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\git\course-v3\files\xl\"/>
    </mc:Choice>
  </mc:AlternateContent>
  <xr:revisionPtr revIDLastSave="0" documentId="8_{4B7D3DD8-DBFB-41EE-ABC1-D349A9A5FC56}" xr6:coauthVersionLast="38" xr6:coauthVersionMax="38" xr10:uidLastSave="{00000000-0000-0000-0000-000000000000}"/>
  <bookViews>
    <workbookView xWindow="11130" yWindow="0" windowWidth="4470" windowHeight="6630" xr2:uid="{00000000-000D-0000-FFFF-FFFF00000000}"/>
  </bookViews>
  <sheets>
    <sheet name="dotprod" sheetId="1" r:id="rId1"/>
    <sheet name="movielens_1hot" sheetId="5" r:id="rId2"/>
    <sheet name="movielens_emb" sheetId="3" r:id="rId3"/>
    <sheet name="bias" sheetId="2" r:id="rId4"/>
    <sheet name="word_emb" sheetId="4" r:id="rId5"/>
  </sheets>
  <definedNames>
    <definedName name="solver_adj" localSheetId="3" hidden="1">bias!$H$19:$V$24,bias!$A$26:$F$40</definedName>
    <definedName name="solver_adj" localSheetId="0" hidden="1">dotprod!$H$19:$V$23,dotprod!$B$25:$F$39</definedName>
    <definedName name="solver_adj" localSheetId="1" hidden="1">movielens_1hot!$C$4:$G$18,movielens_1hot!$C$22:$G$36</definedName>
    <definedName name="solver_adj" localSheetId="2" hidden="1">movielens_emb!$C$4:$G$18,movielens_emb!$C$22:$G$36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0" hidden="1">dotprod!$V$41</definedName>
    <definedName name="solver_opt" localSheetId="1" hidden="1">movielens_1hot!#REF!</definedName>
    <definedName name="solver_opt" localSheetId="2" hidden="1">movielens_emb!#REF!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3" l="1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AK18" i="5" s="1"/>
  <c r="L19" i="5"/>
  <c r="L20" i="5"/>
  <c r="L21" i="5"/>
  <c r="AK21" i="5" s="1"/>
  <c r="L22" i="5"/>
  <c r="L23" i="5"/>
  <c r="L24" i="5"/>
  <c r="L25" i="5"/>
  <c r="AK25" i="5" s="1"/>
  <c r="L26" i="5"/>
  <c r="L27" i="5"/>
  <c r="L28" i="5"/>
  <c r="L29" i="5"/>
  <c r="L30" i="5"/>
  <c r="L31" i="5"/>
  <c r="L32" i="5"/>
  <c r="L33" i="5"/>
  <c r="AK33" i="5" s="1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AK73" i="5" s="1"/>
  <c r="L74" i="5"/>
  <c r="L75" i="5"/>
  <c r="L76" i="5"/>
  <c r="L77" i="5"/>
  <c r="L78" i="5"/>
  <c r="L79" i="5"/>
  <c r="L80" i="5"/>
  <c r="L81" i="5"/>
  <c r="AK81" i="5" s="1"/>
  <c r="L82" i="5"/>
  <c r="AK82" i="5" s="1"/>
  <c r="L83" i="5"/>
  <c r="AK83" i="5" s="1"/>
  <c r="L84" i="5"/>
  <c r="L85" i="5"/>
  <c r="AK85" i="5" s="1"/>
  <c r="L86" i="5"/>
  <c r="L87" i="5"/>
  <c r="L88" i="5"/>
  <c r="L89" i="5"/>
  <c r="L90" i="5"/>
  <c r="AK90" i="5" s="1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AK105" i="5" s="1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AK131" i="5" s="1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AK162" i="5" s="1"/>
  <c r="L163" i="5"/>
  <c r="L164" i="5"/>
  <c r="L165" i="5"/>
  <c r="L166" i="5"/>
  <c r="L167" i="5"/>
  <c r="L168" i="5"/>
  <c r="L169" i="5"/>
  <c r="AK169" i="5" s="1"/>
  <c r="L170" i="5"/>
  <c r="L171" i="5"/>
  <c r="L172" i="5"/>
  <c r="L173" i="5"/>
  <c r="AK173" i="5" s="1"/>
  <c r="L174" i="5"/>
  <c r="L175" i="5"/>
  <c r="L176" i="5"/>
  <c r="L177" i="5"/>
  <c r="L178" i="5"/>
  <c r="L179" i="5"/>
  <c r="AK179" i="5" s="1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K208" i="5"/>
  <c r="O208" i="5" s="1"/>
  <c r="K207" i="5"/>
  <c r="K206" i="5"/>
  <c r="O206" i="5" s="1"/>
  <c r="K205" i="5"/>
  <c r="K204" i="5"/>
  <c r="O204" i="5" s="1"/>
  <c r="K203" i="5"/>
  <c r="K202" i="5"/>
  <c r="O202" i="5" s="1"/>
  <c r="K201" i="5"/>
  <c r="K200" i="5"/>
  <c r="K199" i="5"/>
  <c r="O199" i="5" s="1"/>
  <c r="K198" i="5"/>
  <c r="O198" i="5" s="1"/>
  <c r="K197" i="5"/>
  <c r="O197" i="5" s="1"/>
  <c r="K196" i="5"/>
  <c r="K195" i="5"/>
  <c r="K194" i="5"/>
  <c r="K193" i="5"/>
  <c r="K192" i="5"/>
  <c r="K191" i="5"/>
  <c r="AK190" i="5"/>
  <c r="K190" i="5"/>
  <c r="K189" i="5"/>
  <c r="K188" i="5"/>
  <c r="K187" i="5"/>
  <c r="K186" i="5"/>
  <c r="K185" i="5"/>
  <c r="O185" i="5" s="1"/>
  <c r="K184" i="5"/>
  <c r="K183" i="5"/>
  <c r="K182" i="5"/>
  <c r="K181" i="5"/>
  <c r="K180" i="5"/>
  <c r="K179" i="5"/>
  <c r="K178" i="5"/>
  <c r="AK177" i="5"/>
  <c r="K177" i="5"/>
  <c r="K176" i="5"/>
  <c r="K175" i="5"/>
  <c r="AK174" i="5"/>
  <c r="K174" i="5"/>
  <c r="K173" i="5"/>
  <c r="K172" i="5"/>
  <c r="K171" i="5"/>
  <c r="K170" i="5"/>
  <c r="K169" i="5"/>
  <c r="K168" i="5"/>
  <c r="AK167" i="5"/>
  <c r="K167" i="5"/>
  <c r="K166" i="5"/>
  <c r="AK165" i="5"/>
  <c r="K165" i="5"/>
  <c r="K164" i="5"/>
  <c r="K163" i="5"/>
  <c r="K162" i="5"/>
  <c r="K161" i="5"/>
  <c r="K160" i="5"/>
  <c r="K159" i="5"/>
  <c r="K158" i="5"/>
  <c r="K157" i="5"/>
  <c r="O157" i="5" s="1"/>
  <c r="K156" i="5"/>
  <c r="O156" i="5" s="1"/>
  <c r="K155" i="5"/>
  <c r="K154" i="5"/>
  <c r="K153" i="5"/>
  <c r="K152" i="5"/>
  <c r="K151" i="5"/>
  <c r="K150" i="5"/>
  <c r="K149" i="5"/>
  <c r="K148" i="5"/>
  <c r="K147" i="5"/>
  <c r="K146" i="5"/>
  <c r="O146" i="5" s="1"/>
  <c r="K145" i="5"/>
  <c r="AK144" i="5"/>
  <c r="K144" i="5"/>
  <c r="AK143" i="5"/>
  <c r="K143" i="5"/>
  <c r="O142" i="5"/>
  <c r="K142" i="5"/>
  <c r="K141" i="5"/>
  <c r="AK140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AK128" i="5"/>
  <c r="K128" i="5"/>
  <c r="K127" i="5"/>
  <c r="K126" i="5"/>
  <c r="K125" i="5"/>
  <c r="AK124" i="5"/>
  <c r="K124" i="5"/>
  <c r="AK123" i="5"/>
  <c r="K123" i="5"/>
  <c r="K122" i="5"/>
  <c r="K121" i="5"/>
  <c r="AK120" i="5"/>
  <c r="K120" i="5"/>
  <c r="K119" i="5"/>
  <c r="K118" i="5"/>
  <c r="K117" i="5"/>
  <c r="K116" i="5"/>
  <c r="K115" i="5"/>
  <c r="K114" i="5"/>
  <c r="K113" i="5"/>
  <c r="AK112" i="5"/>
  <c r="K112" i="5"/>
  <c r="AK111" i="5"/>
  <c r="K111" i="5"/>
  <c r="K110" i="5"/>
  <c r="K109" i="5"/>
  <c r="AK108" i="5"/>
  <c r="K108" i="5"/>
  <c r="K107" i="5"/>
  <c r="K106" i="5"/>
  <c r="K105" i="5"/>
  <c r="K104" i="5"/>
  <c r="O104" i="5" s="1"/>
  <c r="K103" i="5"/>
  <c r="K102" i="5"/>
  <c r="K101" i="5"/>
  <c r="K100" i="5"/>
  <c r="K99" i="5"/>
  <c r="K98" i="5"/>
  <c r="O98" i="5" s="1"/>
  <c r="K97" i="5"/>
  <c r="AK96" i="5"/>
  <c r="K96" i="5"/>
  <c r="K95" i="5"/>
  <c r="K94" i="5"/>
  <c r="K93" i="5"/>
  <c r="AK92" i="5"/>
  <c r="K92" i="5"/>
  <c r="AK91" i="5"/>
  <c r="K91" i="5"/>
  <c r="K90" i="5"/>
  <c r="K89" i="5"/>
  <c r="AK88" i="5"/>
  <c r="K88" i="5"/>
  <c r="AK87" i="5"/>
  <c r="K87" i="5"/>
  <c r="AK86" i="5"/>
  <c r="K86" i="5"/>
  <c r="K85" i="5"/>
  <c r="K84" i="5"/>
  <c r="K83" i="5"/>
  <c r="K82" i="5"/>
  <c r="K81" i="5"/>
  <c r="K80" i="5"/>
  <c r="AK79" i="5"/>
  <c r="K79" i="5"/>
  <c r="AK78" i="5"/>
  <c r="K78" i="5"/>
  <c r="K77" i="5"/>
  <c r="K76" i="5"/>
  <c r="AK75" i="5"/>
  <c r="K75" i="5"/>
  <c r="K74" i="5"/>
  <c r="K73" i="5"/>
  <c r="K72" i="5"/>
  <c r="AK71" i="5"/>
  <c r="K71" i="5"/>
  <c r="AK70" i="5"/>
  <c r="K70" i="5"/>
  <c r="K69" i="5"/>
  <c r="AK68" i="5"/>
  <c r="K68" i="5"/>
  <c r="K67" i="5"/>
  <c r="K66" i="5"/>
  <c r="K65" i="5"/>
  <c r="K64" i="5"/>
  <c r="K63" i="5"/>
  <c r="K62" i="5"/>
  <c r="K61" i="5"/>
  <c r="K60" i="5"/>
  <c r="K59" i="5"/>
  <c r="K58" i="5"/>
  <c r="K57" i="5"/>
  <c r="O57" i="5" s="1"/>
  <c r="K56" i="5"/>
  <c r="AK55" i="5"/>
  <c r="K55" i="5"/>
  <c r="K54" i="5"/>
  <c r="K53" i="5"/>
  <c r="AK52" i="5"/>
  <c r="K52" i="5"/>
  <c r="K51" i="5"/>
  <c r="K50" i="5"/>
  <c r="K49" i="5"/>
  <c r="K48" i="5"/>
  <c r="O48" i="5" s="1"/>
  <c r="K47" i="5"/>
  <c r="K46" i="5"/>
  <c r="K45" i="5"/>
  <c r="K44" i="5"/>
  <c r="K43" i="5"/>
  <c r="K42" i="5"/>
  <c r="K41" i="5"/>
  <c r="K40" i="5"/>
  <c r="K39" i="5"/>
  <c r="K38" i="5"/>
  <c r="O38" i="5" s="1"/>
  <c r="K37" i="5"/>
  <c r="AK36" i="5"/>
  <c r="K36" i="5"/>
  <c r="AK35" i="5"/>
  <c r="K35" i="5"/>
  <c r="K34" i="5"/>
  <c r="K33" i="5"/>
  <c r="K32" i="5"/>
  <c r="K31" i="5"/>
  <c r="AK30" i="5"/>
  <c r="K30" i="5"/>
  <c r="AK29" i="5"/>
  <c r="K29" i="5"/>
  <c r="O29" i="5" s="1"/>
  <c r="AK28" i="5"/>
  <c r="K28" i="5"/>
  <c r="AK27" i="5"/>
  <c r="K27" i="5"/>
  <c r="K26" i="5"/>
  <c r="K25" i="5"/>
  <c r="K24" i="5"/>
  <c r="K23" i="5"/>
  <c r="A23" i="5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K22" i="5"/>
  <c r="K22" i="5"/>
  <c r="K21" i="5"/>
  <c r="K20" i="5"/>
  <c r="K19" i="5"/>
  <c r="K18" i="5"/>
  <c r="K17" i="5"/>
  <c r="AK16" i="5"/>
  <c r="K16" i="5"/>
  <c r="AK15" i="5"/>
  <c r="K15" i="5"/>
  <c r="K14" i="5"/>
  <c r="AK13" i="5"/>
  <c r="K13" i="5"/>
  <c r="K12" i="5"/>
  <c r="K11" i="5"/>
  <c r="K10" i="5"/>
  <c r="K9" i="5"/>
  <c r="K8" i="5"/>
  <c r="AK7" i="5"/>
  <c r="K7" i="5"/>
  <c r="K6" i="5"/>
  <c r="AK5" i="5"/>
  <c r="K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K4" i="5"/>
  <c r="K3" i="5"/>
  <c r="AL2" i="5"/>
  <c r="P2" i="5"/>
  <c r="P3" i="5" l="1"/>
  <c r="AL49" i="5"/>
  <c r="AL28" i="5"/>
  <c r="AL19" i="5"/>
  <c r="AK160" i="5"/>
  <c r="AK170" i="5"/>
  <c r="AK161" i="5"/>
  <c r="AK186" i="5"/>
  <c r="AL10" i="5"/>
  <c r="AK166" i="5"/>
  <c r="AK115" i="5"/>
  <c r="AK127" i="5"/>
  <c r="AK157" i="5"/>
  <c r="AK182" i="5"/>
  <c r="AK178" i="5"/>
  <c r="AK196" i="5"/>
  <c r="AK74" i="5"/>
  <c r="AK164" i="5"/>
  <c r="AL17" i="5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AK200" i="5"/>
  <c r="O63" i="5"/>
  <c r="O139" i="5"/>
  <c r="O31" i="5"/>
  <c r="O108" i="5"/>
  <c r="O113" i="5"/>
  <c r="O120" i="5"/>
  <c r="O130" i="5"/>
  <c r="O184" i="5"/>
  <c r="O207" i="5"/>
  <c r="O3" i="5"/>
  <c r="O149" i="5"/>
  <c r="P24" i="5"/>
  <c r="O28" i="5"/>
  <c r="O36" i="5"/>
  <c r="O55" i="5"/>
  <c r="O11" i="5"/>
  <c r="O20" i="5"/>
  <c r="AL24" i="5"/>
  <c r="O43" i="5"/>
  <c r="O49" i="5"/>
  <c r="O103" i="5"/>
  <c r="O114" i="5"/>
  <c r="O126" i="5"/>
  <c r="O138" i="5"/>
  <c r="O143" i="5"/>
  <c r="O179" i="5"/>
  <c r="AL4" i="5"/>
  <c r="AL11" i="5"/>
  <c r="AL20" i="5"/>
  <c r="AL23" i="5"/>
  <c r="AL26" i="5"/>
  <c r="AM2" i="5"/>
  <c r="AM161" i="5" s="1"/>
  <c r="AL21" i="5"/>
  <c r="AL56" i="5"/>
  <c r="AL12" i="5"/>
  <c r="AL18" i="5"/>
  <c r="AL16" i="5"/>
  <c r="AL53" i="5"/>
  <c r="AL14" i="5"/>
  <c r="AL30" i="5"/>
  <c r="AL3" i="5"/>
  <c r="AK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8" i="5"/>
  <c r="AK10" i="5"/>
  <c r="P14" i="5"/>
  <c r="O14" i="5"/>
  <c r="Q2" i="5"/>
  <c r="Q13" i="5" s="1"/>
  <c r="O18" i="5"/>
  <c r="AK6" i="5"/>
  <c r="AL6" i="5"/>
  <c r="P16" i="5"/>
  <c r="O16" i="5"/>
  <c r="O5" i="5"/>
  <c r="P5" i="5"/>
  <c r="AL8" i="5"/>
  <c r="O12" i="5"/>
  <c r="AK4" i="5"/>
  <c r="AK8" i="5"/>
  <c r="AL9" i="5"/>
  <c r="AK9" i="5"/>
  <c r="O13" i="5"/>
  <c r="P13" i="5"/>
  <c r="O25" i="5"/>
  <c r="P25" i="5"/>
  <c r="P21" i="5"/>
  <c r="O21" i="5"/>
  <c r="AL22" i="5"/>
  <c r="AK19" i="5"/>
  <c r="P8" i="5"/>
  <c r="AK11" i="5"/>
  <c r="AK17" i="5"/>
  <c r="AK23" i="5"/>
  <c r="O24" i="5"/>
  <c r="O26" i="5"/>
  <c r="AL31" i="5"/>
  <c r="P32" i="5"/>
  <c r="O33" i="5"/>
  <c r="AK34" i="5"/>
  <c r="P36" i="5"/>
  <c r="AL36" i="5"/>
  <c r="O37" i="5"/>
  <c r="P40" i="5"/>
  <c r="AK40" i="5"/>
  <c r="AK44" i="5"/>
  <c r="AL45" i="5"/>
  <c r="P46" i="5"/>
  <c r="O46" i="5"/>
  <c r="AK48" i="5"/>
  <c r="P50" i="5"/>
  <c r="O50" i="5"/>
  <c r="AL51" i="5"/>
  <c r="AK51" i="5"/>
  <c r="AK32" i="5"/>
  <c r="AL34" i="5"/>
  <c r="P37" i="5"/>
  <c r="AL40" i="5"/>
  <c r="O41" i="5"/>
  <c r="AL202" i="5"/>
  <c r="AL189" i="5"/>
  <c r="AL205" i="5"/>
  <c r="AL201" i="5"/>
  <c r="AL197" i="5"/>
  <c r="AL204" i="5"/>
  <c r="AL188" i="5"/>
  <c r="AL184" i="5"/>
  <c r="AL160" i="5"/>
  <c r="AL186" i="5"/>
  <c r="AL175" i="5"/>
  <c r="AL157" i="5"/>
  <c r="AL150" i="5"/>
  <c r="AL153" i="5"/>
  <c r="AL124" i="5"/>
  <c r="AL121" i="5"/>
  <c r="AL111" i="5"/>
  <c r="AL151" i="5"/>
  <c r="AL118" i="5"/>
  <c r="AL144" i="5"/>
  <c r="AL131" i="5"/>
  <c r="AL115" i="5"/>
  <c r="AL128" i="5"/>
  <c r="AL112" i="5"/>
  <c r="AL145" i="5"/>
  <c r="AL125" i="5"/>
  <c r="AL138" i="5"/>
  <c r="AL132" i="5"/>
  <c r="AL141" i="5"/>
  <c r="AL109" i="5"/>
  <c r="AL110" i="5"/>
  <c r="AL103" i="5"/>
  <c r="AL106" i="5"/>
  <c r="AL96" i="5"/>
  <c r="AL68" i="5"/>
  <c r="AL65" i="5"/>
  <c r="AL73" i="5"/>
  <c r="AL58" i="5"/>
  <c r="AL76" i="5"/>
  <c r="AL92" i="5"/>
  <c r="O6" i="5"/>
  <c r="AK12" i="5"/>
  <c r="AK14" i="5"/>
  <c r="P20" i="5"/>
  <c r="O22" i="5"/>
  <c r="AK24" i="5"/>
  <c r="AK26" i="5"/>
  <c r="AL29" i="5"/>
  <c r="P30" i="5"/>
  <c r="AL37" i="5"/>
  <c r="P38" i="5"/>
  <c r="P41" i="5"/>
  <c r="AL41" i="5"/>
  <c r="AL32" i="5"/>
  <c r="P42" i="5"/>
  <c r="O42" i="5"/>
  <c r="AK43" i="5"/>
  <c r="AL44" i="5"/>
  <c r="P45" i="5"/>
  <c r="AK46" i="5"/>
  <c r="AL46" i="5"/>
  <c r="AK47" i="5"/>
  <c r="AL48" i="5"/>
  <c r="P49" i="5"/>
  <c r="P34" i="5"/>
  <c r="AK37" i="5"/>
  <c r="AK57" i="5"/>
  <c r="AL57" i="5"/>
  <c r="P26" i="5"/>
  <c r="AK41" i="5"/>
  <c r="AL42" i="5"/>
  <c r="P44" i="5"/>
  <c r="AK45" i="5"/>
  <c r="AK49" i="5"/>
  <c r="P51" i="5"/>
  <c r="P28" i="5"/>
  <c r="P39" i="5"/>
  <c r="O39" i="5"/>
  <c r="AK39" i="5"/>
  <c r="AL43" i="5"/>
  <c r="AL47" i="5"/>
  <c r="P48" i="5"/>
  <c r="P52" i="5"/>
  <c r="O52" i="5"/>
  <c r="AK53" i="5"/>
  <c r="AK56" i="5"/>
  <c r="P6" i="5"/>
  <c r="AK20" i="5"/>
  <c r="AK31" i="5"/>
  <c r="O32" i="5"/>
  <c r="O34" i="5"/>
  <c r="AL39" i="5"/>
  <c r="AL52" i="5"/>
  <c r="AL55" i="5"/>
  <c r="O7" i="5"/>
  <c r="AL7" i="5"/>
  <c r="O15" i="5"/>
  <c r="AL15" i="5"/>
  <c r="O27" i="5"/>
  <c r="AL27" i="5"/>
  <c r="AK38" i="5"/>
  <c r="P43" i="5"/>
  <c r="AL50" i="5"/>
  <c r="AK54" i="5"/>
  <c r="O58" i="5"/>
  <c r="P59" i="5"/>
  <c r="AK60" i="5"/>
  <c r="P61" i="5"/>
  <c r="AK63" i="5"/>
  <c r="P64" i="5"/>
  <c r="AL66" i="5"/>
  <c r="P74" i="5"/>
  <c r="O82" i="5"/>
  <c r="P82" i="5"/>
  <c r="AK89" i="5"/>
  <c r="AL89" i="5"/>
  <c r="AL60" i="5"/>
  <c r="AK61" i="5"/>
  <c r="AL63" i="5"/>
  <c r="O65" i="5"/>
  <c r="P66" i="5"/>
  <c r="O68" i="5"/>
  <c r="AL97" i="5"/>
  <c r="AL5" i="5"/>
  <c r="AL13" i="5"/>
  <c r="AL25" i="5"/>
  <c r="AL33" i="5"/>
  <c r="AL35" i="5"/>
  <c r="AL38" i="5"/>
  <c r="AK42" i="5"/>
  <c r="P47" i="5"/>
  <c r="AL54" i="5"/>
  <c r="AK58" i="5"/>
  <c r="O62" i="5"/>
  <c r="P63" i="5"/>
  <c r="AK64" i="5"/>
  <c r="P65" i="5"/>
  <c r="AK67" i="5"/>
  <c r="P68" i="5"/>
  <c r="AL72" i="5"/>
  <c r="O53" i="5"/>
  <c r="P54" i="5"/>
  <c r="O56" i="5"/>
  <c r="AL61" i="5"/>
  <c r="AL64" i="5"/>
  <c r="AK65" i="5"/>
  <c r="AL67" i="5"/>
  <c r="O69" i="5"/>
  <c r="P81" i="5"/>
  <c r="P85" i="5"/>
  <c r="O85" i="5"/>
  <c r="P93" i="5"/>
  <c r="O93" i="5"/>
  <c r="AK62" i="5"/>
  <c r="P67" i="5"/>
  <c r="P73" i="5"/>
  <c r="P77" i="5"/>
  <c r="P58" i="5"/>
  <c r="AK69" i="5"/>
  <c r="AK72" i="5"/>
  <c r="O74" i="5"/>
  <c r="AK80" i="5"/>
  <c r="AL80" i="5"/>
  <c r="AK84" i="5"/>
  <c r="AL84" i="5"/>
  <c r="AK50" i="5"/>
  <c r="O54" i="5"/>
  <c r="P55" i="5"/>
  <c r="P57" i="5"/>
  <c r="AK59" i="5"/>
  <c r="P60" i="5"/>
  <c r="AL62" i="5"/>
  <c r="AK66" i="5"/>
  <c r="AK76" i="5"/>
  <c r="AL88" i="5"/>
  <c r="O90" i="5"/>
  <c r="P90" i="5"/>
  <c r="P106" i="5"/>
  <c r="AL59" i="5"/>
  <c r="O61" i="5"/>
  <c r="P62" i="5"/>
  <c r="O64" i="5"/>
  <c r="O67" i="5"/>
  <c r="AL69" i="5"/>
  <c r="AL77" i="5"/>
  <c r="AK77" i="5"/>
  <c r="O86" i="5"/>
  <c r="P86" i="5"/>
  <c r="O99" i="5"/>
  <c r="AL99" i="5"/>
  <c r="AK101" i="5"/>
  <c r="AL101" i="5"/>
  <c r="AK107" i="5"/>
  <c r="AL107" i="5"/>
  <c r="AK95" i="5"/>
  <c r="AK98" i="5"/>
  <c r="AL98" i="5"/>
  <c r="O106" i="5"/>
  <c r="P115" i="5"/>
  <c r="O115" i="5"/>
  <c r="AL116" i="5"/>
  <c r="AK116" i="5"/>
  <c r="P141" i="5"/>
  <c r="P144" i="5"/>
  <c r="O70" i="5"/>
  <c r="AL81" i="5"/>
  <c r="AL85" i="5"/>
  <c r="P100" i="5"/>
  <c r="O100" i="5"/>
  <c r="AK100" i="5"/>
  <c r="P103" i="5"/>
  <c r="P111" i="5"/>
  <c r="O111" i="5"/>
  <c r="AK113" i="5"/>
  <c r="AL113" i="5"/>
  <c r="P78" i="5"/>
  <c r="AL94" i="5"/>
  <c r="AK97" i="5"/>
  <c r="AK99" i="5"/>
  <c r="AL100" i="5"/>
  <c r="AK114" i="5"/>
  <c r="AL114" i="5"/>
  <c r="P104" i="5"/>
  <c r="AK94" i="5"/>
  <c r="P105" i="5"/>
  <c r="O105" i="5"/>
  <c r="AK93" i="5"/>
  <c r="AL95" i="5"/>
  <c r="P102" i="5"/>
  <c r="O102" i="5"/>
  <c r="AL129" i="5"/>
  <c r="O78" i="5"/>
  <c r="AL93" i="5"/>
  <c r="P96" i="5"/>
  <c r="O96" i="5"/>
  <c r="P99" i="5"/>
  <c r="AK104" i="5"/>
  <c r="AL104" i="5"/>
  <c r="O71" i="5"/>
  <c r="AL71" i="5"/>
  <c r="O75" i="5"/>
  <c r="AL75" i="5"/>
  <c r="O79" i="5"/>
  <c r="AL79" i="5"/>
  <c r="O83" i="5"/>
  <c r="AL83" i="5"/>
  <c r="O87" i="5"/>
  <c r="AL87" i="5"/>
  <c r="O91" i="5"/>
  <c r="AL91" i="5"/>
  <c r="AK102" i="5"/>
  <c r="P107" i="5"/>
  <c r="AL108" i="5"/>
  <c r="P109" i="5"/>
  <c r="AK117" i="5"/>
  <c r="AL117" i="5"/>
  <c r="P121" i="5"/>
  <c r="P124" i="5"/>
  <c r="AK132" i="5"/>
  <c r="AK134" i="5"/>
  <c r="AL134" i="5"/>
  <c r="AL135" i="5"/>
  <c r="P137" i="5"/>
  <c r="O137" i="5"/>
  <c r="P140" i="5"/>
  <c r="O140" i="5"/>
  <c r="AK145" i="5"/>
  <c r="P148" i="5"/>
  <c r="O148" i="5"/>
  <c r="P119" i="5"/>
  <c r="O119" i="5"/>
  <c r="AK119" i="5"/>
  <c r="P122" i="5"/>
  <c r="O122" i="5"/>
  <c r="O125" i="5"/>
  <c r="AK126" i="5"/>
  <c r="O144" i="5"/>
  <c r="AL148" i="5"/>
  <c r="AL70" i="5"/>
  <c r="AL74" i="5"/>
  <c r="AL78" i="5"/>
  <c r="AL82" i="5"/>
  <c r="AL86" i="5"/>
  <c r="AL90" i="5"/>
  <c r="O94" i="5"/>
  <c r="P95" i="5"/>
  <c r="O97" i="5"/>
  <c r="AL102" i="5"/>
  <c r="AL105" i="5"/>
  <c r="AK106" i="5"/>
  <c r="O112" i="5"/>
  <c r="AK118" i="5"/>
  <c r="AL119" i="5"/>
  <c r="AL122" i="5"/>
  <c r="P125" i="5"/>
  <c r="O127" i="5"/>
  <c r="AK129" i="5"/>
  <c r="AK136" i="5"/>
  <c r="AL136" i="5"/>
  <c r="AK139" i="5"/>
  <c r="AL139" i="5"/>
  <c r="AK103" i="5"/>
  <c r="P123" i="5"/>
  <c r="O123" i="5"/>
  <c r="AL130" i="5"/>
  <c r="AK142" i="5"/>
  <c r="AL142" i="5"/>
  <c r="AK122" i="5"/>
  <c r="O128" i="5"/>
  <c r="P131" i="5"/>
  <c r="O131" i="5"/>
  <c r="P134" i="5"/>
  <c r="P138" i="5"/>
  <c r="O141" i="5"/>
  <c r="AK147" i="5"/>
  <c r="P128" i="5"/>
  <c r="O134" i="5"/>
  <c r="P118" i="5"/>
  <c r="AK130" i="5"/>
  <c r="AK133" i="5"/>
  <c r="AL133" i="5"/>
  <c r="AL147" i="5"/>
  <c r="O109" i="5"/>
  <c r="AK110" i="5"/>
  <c r="O118" i="5"/>
  <c r="AL120" i="5"/>
  <c r="O121" i="5"/>
  <c r="AL123" i="5"/>
  <c r="O124" i="5"/>
  <c r="AL126" i="5"/>
  <c r="P127" i="5"/>
  <c r="AK135" i="5"/>
  <c r="P139" i="5"/>
  <c r="P110" i="5"/>
  <c r="AK121" i="5"/>
  <c r="P126" i="5"/>
  <c r="AK137" i="5"/>
  <c r="P142" i="5"/>
  <c r="AK146" i="5"/>
  <c r="O151" i="5"/>
  <c r="AK153" i="5"/>
  <c r="AK158" i="5"/>
  <c r="AL164" i="5"/>
  <c r="AL172" i="5"/>
  <c r="AK149" i="5"/>
  <c r="P151" i="5"/>
  <c r="O161" i="5"/>
  <c r="P161" i="5"/>
  <c r="AK109" i="5"/>
  <c r="P114" i="5"/>
  <c r="AK125" i="5"/>
  <c r="AL127" i="5"/>
  <c r="O129" i="5"/>
  <c r="P130" i="5"/>
  <c r="O132" i="5"/>
  <c r="O135" i="5"/>
  <c r="AL137" i="5"/>
  <c r="AL140" i="5"/>
  <c r="AK141" i="5"/>
  <c r="AL143" i="5"/>
  <c r="O145" i="5"/>
  <c r="P146" i="5"/>
  <c r="AK150" i="5"/>
  <c r="P152" i="5"/>
  <c r="O152" i="5"/>
  <c r="P155" i="5"/>
  <c r="P158" i="5"/>
  <c r="AK138" i="5"/>
  <c r="P143" i="5"/>
  <c r="O147" i="5"/>
  <c r="AK151" i="5"/>
  <c r="P157" i="5"/>
  <c r="AK148" i="5"/>
  <c r="P153" i="5"/>
  <c r="AK154" i="5"/>
  <c r="O155" i="5"/>
  <c r="O158" i="5"/>
  <c r="AL149" i="5"/>
  <c r="AM152" i="5"/>
  <c r="AK152" i="5"/>
  <c r="AL152" i="5"/>
  <c r="AL154" i="5"/>
  <c r="P135" i="5"/>
  <c r="AL146" i="5"/>
  <c r="P150" i="5"/>
  <c r="O150" i="5"/>
  <c r="P154" i="5"/>
  <c r="AK155" i="5"/>
  <c r="AL155" i="5"/>
  <c r="AL158" i="5"/>
  <c r="AK163" i="5"/>
  <c r="AL163" i="5"/>
  <c r="AL167" i="5"/>
  <c r="AK156" i="5"/>
  <c r="O168" i="5"/>
  <c r="AL176" i="5"/>
  <c r="AK176" i="5"/>
  <c r="AK187" i="5"/>
  <c r="AL187" i="5"/>
  <c r="AL191" i="5"/>
  <c r="AK191" i="5"/>
  <c r="P168" i="5"/>
  <c r="AK168" i="5"/>
  <c r="AL171" i="5"/>
  <c r="P189" i="5"/>
  <c r="O189" i="5"/>
  <c r="P149" i="5"/>
  <c r="AL156" i="5"/>
  <c r="O160" i="5"/>
  <c r="AL168" i="5"/>
  <c r="O169" i="5"/>
  <c r="AK172" i="5"/>
  <c r="AL179" i="5"/>
  <c r="AK183" i="5"/>
  <c r="AL183" i="5"/>
  <c r="P194" i="5"/>
  <c r="O194" i="5"/>
  <c r="P156" i="5"/>
  <c r="O159" i="5"/>
  <c r="P172" i="5"/>
  <c r="O173" i="5"/>
  <c r="AL194" i="5"/>
  <c r="AK171" i="5"/>
  <c r="AL182" i="5"/>
  <c r="AK198" i="5"/>
  <c r="AL198" i="5"/>
  <c r="P196" i="5"/>
  <c r="O196" i="5"/>
  <c r="O176" i="5"/>
  <c r="P176" i="5"/>
  <c r="AL159" i="5"/>
  <c r="AK159" i="5"/>
  <c r="O165" i="5"/>
  <c r="P165" i="5"/>
  <c r="O187" i="5"/>
  <c r="AK175" i="5"/>
  <c r="O181" i="5"/>
  <c r="AL181" i="5"/>
  <c r="P182" i="5"/>
  <c r="O183" i="5"/>
  <c r="P177" i="5"/>
  <c r="AK181" i="5"/>
  <c r="AK185" i="5"/>
  <c r="AL185" i="5"/>
  <c r="O193" i="5"/>
  <c r="P193" i="5"/>
  <c r="O177" i="5"/>
  <c r="AK180" i="5"/>
  <c r="AL180" i="5"/>
  <c r="P181" i="5"/>
  <c r="P186" i="5"/>
  <c r="AK194" i="5"/>
  <c r="O162" i="5"/>
  <c r="AL162" i="5"/>
  <c r="Q163" i="5"/>
  <c r="O166" i="5"/>
  <c r="AL166" i="5"/>
  <c r="O170" i="5"/>
  <c r="AL170" i="5"/>
  <c r="O174" i="5"/>
  <c r="AL174" i="5"/>
  <c r="O178" i="5"/>
  <c r="AL178" i="5"/>
  <c r="AK184" i="5"/>
  <c r="AK199" i="5"/>
  <c r="AL199" i="5"/>
  <c r="P203" i="5"/>
  <c r="O203" i="5"/>
  <c r="AL161" i="5"/>
  <c r="AL165" i="5"/>
  <c r="AL169" i="5"/>
  <c r="AL173" i="5"/>
  <c r="AL177" i="5"/>
  <c r="P185" i="5"/>
  <c r="O188" i="5"/>
  <c r="O192" i="5"/>
  <c r="P192" i="5"/>
  <c r="AK205" i="5"/>
  <c r="P184" i="5"/>
  <c r="O191" i="5"/>
  <c r="P191" i="5"/>
  <c r="P188" i="5"/>
  <c r="AL190" i="5"/>
  <c r="AK195" i="5"/>
  <c r="AL195" i="5"/>
  <c r="P199" i="5"/>
  <c r="AK204" i="5"/>
  <c r="AK188" i="5"/>
  <c r="AK193" i="5"/>
  <c r="AL193" i="5"/>
  <c r="AL200" i="5"/>
  <c r="P190" i="5"/>
  <c r="O190" i="5"/>
  <c r="AL192" i="5"/>
  <c r="AK192" i="5"/>
  <c r="P198" i="5"/>
  <c r="O195" i="5"/>
  <c r="AK203" i="5"/>
  <c r="AL203" i="5"/>
  <c r="P204" i="5"/>
  <c r="AK207" i="5"/>
  <c r="AL207" i="5"/>
  <c r="AK189" i="5"/>
  <c r="AL196" i="5"/>
  <c r="P208" i="5"/>
  <c r="P200" i="5"/>
  <c r="AK201" i="5"/>
  <c r="O205" i="5"/>
  <c r="AK206" i="5"/>
  <c r="AK208" i="5"/>
  <c r="AK197" i="5"/>
  <c r="O200" i="5"/>
  <c r="P202" i="5"/>
  <c r="P205" i="5"/>
  <c r="AL208" i="5"/>
  <c r="AL206" i="5"/>
  <c r="O201" i="5"/>
  <c r="AK202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AM202" i="5"/>
  <c r="AM159" i="5"/>
  <c r="Q144" i="5"/>
  <c r="Q92" i="5"/>
  <c r="Q80" i="5"/>
  <c r="Q85" i="5"/>
  <c r="Q61" i="5"/>
  <c r="Q17" i="5"/>
  <c r="AM196" i="5"/>
  <c r="Q138" i="5"/>
  <c r="Q148" i="5"/>
  <c r="Q137" i="5"/>
  <c r="Q127" i="5"/>
  <c r="Q106" i="5"/>
  <c r="Q74" i="5"/>
  <c r="Q67" i="5"/>
  <c r="Q51" i="5"/>
  <c r="Q41" i="5"/>
  <c r="AM62" i="5"/>
  <c r="AM201" i="5"/>
  <c r="Q134" i="5"/>
  <c r="Q112" i="5"/>
  <c r="Q71" i="5"/>
  <c r="Q102" i="5"/>
  <c r="Q100" i="5"/>
  <c r="Q35" i="5"/>
  <c r="Q68" i="5"/>
  <c r="Q27" i="5"/>
  <c r="Q11" i="5"/>
  <c r="AM57" i="5"/>
  <c r="Q30" i="5"/>
  <c r="AM33" i="5"/>
  <c r="AM168" i="5"/>
  <c r="AM163" i="5"/>
  <c r="Q87" i="5"/>
  <c r="Q122" i="5"/>
  <c r="Q84" i="5"/>
  <c r="Q90" i="5"/>
  <c r="AM63" i="5"/>
  <c r="Q55" i="5"/>
  <c r="AM32" i="5"/>
  <c r="Q121" i="5"/>
  <c r="Q72" i="5"/>
  <c r="Q111" i="5"/>
  <c r="Q115" i="5"/>
  <c r="Q93" i="5"/>
  <c r="Q65" i="5"/>
  <c r="Q64" i="5"/>
  <c r="Q44" i="5"/>
  <c r="Q36" i="5"/>
  <c r="Q16" i="5"/>
  <c r="AM89" i="5"/>
  <c r="AM21" i="5"/>
  <c r="AM120" i="5"/>
  <c r="AM184" i="5"/>
  <c r="AM205" i="5"/>
  <c r="AM187" i="5"/>
  <c r="AM155" i="5"/>
  <c r="AM148" i="5"/>
  <c r="Q108" i="5"/>
  <c r="AM96" i="5"/>
  <c r="Q75" i="5"/>
  <c r="AM145" i="5"/>
  <c r="AM99" i="5"/>
  <c r="AM113" i="5"/>
  <c r="Q103" i="5"/>
  <c r="Q86" i="5"/>
  <c r="AM84" i="5"/>
  <c r="AM66" i="5"/>
  <c r="AM94" i="5"/>
  <c r="Q81" i="5"/>
  <c r="AM28" i="5"/>
  <c r="Q28" i="5"/>
  <c r="AM72" i="5"/>
  <c r="Q45" i="5"/>
  <c r="AM31" i="5"/>
  <c r="AM48" i="5"/>
  <c r="AM64" i="5"/>
  <c r="AM92" i="5"/>
  <c r="AM144" i="5"/>
  <c r="AM169" i="5"/>
  <c r="AM203" i="5"/>
  <c r="AM188" i="5"/>
  <c r="AM190" i="5"/>
  <c r="AM180" i="5"/>
  <c r="AM198" i="5"/>
  <c r="Q194" i="5"/>
  <c r="Q165" i="5"/>
  <c r="AM156" i="5"/>
  <c r="Q189" i="5"/>
  <c r="AM115" i="5"/>
  <c r="AM127" i="5"/>
  <c r="AM130" i="5"/>
  <c r="AM118" i="5"/>
  <c r="Q119" i="5"/>
  <c r="Q88" i="5"/>
  <c r="AM95" i="5"/>
  <c r="AM80" i="5"/>
  <c r="AM65" i="5"/>
  <c r="AM52" i="5"/>
  <c r="Q77" i="5"/>
  <c r="Q62" i="5"/>
  <c r="AM77" i="5"/>
  <c r="AM42" i="5"/>
  <c r="Q15" i="5"/>
  <c r="AM38" i="5"/>
  <c r="Q9" i="5"/>
  <c r="AM56" i="5"/>
  <c r="Q52" i="5"/>
  <c r="AM47" i="5"/>
  <c r="AM43" i="5"/>
  <c r="AN2" i="5"/>
  <c r="AM36" i="5"/>
  <c r="AM24" i="5"/>
  <c r="AM73" i="5"/>
  <c r="AM106" i="5"/>
  <c r="AM150" i="5"/>
  <c r="AM170" i="5"/>
  <c r="AM87" i="5"/>
  <c r="AM208" i="5"/>
  <c r="AM149" i="5"/>
  <c r="AM153" i="5"/>
  <c r="AM135" i="5"/>
  <c r="AM103" i="5"/>
  <c r="AM126" i="5"/>
  <c r="AM104" i="5"/>
  <c r="AM60" i="5"/>
  <c r="AM67" i="5"/>
  <c r="AM69" i="5"/>
  <c r="AM41" i="5"/>
  <c r="AM37" i="5"/>
  <c r="AM16" i="5"/>
  <c r="AM26" i="5"/>
  <c r="AM17" i="5"/>
  <c r="AM51" i="5"/>
  <c r="AM44" i="5"/>
  <c r="AM8" i="5"/>
  <c r="AM13" i="5"/>
  <c r="AM45" i="5"/>
  <c r="AM30" i="5"/>
  <c r="AM86" i="5"/>
  <c r="AM121" i="5"/>
  <c r="AM140" i="5"/>
  <c r="AM192" i="5"/>
  <c r="AM207" i="5"/>
  <c r="AM204" i="5"/>
  <c r="AM199" i="5"/>
  <c r="AM185" i="5"/>
  <c r="AM175" i="5"/>
  <c r="AM183" i="5"/>
  <c r="AM171" i="5"/>
  <c r="AM191" i="5"/>
  <c r="AM154" i="5"/>
  <c r="AM110" i="5"/>
  <c r="AM142" i="5"/>
  <c r="AM151" i="5"/>
  <c r="AM134" i="5"/>
  <c r="AM76" i="5"/>
  <c r="AM50" i="5"/>
  <c r="AM88" i="5"/>
  <c r="Q29" i="5"/>
  <c r="Q24" i="5"/>
  <c r="AM39" i="5"/>
  <c r="AM22" i="5"/>
  <c r="AM4" i="5"/>
  <c r="AM6" i="5"/>
  <c r="AM10" i="5"/>
  <c r="AM25" i="5"/>
  <c r="AM15" i="5"/>
  <c r="AM35" i="5"/>
  <c r="AM71" i="5"/>
  <c r="AM124" i="5"/>
  <c r="AM162" i="5"/>
  <c r="AM193" i="5"/>
  <c r="AM206" i="5"/>
  <c r="AM200" i="5"/>
  <c r="AM182" i="5"/>
  <c r="AM131" i="5"/>
  <c r="AM164" i="5"/>
  <c r="AM111" i="5"/>
  <c r="AM123" i="5"/>
  <c r="AM122" i="5"/>
  <c r="AM93" i="5"/>
  <c r="AM58" i="5"/>
  <c r="AM53" i="5"/>
  <c r="AM49" i="5"/>
  <c r="AM46" i="5"/>
  <c r="AM14" i="5"/>
  <c r="AM7" i="5"/>
  <c r="AM27" i="5"/>
  <c r="AM75" i="5"/>
  <c r="AM112" i="5"/>
  <c r="AM105" i="5"/>
  <c r="AM160" i="5"/>
  <c r="AM174" i="5"/>
  <c r="AM195" i="5"/>
  <c r="AM194" i="5"/>
  <c r="AM181" i="5"/>
  <c r="AM138" i="5"/>
  <c r="AM119" i="5"/>
  <c r="AM98" i="5"/>
  <c r="AM114" i="5"/>
  <c r="AM132" i="5"/>
  <c r="AM116" i="5"/>
  <c r="AM107" i="5"/>
  <c r="AM55" i="5"/>
  <c r="AM54" i="5"/>
  <c r="AM20" i="5"/>
  <c r="AM40" i="5"/>
  <c r="AM23" i="5"/>
  <c r="AM12" i="5"/>
  <c r="AM5" i="5"/>
  <c r="AM79" i="5"/>
  <c r="AM70" i="5"/>
  <c r="AM125" i="5"/>
  <c r="AM166" i="5"/>
  <c r="AM157" i="5"/>
  <c r="AM179" i="5"/>
  <c r="AM158" i="5"/>
  <c r="AM143" i="5"/>
  <c r="AM147" i="5"/>
  <c r="AM139" i="5"/>
  <c r="AM100" i="5"/>
  <c r="AM68" i="5"/>
  <c r="AM59" i="5"/>
  <c r="AM11" i="5"/>
  <c r="AM34" i="5"/>
  <c r="AM19" i="5"/>
  <c r="AM9" i="5"/>
  <c r="AM18" i="5"/>
  <c r="AM29" i="5"/>
  <c r="AM83" i="5"/>
  <c r="AM85" i="5"/>
  <c r="AM133" i="5"/>
  <c r="AM173" i="5"/>
  <c r="Q12" i="5"/>
  <c r="Q18" i="5"/>
  <c r="AM90" i="5"/>
  <c r="AM81" i="5"/>
  <c r="AM78" i="5"/>
  <c r="AM136" i="5"/>
  <c r="AM137" i="5"/>
  <c r="AM172" i="5"/>
  <c r="AM177" i="5"/>
  <c r="AM3" i="5"/>
  <c r="Q3" i="5"/>
  <c r="Q21" i="5"/>
  <c r="AM82" i="5"/>
  <c r="AM108" i="5"/>
  <c r="AM129" i="5"/>
  <c r="AM117" i="5"/>
  <c r="AM167" i="5"/>
  <c r="AM186" i="5"/>
  <c r="AM189" i="5"/>
  <c r="AM74" i="5"/>
  <c r="AM91" i="5"/>
  <c r="AM109" i="5"/>
  <c r="AM141" i="5"/>
  <c r="AM128" i="5"/>
  <c r="AM176" i="5"/>
  <c r="AM178" i="5"/>
  <c r="AM197" i="5"/>
  <c r="Q48" i="5"/>
  <c r="AM61" i="5"/>
  <c r="AM101" i="5"/>
  <c r="AM97" i="5"/>
  <c r="AM102" i="5"/>
  <c r="AM146" i="5"/>
  <c r="AM165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AN197" i="5"/>
  <c r="AN188" i="5"/>
  <c r="AN208" i="5"/>
  <c r="AN199" i="5"/>
  <c r="AN204" i="5"/>
  <c r="AN200" i="5"/>
  <c r="AN190" i="5"/>
  <c r="AN195" i="5"/>
  <c r="AN173" i="5"/>
  <c r="AN177" i="5"/>
  <c r="AN181" i="5"/>
  <c r="AN165" i="5"/>
  <c r="AN156" i="5"/>
  <c r="AN189" i="5"/>
  <c r="AN169" i="5"/>
  <c r="AN161" i="5"/>
  <c r="AN153" i="5"/>
  <c r="AN160" i="5"/>
  <c r="AN143" i="5"/>
  <c r="AN158" i="5"/>
  <c r="AN155" i="5"/>
  <c r="AN150" i="5"/>
  <c r="AN157" i="5"/>
  <c r="AN131" i="5"/>
  <c r="AN128" i="5"/>
  <c r="AN115" i="5"/>
  <c r="AN108" i="5"/>
  <c r="AN140" i="5"/>
  <c r="AN137" i="5"/>
  <c r="AN134" i="5"/>
  <c r="AN123" i="5"/>
  <c r="AN125" i="5"/>
  <c r="AN139" i="5"/>
  <c r="AN127" i="5"/>
  <c r="AN141" i="5"/>
  <c r="AN138" i="5"/>
  <c r="AN109" i="5"/>
  <c r="AN124" i="5"/>
  <c r="AN121" i="5"/>
  <c r="AN144" i="5"/>
  <c r="AN111" i="5"/>
  <c r="AN106" i="5"/>
  <c r="AN103" i="5"/>
  <c r="AN86" i="5"/>
  <c r="AN82" i="5"/>
  <c r="AN102" i="5"/>
  <c r="AN105" i="5"/>
  <c r="AN112" i="5"/>
  <c r="AN96" i="5"/>
  <c r="AN74" i="5"/>
  <c r="AN99" i="5"/>
  <c r="AN78" i="5"/>
  <c r="AN93" i="5"/>
  <c r="AN68" i="5"/>
  <c r="AN65" i="5"/>
  <c r="AN90" i="5"/>
  <c r="AN64" i="5"/>
  <c r="AN61" i="5"/>
  <c r="AN58" i="5"/>
  <c r="AN67" i="5"/>
  <c r="AN54" i="5"/>
  <c r="AN81" i="5"/>
  <c r="AN85" i="5"/>
  <c r="AN66" i="5"/>
  <c r="AN70" i="5"/>
  <c r="AN42" i="5"/>
  <c r="AN28" i="5"/>
  <c r="AN24" i="5"/>
  <c r="AN48" i="5"/>
  <c r="AN38" i="5"/>
  <c r="AN26" i="5"/>
  <c r="AN44" i="5"/>
  <c r="AN25" i="5"/>
  <c r="AN13" i="5"/>
  <c r="AN51" i="5"/>
  <c r="AN33" i="5"/>
  <c r="AN52" i="5"/>
  <c r="AN50" i="5"/>
  <c r="AN21" i="5"/>
  <c r="AN16" i="5"/>
  <c r="AN5" i="5"/>
  <c r="AN14" i="5"/>
  <c r="AN12" i="5"/>
  <c r="AN18" i="5"/>
  <c r="AO2" i="5"/>
  <c r="Q5" i="5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N41" i="5" l="1"/>
  <c r="AN29" i="5"/>
  <c r="AN17" i="5"/>
  <c r="AN46" i="5"/>
  <c r="AN84" i="5"/>
  <c r="AN55" i="5"/>
  <c r="AN104" i="5"/>
  <c r="AN116" i="5"/>
  <c r="AN122" i="5"/>
  <c r="AN87" i="5"/>
  <c r="AN154" i="5"/>
  <c r="AN164" i="5"/>
  <c r="AN148" i="5"/>
  <c r="AN187" i="5"/>
  <c r="AN171" i="5"/>
  <c r="AN198" i="5"/>
  <c r="AN180" i="5"/>
  <c r="AN170" i="5"/>
  <c r="AN193" i="5"/>
  <c r="AN97" i="5"/>
  <c r="AN145" i="5"/>
  <c r="AN3" i="5"/>
  <c r="AN19" i="5"/>
  <c r="AN31" i="5"/>
  <c r="AN45" i="5"/>
  <c r="AN53" i="5"/>
  <c r="AN27" i="5"/>
  <c r="AN73" i="5"/>
  <c r="AN98" i="5"/>
  <c r="AN163" i="5"/>
  <c r="AN191" i="5"/>
  <c r="AN172" i="5"/>
  <c r="AN159" i="5"/>
  <c r="AN196" i="5"/>
  <c r="AN206" i="5"/>
  <c r="AN201" i="5"/>
  <c r="AN202" i="5"/>
  <c r="AN63" i="5"/>
  <c r="AN152" i="5"/>
  <c r="AN120" i="5"/>
  <c r="AN39" i="5"/>
  <c r="AN4" i="5"/>
  <c r="AN34" i="5"/>
  <c r="AN49" i="5"/>
  <c r="AN32" i="5"/>
  <c r="AN89" i="5"/>
  <c r="AN88" i="5"/>
  <c r="AN72" i="5"/>
  <c r="AN76" i="5"/>
  <c r="AN79" i="5"/>
  <c r="AN132" i="5"/>
  <c r="AN133" i="5"/>
  <c r="AN194" i="5"/>
  <c r="AN162" i="5"/>
  <c r="AN207" i="5"/>
  <c r="AN203" i="5"/>
  <c r="AN36" i="5"/>
  <c r="AN11" i="5"/>
  <c r="AN30" i="5"/>
  <c r="AN7" i="5"/>
  <c r="AN60" i="5"/>
  <c r="AN92" i="5"/>
  <c r="AN114" i="5"/>
  <c r="AN91" i="5"/>
  <c r="AN168" i="5"/>
  <c r="AN175" i="5"/>
  <c r="AN174" i="5"/>
  <c r="AN186" i="5"/>
  <c r="AN95" i="5"/>
  <c r="AN10" i="5"/>
  <c r="AN56" i="5"/>
  <c r="AN35" i="5"/>
  <c r="AN77" i="5"/>
  <c r="AN107" i="5"/>
  <c r="AN113" i="5"/>
  <c r="AN118" i="5"/>
  <c r="AN71" i="5"/>
  <c r="AN129" i="5"/>
  <c r="AN183" i="5"/>
  <c r="AN182" i="5"/>
  <c r="AN43" i="5"/>
  <c r="AN94" i="5"/>
  <c r="AN6" i="5"/>
  <c r="AN8" i="5"/>
  <c r="AN9" i="5"/>
  <c r="AN22" i="5"/>
  <c r="AN23" i="5"/>
  <c r="AN59" i="5"/>
  <c r="AN80" i="5"/>
  <c r="AN83" i="5"/>
  <c r="AN135" i="5"/>
  <c r="AN110" i="5"/>
  <c r="AN149" i="5"/>
  <c r="AN146" i="5"/>
  <c r="AN176" i="5"/>
  <c r="AN166" i="5"/>
  <c r="AN40" i="5"/>
  <c r="AN119" i="5"/>
  <c r="AN75" i="5"/>
  <c r="AN184" i="5"/>
  <c r="AN37" i="5"/>
  <c r="AN20" i="5"/>
  <c r="AN47" i="5"/>
  <c r="AN57" i="5"/>
  <c r="AN69" i="5"/>
  <c r="AN15" i="5"/>
  <c r="AN100" i="5"/>
  <c r="AN62" i="5"/>
  <c r="AN101" i="5"/>
  <c r="AN117" i="5"/>
  <c r="AN126" i="5"/>
  <c r="AN136" i="5"/>
  <c r="AN142" i="5"/>
  <c r="AN147" i="5"/>
  <c r="AN151" i="5"/>
  <c r="AN167" i="5"/>
  <c r="AN179" i="5"/>
  <c r="AN178" i="5"/>
  <c r="AN205" i="5"/>
  <c r="AN192" i="5"/>
  <c r="AN130" i="5"/>
  <c r="AN185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AO193" i="5"/>
  <c r="AO202" i="5"/>
  <c r="AO196" i="5"/>
  <c r="AO192" i="5"/>
  <c r="AO174" i="5"/>
  <c r="AO173" i="5"/>
  <c r="AO166" i="5"/>
  <c r="AO161" i="5"/>
  <c r="AO178" i="5"/>
  <c r="AO177" i="5"/>
  <c r="AO170" i="5"/>
  <c r="AO162" i="5"/>
  <c r="AO179" i="5"/>
  <c r="AO176" i="5"/>
  <c r="AO169" i="5"/>
  <c r="AO141" i="5"/>
  <c r="AO160" i="5"/>
  <c r="AO156" i="5"/>
  <c r="AO165" i="5"/>
  <c r="AO137" i="5"/>
  <c r="AO117" i="5"/>
  <c r="AO106" i="5"/>
  <c r="AO142" i="5"/>
  <c r="AO134" i="5"/>
  <c r="AO125" i="5"/>
  <c r="AO130" i="5"/>
  <c r="AO145" i="5"/>
  <c r="AO109" i="5"/>
  <c r="AO121" i="5"/>
  <c r="AO118" i="5"/>
  <c r="AO110" i="5"/>
  <c r="AO92" i="5"/>
  <c r="AO102" i="5"/>
  <c r="AO107" i="5"/>
  <c r="AO91" i="5"/>
  <c r="AO86" i="5"/>
  <c r="AO82" i="5"/>
  <c r="AO71" i="5"/>
  <c r="AO90" i="5"/>
  <c r="AO87" i="5"/>
  <c r="AO58" i="5"/>
  <c r="AO77" i="5"/>
  <c r="AO76" i="5"/>
  <c r="AO72" i="5"/>
  <c r="AO81" i="5"/>
  <c r="AO74" i="5"/>
  <c r="AO85" i="5"/>
  <c r="AO83" i="5"/>
  <c r="AO79" i="5"/>
  <c r="AO78" i="5"/>
  <c r="AO75" i="5"/>
  <c r="AO70" i="5"/>
  <c r="AO42" i="5"/>
  <c r="AO35" i="5"/>
  <c r="AO24" i="5"/>
  <c r="AO12" i="5"/>
  <c r="AO54" i="5"/>
  <c r="AO38" i="5"/>
  <c r="AO26" i="5"/>
  <c r="AO41" i="5"/>
  <c r="AO29" i="5"/>
  <c r="AO27" i="5"/>
  <c r="AO25" i="5"/>
  <c r="AO15" i="5"/>
  <c r="AO13" i="5"/>
  <c r="AO33" i="5"/>
  <c r="AO23" i="5"/>
  <c r="AO5" i="5"/>
  <c r="AO14" i="5"/>
  <c r="AO7" i="5"/>
  <c r="AO11" i="5"/>
  <c r="AP2" i="5"/>
  <c r="AO3" i="5"/>
  <c r="AO4" i="5"/>
  <c r="AO31" i="5"/>
  <c r="AO34" i="5"/>
  <c r="AO40" i="5"/>
  <c r="AO49" i="5"/>
  <c r="AO65" i="5"/>
  <c r="AO66" i="5"/>
  <c r="AO55" i="5"/>
  <c r="AO84" i="5"/>
  <c r="AO46" i="5"/>
  <c r="AO32" i="5"/>
  <c r="AO53" i="5"/>
  <c r="AO67" i="5"/>
  <c r="AO59" i="5"/>
  <c r="AO63" i="5"/>
  <c r="AO9" i="5"/>
  <c r="AO17" i="5"/>
  <c r="AO10" i="5"/>
  <c r="AO57" i="5"/>
  <c r="AO51" i="5"/>
  <c r="AO18" i="5"/>
  <c r="AO45" i="5"/>
  <c r="AO89" i="5"/>
  <c r="AO69" i="5"/>
  <c r="AO80" i="5"/>
  <c r="AO60" i="5"/>
  <c r="AO8" i="5"/>
  <c r="AO28" i="5"/>
  <c r="AO37" i="5"/>
  <c r="AO64" i="5"/>
  <c r="AO94" i="5"/>
  <c r="AO97" i="5"/>
  <c r="AO104" i="5"/>
  <c r="AO105" i="5"/>
  <c r="AO129" i="5"/>
  <c r="AO132" i="5"/>
  <c r="AO135" i="5"/>
  <c r="AO22" i="5"/>
  <c r="AO48" i="5"/>
  <c r="AO39" i="5"/>
  <c r="AO36" i="5"/>
  <c r="AO43" i="5"/>
  <c r="AO6" i="5"/>
  <c r="AO19" i="5"/>
  <c r="AO47" i="5"/>
  <c r="AO50" i="5"/>
  <c r="AO116" i="5"/>
  <c r="AO93" i="5"/>
  <c r="AO139" i="5"/>
  <c r="AO122" i="5"/>
  <c r="AO52" i="5"/>
  <c r="AO103" i="5"/>
  <c r="AO111" i="5"/>
  <c r="AO152" i="5"/>
  <c r="AO21" i="5"/>
  <c r="AO68" i="5"/>
  <c r="AO73" i="5"/>
  <c r="AO113" i="5"/>
  <c r="AO149" i="5"/>
  <c r="AO16" i="5"/>
  <c r="AO30" i="5"/>
  <c r="AO61" i="5"/>
  <c r="AO147" i="5"/>
  <c r="AO123" i="5"/>
  <c r="AO153" i="5"/>
  <c r="AO150" i="5"/>
  <c r="AO56" i="5"/>
  <c r="AO88" i="5"/>
  <c r="AO101" i="5"/>
  <c r="AO133" i="5"/>
  <c r="AO126" i="5"/>
  <c r="AO96" i="5"/>
  <c r="AO119" i="5"/>
  <c r="AO112" i="5"/>
  <c r="AO128" i="5"/>
  <c r="AO114" i="5"/>
  <c r="AO124" i="5"/>
  <c r="AO154" i="5"/>
  <c r="AO115" i="5"/>
  <c r="AO151" i="5"/>
  <c r="AO44" i="5"/>
  <c r="AO62" i="5"/>
  <c r="AO98" i="5"/>
  <c r="AO136" i="5"/>
  <c r="AO120" i="5"/>
  <c r="AO127" i="5"/>
  <c r="AO164" i="5"/>
  <c r="AO144" i="5"/>
  <c r="AO148" i="5"/>
  <c r="AO191" i="5"/>
  <c r="AO185" i="5"/>
  <c r="AO194" i="5"/>
  <c r="AO188" i="5"/>
  <c r="AO95" i="5"/>
  <c r="AO140" i="5"/>
  <c r="AO20" i="5"/>
  <c r="AO99" i="5"/>
  <c r="AO100" i="5"/>
  <c r="AO108" i="5"/>
  <c r="AO143" i="5"/>
  <c r="AO131" i="5"/>
  <c r="AO187" i="5"/>
  <c r="AO198" i="5"/>
  <c r="AO199" i="5"/>
  <c r="AO138" i="5"/>
  <c r="AO158" i="5"/>
  <c r="AO168" i="5"/>
  <c r="AO204" i="5"/>
  <c r="AO197" i="5"/>
  <c r="AO146" i="5"/>
  <c r="AO155" i="5"/>
  <c r="AO167" i="5"/>
  <c r="AO183" i="5"/>
  <c r="AO189" i="5"/>
  <c r="AO171" i="5"/>
  <c r="AO182" i="5"/>
  <c r="AO190" i="5"/>
  <c r="AO207" i="5"/>
  <c r="AO172" i="5"/>
  <c r="AO159" i="5"/>
  <c r="AO175" i="5"/>
  <c r="AO186" i="5"/>
  <c r="AO195" i="5"/>
  <c r="AO157" i="5"/>
  <c r="AO181" i="5"/>
  <c r="AO184" i="5"/>
  <c r="AO208" i="5"/>
  <c r="AO163" i="5"/>
  <c r="AO205" i="5"/>
  <c r="AO200" i="5"/>
  <c r="AO201" i="5"/>
  <c r="AO180" i="5"/>
  <c r="AO203" i="5"/>
  <c r="AO206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R4" i="3"/>
  <c r="R5" i="3"/>
  <c r="T5" i="3" s="1"/>
  <c r="R6" i="3"/>
  <c r="T6" i="3" s="1"/>
  <c r="R7" i="3"/>
  <c r="W7" i="3" s="1"/>
  <c r="R8" i="3"/>
  <c r="R9" i="3"/>
  <c r="U9" i="3" s="1"/>
  <c r="R10" i="3"/>
  <c r="S10" i="3" s="1"/>
  <c r="R11" i="3"/>
  <c r="R12" i="3"/>
  <c r="R13" i="3"/>
  <c r="T13" i="3" s="1"/>
  <c r="R14" i="3"/>
  <c r="T14" i="3" s="1"/>
  <c r="R15" i="3"/>
  <c r="W15" i="3" s="1"/>
  <c r="R16" i="3"/>
  <c r="R17" i="3"/>
  <c r="R18" i="3"/>
  <c r="R19" i="3"/>
  <c r="R20" i="3"/>
  <c r="R21" i="3"/>
  <c r="T21" i="3" s="1"/>
  <c r="R22" i="3"/>
  <c r="T22" i="3" s="1"/>
  <c r="R23" i="3"/>
  <c r="R24" i="3"/>
  <c r="R25" i="3"/>
  <c r="R26" i="3"/>
  <c r="R27" i="3"/>
  <c r="R28" i="3"/>
  <c r="R29" i="3"/>
  <c r="T29" i="3" s="1"/>
  <c r="R30" i="3"/>
  <c r="R31" i="3"/>
  <c r="W31" i="3" s="1"/>
  <c r="R32" i="3"/>
  <c r="R33" i="3"/>
  <c r="R34" i="3"/>
  <c r="R35" i="3"/>
  <c r="R36" i="3"/>
  <c r="R37" i="3"/>
  <c r="S37" i="3" s="1"/>
  <c r="R38" i="3"/>
  <c r="W38" i="3" s="1"/>
  <c r="R39" i="3"/>
  <c r="T39" i="3" s="1"/>
  <c r="R40" i="3"/>
  <c r="W40" i="3" s="1"/>
  <c r="R41" i="3"/>
  <c r="R42" i="3"/>
  <c r="R43" i="3"/>
  <c r="R44" i="3"/>
  <c r="S44" i="3" s="1"/>
  <c r="R45" i="3"/>
  <c r="S45" i="3" s="1"/>
  <c r="R46" i="3"/>
  <c r="T46" i="3" s="1"/>
  <c r="R47" i="3"/>
  <c r="T47" i="3" s="1"/>
  <c r="R48" i="3"/>
  <c r="R49" i="3"/>
  <c r="R50" i="3"/>
  <c r="R51" i="3"/>
  <c r="R52" i="3"/>
  <c r="R53" i="3"/>
  <c r="S53" i="3" s="1"/>
  <c r="R54" i="3"/>
  <c r="W54" i="3" s="1"/>
  <c r="R55" i="3"/>
  <c r="T55" i="3" s="1"/>
  <c r="R56" i="3"/>
  <c r="R57" i="3"/>
  <c r="R58" i="3"/>
  <c r="R59" i="3"/>
  <c r="R60" i="3"/>
  <c r="S60" i="3" s="1"/>
  <c r="R61" i="3"/>
  <c r="S61" i="3" s="1"/>
  <c r="R62" i="3"/>
  <c r="T62" i="3" s="1"/>
  <c r="R63" i="3"/>
  <c r="T63" i="3" s="1"/>
  <c r="R64" i="3"/>
  <c r="R65" i="3"/>
  <c r="R66" i="3"/>
  <c r="U66" i="3" s="1"/>
  <c r="R67" i="3"/>
  <c r="R68" i="3"/>
  <c r="R69" i="3"/>
  <c r="V69" i="3" s="1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V85" i="3" s="1"/>
  <c r="R86" i="3"/>
  <c r="R87" i="3"/>
  <c r="R88" i="3"/>
  <c r="R89" i="3"/>
  <c r="R90" i="3"/>
  <c r="R91" i="3"/>
  <c r="R92" i="3"/>
  <c r="S92" i="3" s="1"/>
  <c r="R93" i="3"/>
  <c r="R94" i="3"/>
  <c r="R95" i="3"/>
  <c r="T95" i="3" s="1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S108" i="3" s="1"/>
  <c r="R109" i="3"/>
  <c r="R110" i="3"/>
  <c r="R111" i="3"/>
  <c r="R112" i="3"/>
  <c r="R113" i="3"/>
  <c r="R114" i="3"/>
  <c r="R115" i="3"/>
  <c r="R116" i="3"/>
  <c r="R117" i="3"/>
  <c r="V117" i="3" s="1"/>
  <c r="R118" i="3"/>
  <c r="R119" i="3"/>
  <c r="R120" i="3"/>
  <c r="W120" i="3" s="1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V133" i="3" s="1"/>
  <c r="R134" i="3"/>
  <c r="R135" i="3"/>
  <c r="R136" i="3"/>
  <c r="R137" i="3"/>
  <c r="R138" i="3"/>
  <c r="R139" i="3"/>
  <c r="V139" i="3" s="1"/>
  <c r="R140" i="3"/>
  <c r="R141" i="3"/>
  <c r="T141" i="3" s="1"/>
  <c r="R142" i="3"/>
  <c r="W142" i="3" s="1"/>
  <c r="R143" i="3"/>
  <c r="R144" i="3"/>
  <c r="R145" i="3"/>
  <c r="R146" i="3"/>
  <c r="R147" i="3"/>
  <c r="V147" i="3" s="1"/>
  <c r="R148" i="3"/>
  <c r="R149" i="3"/>
  <c r="T149" i="3" s="1"/>
  <c r="R150" i="3"/>
  <c r="R151" i="3"/>
  <c r="R152" i="3"/>
  <c r="R153" i="3"/>
  <c r="R154" i="3"/>
  <c r="S154" i="3" s="1"/>
  <c r="R155" i="3"/>
  <c r="V155" i="3" s="1"/>
  <c r="R156" i="3"/>
  <c r="R157" i="3"/>
  <c r="R158" i="3"/>
  <c r="R159" i="3"/>
  <c r="R160" i="3"/>
  <c r="R161" i="3"/>
  <c r="R162" i="3"/>
  <c r="R163" i="3"/>
  <c r="V163" i="3" s="1"/>
  <c r="R164" i="3"/>
  <c r="R165" i="3"/>
  <c r="T165" i="3" s="1"/>
  <c r="R166" i="3"/>
  <c r="W166" i="3" s="1"/>
  <c r="R167" i="3"/>
  <c r="R168" i="3"/>
  <c r="U168" i="3" s="1"/>
  <c r="R169" i="3"/>
  <c r="R170" i="3"/>
  <c r="R171" i="3"/>
  <c r="V171" i="3" s="1"/>
  <c r="R172" i="3"/>
  <c r="R173" i="3"/>
  <c r="T173" i="3" s="1"/>
  <c r="R174" i="3"/>
  <c r="V174" i="3" s="1"/>
  <c r="R175" i="3"/>
  <c r="R176" i="3"/>
  <c r="U176" i="3" s="1"/>
  <c r="R177" i="3"/>
  <c r="W177" i="3" s="1"/>
  <c r="R178" i="3"/>
  <c r="R179" i="3"/>
  <c r="U179" i="3" s="1"/>
  <c r="R180" i="3"/>
  <c r="R181" i="3"/>
  <c r="S181" i="3" s="1"/>
  <c r="R182" i="3"/>
  <c r="V182" i="3" s="1"/>
  <c r="R183" i="3"/>
  <c r="V183" i="3" s="1"/>
  <c r="R184" i="3"/>
  <c r="R185" i="3"/>
  <c r="R186" i="3"/>
  <c r="R187" i="3"/>
  <c r="V187" i="3" s="1"/>
  <c r="R188" i="3"/>
  <c r="R189" i="3"/>
  <c r="R190" i="3"/>
  <c r="R191" i="3"/>
  <c r="V191" i="3" s="1"/>
  <c r="R192" i="3"/>
  <c r="T192" i="3" s="1"/>
  <c r="R193" i="3"/>
  <c r="R194" i="3"/>
  <c r="R195" i="3"/>
  <c r="U195" i="3" s="1"/>
  <c r="R196" i="3"/>
  <c r="U196" i="3" s="1"/>
  <c r="R197" i="3"/>
  <c r="T197" i="3" s="1"/>
  <c r="R198" i="3"/>
  <c r="S198" i="3" s="1"/>
  <c r="R199" i="3"/>
  <c r="V199" i="3" s="1"/>
  <c r="R200" i="3"/>
  <c r="U200" i="3" s="1"/>
  <c r="R201" i="3"/>
  <c r="W201" i="3" s="1"/>
  <c r="R202" i="3"/>
  <c r="R203" i="3"/>
  <c r="U203" i="3" s="1"/>
  <c r="R204" i="3"/>
  <c r="U204" i="3" s="1"/>
  <c r="R205" i="3"/>
  <c r="S205" i="3" s="1"/>
  <c r="R206" i="3"/>
  <c r="W206" i="3" s="1"/>
  <c r="R207" i="3"/>
  <c r="R208" i="3"/>
  <c r="U208" i="3" s="1"/>
  <c r="R3" i="3"/>
  <c r="AP202" i="5" l="1"/>
  <c r="AP189" i="5"/>
  <c r="AP201" i="5"/>
  <c r="AP206" i="5"/>
  <c r="AP193" i="5"/>
  <c r="AP192" i="5"/>
  <c r="AP188" i="5"/>
  <c r="AP203" i="5"/>
  <c r="AP197" i="5"/>
  <c r="AP177" i="5"/>
  <c r="AP170" i="5"/>
  <c r="AP174" i="5"/>
  <c r="AP196" i="5"/>
  <c r="AP173" i="5"/>
  <c r="AP187" i="5"/>
  <c r="AP166" i="5"/>
  <c r="AP169" i="5"/>
  <c r="AP178" i="5"/>
  <c r="AP162" i="5"/>
  <c r="AP153" i="5"/>
  <c r="AP144" i="5"/>
  <c r="AP156" i="5"/>
  <c r="AP152" i="5"/>
  <c r="AP151" i="5"/>
  <c r="AP165" i="5"/>
  <c r="AP161" i="5"/>
  <c r="AP141" i="5"/>
  <c r="AP148" i="5"/>
  <c r="AP140" i="5"/>
  <c r="AP134" i="5"/>
  <c r="AP120" i="5"/>
  <c r="AP127" i="5"/>
  <c r="AP143" i="5"/>
  <c r="AP121" i="5"/>
  <c r="AP124" i="5"/>
  <c r="AP111" i="5"/>
  <c r="AP137" i="5"/>
  <c r="AP131" i="5"/>
  <c r="AP128" i="5"/>
  <c r="AP115" i="5"/>
  <c r="AP90" i="5"/>
  <c r="AP102" i="5"/>
  <c r="AP105" i="5"/>
  <c r="AP112" i="5"/>
  <c r="AP96" i="5"/>
  <c r="AP91" i="5"/>
  <c r="AP78" i="5"/>
  <c r="AP75" i="5"/>
  <c r="AP86" i="5"/>
  <c r="AP61" i="5"/>
  <c r="AP58" i="5"/>
  <c r="AP67" i="5"/>
  <c r="AP74" i="5"/>
  <c r="AP66" i="5"/>
  <c r="AP50" i="5"/>
  <c r="AP83" i="5"/>
  <c r="AP79" i="5"/>
  <c r="AP70" i="5"/>
  <c r="AP65" i="5"/>
  <c r="AP87" i="5"/>
  <c r="AP82" i="5"/>
  <c r="AP71" i="5"/>
  <c r="AP54" i="5"/>
  <c r="AP38" i="5"/>
  <c r="AP26" i="5"/>
  <c r="AP18" i="5"/>
  <c r="AP14" i="5"/>
  <c r="AP44" i="5"/>
  <c r="AP33" i="5"/>
  <c r="AP55" i="5"/>
  <c r="AP42" i="5"/>
  <c r="AP20" i="5"/>
  <c r="AP25" i="5"/>
  <c r="AP13" i="5"/>
  <c r="AP27" i="5"/>
  <c r="AP21" i="5"/>
  <c r="AP10" i="5"/>
  <c r="AP5" i="5"/>
  <c r="AP7" i="5"/>
  <c r="AP6" i="5"/>
  <c r="AP15" i="5"/>
  <c r="AQ2" i="5"/>
  <c r="AP24" i="5"/>
  <c r="AP53" i="5"/>
  <c r="AP8" i="5"/>
  <c r="AP69" i="5"/>
  <c r="AP68" i="5"/>
  <c r="AP63" i="5"/>
  <c r="AP72" i="5"/>
  <c r="AP80" i="5"/>
  <c r="AP114" i="5"/>
  <c r="AP85" i="5"/>
  <c r="AP45" i="5"/>
  <c r="AP40" i="5"/>
  <c r="AP57" i="5"/>
  <c r="AP52" i="5"/>
  <c r="AP64" i="5"/>
  <c r="AP81" i="5"/>
  <c r="AP12" i="5"/>
  <c r="AP29" i="5"/>
  <c r="AP30" i="5"/>
  <c r="AP39" i="5"/>
  <c r="AP16" i="5"/>
  <c r="AP23" i="5"/>
  <c r="AP62" i="5"/>
  <c r="AP92" i="5"/>
  <c r="AP4" i="5"/>
  <c r="AP9" i="5"/>
  <c r="AP19" i="5"/>
  <c r="AP11" i="5"/>
  <c r="AP31" i="5"/>
  <c r="AP56" i="5"/>
  <c r="AP59" i="5"/>
  <c r="AP3" i="5"/>
  <c r="AP49" i="5"/>
  <c r="AP34" i="5"/>
  <c r="AP51" i="5"/>
  <c r="AP17" i="5"/>
  <c r="AP32" i="5"/>
  <c r="AP47" i="5"/>
  <c r="AP35" i="5"/>
  <c r="AP89" i="5"/>
  <c r="AP88" i="5"/>
  <c r="AP60" i="5"/>
  <c r="AP95" i="5"/>
  <c r="AP76" i="5"/>
  <c r="AP101" i="5"/>
  <c r="AP98" i="5"/>
  <c r="AP116" i="5"/>
  <c r="AP109" i="5"/>
  <c r="AP136" i="5"/>
  <c r="AP135" i="5"/>
  <c r="AP48" i="5"/>
  <c r="AP106" i="5"/>
  <c r="AP94" i="5"/>
  <c r="AP129" i="5"/>
  <c r="AP119" i="5"/>
  <c r="AP133" i="5"/>
  <c r="AP110" i="5"/>
  <c r="AP164" i="5"/>
  <c r="AP154" i="5"/>
  <c r="AP163" i="5"/>
  <c r="AP126" i="5"/>
  <c r="AP132" i="5"/>
  <c r="AP142" i="5"/>
  <c r="AP138" i="5"/>
  <c r="AP150" i="5"/>
  <c r="AP118" i="5"/>
  <c r="AP146" i="5"/>
  <c r="AP22" i="5"/>
  <c r="AP28" i="5"/>
  <c r="AP43" i="5"/>
  <c r="AP113" i="5"/>
  <c r="AP103" i="5"/>
  <c r="AP46" i="5"/>
  <c r="AP37" i="5"/>
  <c r="AP84" i="5"/>
  <c r="AP147" i="5"/>
  <c r="AP100" i="5"/>
  <c r="AP145" i="5"/>
  <c r="AP36" i="5"/>
  <c r="AP108" i="5"/>
  <c r="AP117" i="5"/>
  <c r="AP181" i="5"/>
  <c r="AP194" i="5"/>
  <c r="AP41" i="5"/>
  <c r="AP73" i="5"/>
  <c r="AP77" i="5"/>
  <c r="AP93" i="5"/>
  <c r="AP99" i="5"/>
  <c r="AP104" i="5"/>
  <c r="AP130" i="5"/>
  <c r="AP122" i="5"/>
  <c r="AP107" i="5"/>
  <c r="AP97" i="5"/>
  <c r="AP139" i="5"/>
  <c r="AP125" i="5"/>
  <c r="AP123" i="5"/>
  <c r="AP182" i="5"/>
  <c r="AP172" i="5"/>
  <c r="AP199" i="5"/>
  <c r="AP190" i="5"/>
  <c r="AP149" i="5"/>
  <c r="AP155" i="5"/>
  <c r="AP183" i="5"/>
  <c r="AP198" i="5"/>
  <c r="AP160" i="5"/>
  <c r="AP167" i="5"/>
  <c r="AP208" i="5"/>
  <c r="AP191" i="5"/>
  <c r="AP179" i="5"/>
  <c r="AP205" i="5"/>
  <c r="AP158" i="5"/>
  <c r="AP180" i="5"/>
  <c r="AP185" i="5"/>
  <c r="AP171" i="5"/>
  <c r="AP157" i="5"/>
  <c r="AP184" i="5"/>
  <c r="AP195" i="5"/>
  <c r="AP176" i="5"/>
  <c r="AP168" i="5"/>
  <c r="AP175" i="5"/>
  <c r="AP186" i="5"/>
  <c r="AP204" i="5"/>
  <c r="AP159" i="5"/>
  <c r="AP200" i="5"/>
  <c r="AP207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N20" i="3"/>
  <c r="Q135" i="3"/>
  <c r="M159" i="3"/>
  <c r="P175" i="3"/>
  <c r="M196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P16" i="3" s="1"/>
  <c r="L17" i="3"/>
  <c r="M17" i="3" s="1"/>
  <c r="L18" i="3"/>
  <c r="L19" i="3"/>
  <c r="Q19" i="3" s="1"/>
  <c r="L20" i="3"/>
  <c r="L21" i="3"/>
  <c r="L22" i="3"/>
  <c r="L23" i="3"/>
  <c r="O23" i="3" s="1"/>
  <c r="L24" i="3"/>
  <c r="L25" i="3"/>
  <c r="L26" i="3"/>
  <c r="L27" i="3"/>
  <c r="L28" i="3"/>
  <c r="L29" i="3"/>
  <c r="O29" i="3" s="1"/>
  <c r="L30" i="3"/>
  <c r="L31" i="3"/>
  <c r="L32" i="3"/>
  <c r="P32" i="3" s="1"/>
  <c r="L33" i="3"/>
  <c r="M33" i="3" s="1"/>
  <c r="L34" i="3"/>
  <c r="L35" i="3"/>
  <c r="L36" i="3"/>
  <c r="L37" i="3"/>
  <c r="L38" i="3"/>
  <c r="L39" i="3"/>
  <c r="Q39" i="3" s="1"/>
  <c r="L40" i="3"/>
  <c r="M40" i="3" s="1"/>
  <c r="L41" i="3"/>
  <c r="Q41" i="3" s="1"/>
  <c r="L42" i="3"/>
  <c r="M42" i="3" s="1"/>
  <c r="L43" i="3"/>
  <c r="L44" i="3"/>
  <c r="L45" i="3"/>
  <c r="L46" i="3"/>
  <c r="N46" i="3" s="1"/>
  <c r="L47" i="3"/>
  <c r="L48" i="3"/>
  <c r="N48" i="3" s="1"/>
  <c r="L49" i="3"/>
  <c r="L50" i="3"/>
  <c r="N50" i="3" s="1"/>
  <c r="L51" i="3"/>
  <c r="L52" i="3"/>
  <c r="L53" i="3"/>
  <c r="L54" i="3"/>
  <c r="L55" i="3"/>
  <c r="L56" i="3"/>
  <c r="P56" i="3" s="1"/>
  <c r="L57" i="3"/>
  <c r="M57" i="3" s="1"/>
  <c r="L58" i="3"/>
  <c r="L59" i="3"/>
  <c r="N59" i="3" s="1"/>
  <c r="L60" i="3"/>
  <c r="L61" i="3"/>
  <c r="L62" i="3"/>
  <c r="L63" i="3"/>
  <c r="M63" i="3" s="1"/>
  <c r="L64" i="3"/>
  <c r="L65" i="3"/>
  <c r="O65" i="3" s="1"/>
  <c r="L66" i="3"/>
  <c r="L67" i="3"/>
  <c r="O67" i="3" s="1"/>
  <c r="L68" i="3"/>
  <c r="L69" i="3"/>
  <c r="L70" i="3"/>
  <c r="L71" i="3"/>
  <c r="Q71" i="3" s="1"/>
  <c r="L72" i="3"/>
  <c r="M72" i="3" s="1"/>
  <c r="L73" i="3"/>
  <c r="Q73" i="3" s="1"/>
  <c r="L74" i="3"/>
  <c r="M74" i="3" s="1"/>
  <c r="L75" i="3"/>
  <c r="Q75" i="3" s="1"/>
  <c r="L76" i="3"/>
  <c r="N76" i="3" s="1"/>
  <c r="L77" i="3"/>
  <c r="L78" i="3"/>
  <c r="L79" i="3"/>
  <c r="L80" i="3"/>
  <c r="N80" i="3" s="1"/>
  <c r="L81" i="3"/>
  <c r="L82" i="3"/>
  <c r="N82" i="3" s="1"/>
  <c r="L83" i="3"/>
  <c r="L84" i="3"/>
  <c r="P84" i="3" s="1"/>
  <c r="L85" i="3"/>
  <c r="L86" i="3"/>
  <c r="L87" i="3"/>
  <c r="L88" i="3"/>
  <c r="P88" i="3" s="1"/>
  <c r="L89" i="3"/>
  <c r="M89" i="3" s="1"/>
  <c r="L90" i="3"/>
  <c r="L91" i="3"/>
  <c r="N91" i="3" s="1"/>
  <c r="L92" i="3"/>
  <c r="L93" i="3"/>
  <c r="M93" i="3" s="1"/>
  <c r="L94" i="3"/>
  <c r="L95" i="3"/>
  <c r="O95" i="3" s="1"/>
  <c r="L96" i="3"/>
  <c r="L97" i="3"/>
  <c r="P97" i="3" s="1"/>
  <c r="L98" i="3"/>
  <c r="L99" i="3"/>
  <c r="P99" i="3" s="1"/>
  <c r="L100" i="3"/>
  <c r="L101" i="3"/>
  <c r="O101" i="3" s="1"/>
  <c r="L102" i="3"/>
  <c r="L103" i="3"/>
  <c r="L104" i="3"/>
  <c r="L105" i="3"/>
  <c r="L106" i="3"/>
  <c r="L107" i="3"/>
  <c r="L108" i="3"/>
  <c r="L109" i="3"/>
  <c r="L110" i="3"/>
  <c r="N110" i="3" s="1"/>
  <c r="L111" i="3"/>
  <c r="L112" i="3"/>
  <c r="L113" i="3"/>
  <c r="L114" i="3"/>
  <c r="L115" i="3"/>
  <c r="L116" i="3"/>
  <c r="Q116" i="3" s="1"/>
  <c r="L117" i="3"/>
  <c r="L118" i="3"/>
  <c r="P118" i="3" s="1"/>
  <c r="L119" i="3"/>
  <c r="M119" i="3" s="1"/>
  <c r="L120" i="3"/>
  <c r="P120" i="3" s="1"/>
  <c r="L121" i="3"/>
  <c r="M121" i="3" s="1"/>
  <c r="L122" i="3"/>
  <c r="L123" i="3"/>
  <c r="M123" i="3" s="1"/>
  <c r="L124" i="3"/>
  <c r="L125" i="3"/>
  <c r="L126" i="3"/>
  <c r="L127" i="3"/>
  <c r="M127" i="3" s="1"/>
  <c r="L128" i="3"/>
  <c r="L129" i="3"/>
  <c r="O129" i="3" s="1"/>
  <c r="L130" i="3"/>
  <c r="L131" i="3"/>
  <c r="L132" i="3"/>
  <c r="L133" i="3"/>
  <c r="Q133" i="3" s="1"/>
  <c r="L134" i="3"/>
  <c r="N134" i="3" s="1"/>
  <c r="L135" i="3"/>
  <c r="L136" i="3"/>
  <c r="L137" i="3"/>
  <c r="L138" i="3"/>
  <c r="N138" i="3" s="1"/>
  <c r="L139" i="3"/>
  <c r="Q139" i="3" s="1"/>
  <c r="L140" i="3"/>
  <c r="M140" i="3" s="1"/>
  <c r="L141" i="3"/>
  <c r="Q141" i="3" s="1"/>
  <c r="L142" i="3"/>
  <c r="M142" i="3" s="1"/>
  <c r="L143" i="3"/>
  <c r="N143" i="3" s="1"/>
  <c r="L144" i="3"/>
  <c r="N144" i="3" s="1"/>
  <c r="L145" i="3"/>
  <c r="P145" i="3" s="1"/>
  <c r="L146" i="3"/>
  <c r="P146" i="3" s="1"/>
  <c r="L147" i="3"/>
  <c r="L148" i="3"/>
  <c r="Q148" i="3" s="1"/>
  <c r="L149" i="3"/>
  <c r="P149" i="3" s="1"/>
  <c r="L150" i="3"/>
  <c r="L151" i="3"/>
  <c r="M151" i="3" s="1"/>
  <c r="L152" i="3"/>
  <c r="L153" i="3"/>
  <c r="P153" i="3" s="1"/>
  <c r="L154" i="3"/>
  <c r="P154" i="3" s="1"/>
  <c r="L155" i="3"/>
  <c r="L156" i="3"/>
  <c r="Q156" i="3" s="1"/>
  <c r="L157" i="3"/>
  <c r="M157" i="3" s="1"/>
  <c r="L158" i="3"/>
  <c r="N158" i="3" s="1"/>
  <c r="L159" i="3"/>
  <c r="P159" i="3" s="1"/>
  <c r="L160" i="3"/>
  <c r="M160" i="3" s="1"/>
  <c r="L161" i="3"/>
  <c r="P161" i="3" s="1"/>
  <c r="L162" i="3"/>
  <c r="M162" i="3" s="1"/>
  <c r="L163" i="3"/>
  <c r="N163" i="3" s="1"/>
  <c r="L164" i="3"/>
  <c r="Q164" i="3" s="1"/>
  <c r="L165" i="3"/>
  <c r="N165" i="3" s="1"/>
  <c r="L166" i="3"/>
  <c r="O166" i="3" s="1"/>
  <c r="L167" i="3"/>
  <c r="M167" i="3" s="1"/>
  <c r="L168" i="3"/>
  <c r="M168" i="3" s="1"/>
  <c r="L169" i="3"/>
  <c r="P169" i="3" s="1"/>
  <c r="L170" i="3"/>
  <c r="P170" i="3" s="1"/>
  <c r="L171" i="3"/>
  <c r="N171" i="3" s="1"/>
  <c r="L172" i="3"/>
  <c r="Q172" i="3" s="1"/>
  <c r="L173" i="3"/>
  <c r="M173" i="3" s="1"/>
  <c r="L174" i="3"/>
  <c r="O174" i="3" s="1"/>
  <c r="L175" i="3"/>
  <c r="M175" i="3" s="1"/>
  <c r="L176" i="3"/>
  <c r="M176" i="3" s="1"/>
  <c r="L177" i="3"/>
  <c r="P177" i="3" s="1"/>
  <c r="L178" i="3"/>
  <c r="M178" i="3" s="1"/>
  <c r="L179" i="3"/>
  <c r="N179" i="3" s="1"/>
  <c r="L180" i="3"/>
  <c r="Q180" i="3" s="1"/>
  <c r="L181" i="3"/>
  <c r="P181" i="3" s="1"/>
  <c r="L182" i="3"/>
  <c r="O182" i="3" s="1"/>
  <c r="L183" i="3"/>
  <c r="O183" i="3" s="1"/>
  <c r="L184" i="3"/>
  <c r="M184" i="3" s="1"/>
  <c r="L185" i="3"/>
  <c r="M185" i="3" s="1"/>
  <c r="L186" i="3"/>
  <c r="P186" i="3" s="1"/>
  <c r="L187" i="3"/>
  <c r="M187" i="3" s="1"/>
  <c r="L188" i="3"/>
  <c r="N188" i="3" s="1"/>
  <c r="L189" i="3"/>
  <c r="Q189" i="3" s="1"/>
  <c r="L190" i="3"/>
  <c r="M190" i="3" s="1"/>
  <c r="L191" i="3"/>
  <c r="O191" i="3" s="1"/>
  <c r="L192" i="3"/>
  <c r="M192" i="3" s="1"/>
  <c r="L193" i="3"/>
  <c r="M193" i="3" s="1"/>
  <c r="L194" i="3"/>
  <c r="P194" i="3" s="1"/>
  <c r="L195" i="3"/>
  <c r="M195" i="3" s="1"/>
  <c r="L196" i="3"/>
  <c r="N196" i="3" s="1"/>
  <c r="L197" i="3"/>
  <c r="Q197" i="3" s="1"/>
  <c r="L198" i="3"/>
  <c r="M198" i="3" s="1"/>
  <c r="L199" i="3"/>
  <c r="O199" i="3" s="1"/>
  <c r="L200" i="3"/>
  <c r="M200" i="3" s="1"/>
  <c r="L201" i="3"/>
  <c r="M201" i="3" s="1"/>
  <c r="L202" i="3"/>
  <c r="P202" i="3" s="1"/>
  <c r="L203" i="3"/>
  <c r="M203" i="3" s="1"/>
  <c r="L204" i="3"/>
  <c r="N204" i="3" s="1"/>
  <c r="L205" i="3"/>
  <c r="Q205" i="3" s="1"/>
  <c r="L206" i="3"/>
  <c r="M206" i="3" s="1"/>
  <c r="L207" i="3"/>
  <c r="O207" i="3" s="1"/>
  <c r="L208" i="3"/>
  <c r="M208" i="3" s="1"/>
  <c r="L3" i="3"/>
  <c r="N3" i="3" s="1"/>
  <c r="P179" i="3" l="1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AQ197" i="5"/>
  <c r="AQ203" i="5"/>
  <c r="AQ184" i="5"/>
  <c r="AQ178" i="5"/>
  <c r="AQ177" i="5"/>
  <c r="AQ161" i="5"/>
  <c r="AQ165" i="5"/>
  <c r="AQ180" i="5"/>
  <c r="AQ173" i="5"/>
  <c r="AQ174" i="5"/>
  <c r="AQ166" i="5"/>
  <c r="AQ190" i="5"/>
  <c r="AQ189" i="5"/>
  <c r="AQ185" i="5"/>
  <c r="AQ169" i="5"/>
  <c r="AQ193" i="5"/>
  <c r="AQ175" i="5"/>
  <c r="AQ170" i="5"/>
  <c r="AQ160" i="5"/>
  <c r="AQ156" i="5"/>
  <c r="AQ162" i="5"/>
  <c r="AQ159" i="5"/>
  <c r="AQ163" i="5"/>
  <c r="AQ123" i="5"/>
  <c r="AQ127" i="5"/>
  <c r="AQ143" i="5"/>
  <c r="AQ138" i="5"/>
  <c r="AQ118" i="5"/>
  <c r="AQ111" i="5"/>
  <c r="AQ131" i="5"/>
  <c r="AQ115" i="5"/>
  <c r="AQ83" i="5"/>
  <c r="AQ79" i="5"/>
  <c r="AQ99" i="5"/>
  <c r="AQ96" i="5"/>
  <c r="AQ91" i="5"/>
  <c r="AQ78" i="5"/>
  <c r="AQ86" i="5"/>
  <c r="AQ82" i="5"/>
  <c r="AQ71" i="5"/>
  <c r="AQ103" i="5"/>
  <c r="AQ90" i="5"/>
  <c r="AQ73" i="5"/>
  <c r="AQ54" i="5"/>
  <c r="AQ77" i="5"/>
  <c r="AQ76" i="5"/>
  <c r="AQ74" i="5"/>
  <c r="AQ81" i="5"/>
  <c r="AQ66" i="5"/>
  <c r="AQ63" i="5"/>
  <c r="AQ85" i="5"/>
  <c r="AQ70" i="5"/>
  <c r="AQ89" i="5"/>
  <c r="AQ75" i="5"/>
  <c r="AQ87" i="5"/>
  <c r="AQ21" i="5"/>
  <c r="AQ29" i="5"/>
  <c r="AQ27" i="5"/>
  <c r="AQ25" i="5"/>
  <c r="AQ33" i="5"/>
  <c r="AQ31" i="5"/>
  <c r="AQ50" i="5"/>
  <c r="AQ38" i="5"/>
  <c r="AQ35" i="5"/>
  <c r="AR2" i="5"/>
  <c r="AQ7" i="5"/>
  <c r="AQ5" i="5"/>
  <c r="AQ20" i="5"/>
  <c r="AQ13" i="5"/>
  <c r="AQ11" i="5"/>
  <c r="AQ23" i="5"/>
  <c r="AQ15" i="5"/>
  <c r="AQ17" i="5"/>
  <c r="AQ19" i="5"/>
  <c r="AQ45" i="5"/>
  <c r="AQ64" i="5"/>
  <c r="AQ65" i="5"/>
  <c r="AQ67" i="5"/>
  <c r="AQ8" i="5"/>
  <c r="AQ22" i="5"/>
  <c r="AQ16" i="5"/>
  <c r="AQ28" i="5"/>
  <c r="AQ48" i="5"/>
  <c r="AQ12" i="5"/>
  <c r="AQ36" i="5"/>
  <c r="AQ37" i="5"/>
  <c r="AQ59" i="5"/>
  <c r="AQ52" i="5"/>
  <c r="AQ80" i="5"/>
  <c r="AQ4" i="5"/>
  <c r="AQ39" i="5"/>
  <c r="AQ49" i="5"/>
  <c r="AQ72" i="5"/>
  <c r="AQ88" i="5"/>
  <c r="AQ6" i="5"/>
  <c r="AQ44" i="5"/>
  <c r="AQ30" i="5"/>
  <c r="AQ56" i="5"/>
  <c r="AQ68" i="5"/>
  <c r="AQ93" i="5"/>
  <c r="AQ104" i="5"/>
  <c r="AQ102" i="5"/>
  <c r="AQ145" i="5"/>
  <c r="AQ120" i="5"/>
  <c r="AQ3" i="5"/>
  <c r="AQ32" i="5"/>
  <c r="AQ43" i="5"/>
  <c r="AQ53" i="5"/>
  <c r="AQ42" i="5"/>
  <c r="AQ61" i="5"/>
  <c r="AQ62" i="5"/>
  <c r="AQ24" i="5"/>
  <c r="AQ40" i="5"/>
  <c r="AQ55" i="5"/>
  <c r="AQ69" i="5"/>
  <c r="AQ101" i="5"/>
  <c r="AQ98" i="5"/>
  <c r="AQ94" i="5"/>
  <c r="AQ129" i="5"/>
  <c r="AQ136" i="5"/>
  <c r="AQ139" i="5"/>
  <c r="AQ119" i="5"/>
  <c r="AQ146" i="5"/>
  <c r="AQ34" i="5"/>
  <c r="AQ58" i="5"/>
  <c r="AQ41" i="5"/>
  <c r="AQ116" i="5"/>
  <c r="AQ135" i="5"/>
  <c r="AQ142" i="5"/>
  <c r="AQ122" i="5"/>
  <c r="AQ133" i="5"/>
  <c r="AQ112" i="5"/>
  <c r="AQ128" i="5"/>
  <c r="AQ158" i="5"/>
  <c r="AQ18" i="5"/>
  <c r="AQ60" i="5"/>
  <c r="AQ113" i="5"/>
  <c r="AQ124" i="5"/>
  <c r="AQ154" i="5"/>
  <c r="AQ141" i="5"/>
  <c r="AQ151" i="5"/>
  <c r="AQ97" i="5"/>
  <c r="AQ134" i="5"/>
  <c r="AQ130" i="5"/>
  <c r="AQ125" i="5"/>
  <c r="AQ144" i="5"/>
  <c r="AQ10" i="5"/>
  <c r="AQ84" i="5"/>
  <c r="AQ140" i="5"/>
  <c r="AQ14" i="5"/>
  <c r="AQ114" i="5"/>
  <c r="AQ126" i="5"/>
  <c r="AQ132" i="5"/>
  <c r="AQ110" i="5"/>
  <c r="AQ153" i="5"/>
  <c r="AQ109" i="5"/>
  <c r="AQ155" i="5"/>
  <c r="AQ26" i="5"/>
  <c r="AQ47" i="5"/>
  <c r="AQ92" i="5"/>
  <c r="AQ100" i="5"/>
  <c r="AQ105" i="5"/>
  <c r="AQ117" i="5"/>
  <c r="AQ149" i="5"/>
  <c r="AQ121" i="5"/>
  <c r="AQ152" i="5"/>
  <c r="AQ187" i="5"/>
  <c r="AQ199" i="5"/>
  <c r="AQ186" i="5"/>
  <c r="AQ204" i="5"/>
  <c r="AQ57" i="5"/>
  <c r="AQ107" i="5"/>
  <c r="AQ108" i="5"/>
  <c r="AQ106" i="5"/>
  <c r="AQ137" i="5"/>
  <c r="AQ164" i="5"/>
  <c r="AQ9" i="5"/>
  <c r="AQ51" i="5"/>
  <c r="AQ46" i="5"/>
  <c r="AQ95" i="5"/>
  <c r="AQ147" i="5"/>
  <c r="AQ150" i="5"/>
  <c r="AQ171" i="5"/>
  <c r="AQ198" i="5"/>
  <c r="AQ172" i="5"/>
  <c r="AQ194" i="5"/>
  <c r="AQ195" i="5"/>
  <c r="AQ205" i="5"/>
  <c r="AQ200" i="5"/>
  <c r="AQ192" i="5"/>
  <c r="AQ157" i="5"/>
  <c r="AQ176" i="5"/>
  <c r="AQ167" i="5"/>
  <c r="AQ206" i="5"/>
  <c r="AQ191" i="5"/>
  <c r="AQ201" i="5"/>
  <c r="AQ148" i="5"/>
  <c r="AQ196" i="5"/>
  <c r="AQ188" i="5"/>
  <c r="AQ207" i="5"/>
  <c r="AQ179" i="5"/>
  <c r="AQ183" i="5"/>
  <c r="AQ168" i="5"/>
  <c r="AQ181" i="5"/>
  <c r="AQ202" i="5"/>
  <c r="AQ182" i="5"/>
  <c r="AQ208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2" i="2" l="1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R206" i="5"/>
  <c r="AR207" i="5"/>
  <c r="AR205" i="5"/>
  <c r="AR201" i="5"/>
  <c r="AR197" i="5"/>
  <c r="AR196" i="5"/>
  <c r="AR193" i="5"/>
  <c r="AR189" i="5"/>
  <c r="AR184" i="5"/>
  <c r="AR174" i="5"/>
  <c r="AR192" i="5"/>
  <c r="AR178" i="5"/>
  <c r="AR194" i="5"/>
  <c r="AR156" i="5"/>
  <c r="AR181" i="5"/>
  <c r="AR166" i="5"/>
  <c r="AR182" i="5"/>
  <c r="AR167" i="5"/>
  <c r="AR175" i="5"/>
  <c r="AR162" i="5"/>
  <c r="AR170" i="5"/>
  <c r="AR188" i="5"/>
  <c r="AR137" i="5"/>
  <c r="AR150" i="5"/>
  <c r="AR157" i="5"/>
  <c r="AR153" i="5"/>
  <c r="AR144" i="5"/>
  <c r="AR146" i="5"/>
  <c r="AR102" i="5"/>
  <c r="AR127" i="5"/>
  <c r="AR125" i="5"/>
  <c r="AR143" i="5"/>
  <c r="AR139" i="5"/>
  <c r="AR136" i="5"/>
  <c r="AR121" i="5"/>
  <c r="AR141" i="5"/>
  <c r="AR129" i="5"/>
  <c r="AR124" i="5"/>
  <c r="AR117" i="5"/>
  <c r="AR140" i="5"/>
  <c r="AR87" i="5"/>
  <c r="AR109" i="5"/>
  <c r="AR108" i="5"/>
  <c r="AR105" i="5"/>
  <c r="AR107" i="5"/>
  <c r="AR101" i="5"/>
  <c r="AR75" i="5"/>
  <c r="AR104" i="5"/>
  <c r="AR111" i="5"/>
  <c r="AR106" i="5"/>
  <c r="AR83" i="5"/>
  <c r="AR79" i="5"/>
  <c r="AR67" i="5"/>
  <c r="AR64" i="5"/>
  <c r="AR66" i="5"/>
  <c r="AR63" i="5"/>
  <c r="AR69" i="5"/>
  <c r="AR92" i="5"/>
  <c r="AR71" i="5"/>
  <c r="AR68" i="5"/>
  <c r="AR58" i="5"/>
  <c r="AR55" i="5"/>
  <c r="AR52" i="5"/>
  <c r="AR91" i="5"/>
  <c r="AR48" i="5"/>
  <c r="AR44" i="5"/>
  <c r="AR29" i="5"/>
  <c r="AR27" i="5"/>
  <c r="AR51" i="5"/>
  <c r="AR36" i="5"/>
  <c r="AR50" i="5"/>
  <c r="AR47" i="5"/>
  <c r="AR46" i="5"/>
  <c r="AR42" i="5"/>
  <c r="AR38" i="5"/>
  <c r="AR35" i="5"/>
  <c r="AR30" i="5"/>
  <c r="AR28" i="5"/>
  <c r="AR54" i="5"/>
  <c r="AR7" i="5"/>
  <c r="AR26" i="5"/>
  <c r="AR16" i="5"/>
  <c r="AR24" i="5"/>
  <c r="AR20" i="5"/>
  <c r="AR14" i="5"/>
  <c r="AR12" i="5"/>
  <c r="AR15" i="5"/>
  <c r="AS2" i="5"/>
  <c r="AR17" i="5"/>
  <c r="AR10" i="5"/>
  <c r="AR8" i="5"/>
  <c r="AR21" i="5"/>
  <c r="AR61" i="5"/>
  <c r="AR53" i="5"/>
  <c r="AR76" i="5"/>
  <c r="AR9" i="5"/>
  <c r="AR43" i="5"/>
  <c r="AR62" i="5"/>
  <c r="AR57" i="5"/>
  <c r="AR65" i="5"/>
  <c r="AR23" i="5"/>
  <c r="AR59" i="5"/>
  <c r="AR72" i="5"/>
  <c r="AR80" i="5"/>
  <c r="AR3" i="5"/>
  <c r="AR6" i="5"/>
  <c r="AR11" i="5"/>
  <c r="AR37" i="5"/>
  <c r="AR31" i="5"/>
  <c r="AR73" i="5"/>
  <c r="AR84" i="5"/>
  <c r="AR18" i="5"/>
  <c r="AR19" i="5"/>
  <c r="AR34" i="5"/>
  <c r="AR56" i="5"/>
  <c r="AR33" i="5"/>
  <c r="AR89" i="5"/>
  <c r="AR112" i="5"/>
  <c r="AR90" i="5"/>
  <c r="AR115" i="5"/>
  <c r="AR131" i="5"/>
  <c r="AR134" i="5"/>
  <c r="AR119" i="5"/>
  <c r="AR122" i="5"/>
  <c r="AR128" i="5"/>
  <c r="AR133" i="5"/>
  <c r="AR4" i="5"/>
  <c r="AR25" i="5"/>
  <c r="AR22" i="5"/>
  <c r="AR45" i="5"/>
  <c r="AR13" i="5"/>
  <c r="AR95" i="5"/>
  <c r="AR96" i="5"/>
  <c r="AR100" i="5"/>
  <c r="AR94" i="5"/>
  <c r="AR97" i="5"/>
  <c r="AR82" i="5"/>
  <c r="AR118" i="5"/>
  <c r="AR132" i="5"/>
  <c r="AR40" i="5"/>
  <c r="AR49" i="5"/>
  <c r="AR41" i="5"/>
  <c r="AR103" i="5"/>
  <c r="AR126" i="5"/>
  <c r="AR147" i="5"/>
  <c r="AR142" i="5"/>
  <c r="AR152" i="5"/>
  <c r="AR158" i="5"/>
  <c r="AR85" i="5"/>
  <c r="AR93" i="5"/>
  <c r="AR110" i="5"/>
  <c r="AR154" i="5"/>
  <c r="AR88" i="5"/>
  <c r="AR114" i="5"/>
  <c r="AR135" i="5"/>
  <c r="AR130" i="5"/>
  <c r="AR78" i="5"/>
  <c r="AR145" i="5"/>
  <c r="AR138" i="5"/>
  <c r="AR120" i="5"/>
  <c r="AR123" i="5"/>
  <c r="AR116" i="5"/>
  <c r="AR98" i="5"/>
  <c r="AR149" i="5"/>
  <c r="AR77" i="5"/>
  <c r="AR81" i="5"/>
  <c r="AR99" i="5"/>
  <c r="AR155" i="5"/>
  <c r="AR163" i="5"/>
  <c r="AR159" i="5"/>
  <c r="AR183" i="5"/>
  <c r="AR172" i="5"/>
  <c r="AR161" i="5"/>
  <c r="AR190" i="5"/>
  <c r="AR60" i="5"/>
  <c r="AR74" i="5"/>
  <c r="AR164" i="5"/>
  <c r="AR32" i="5"/>
  <c r="AR39" i="5"/>
  <c r="AR5" i="5"/>
  <c r="AR113" i="5"/>
  <c r="AR70" i="5"/>
  <c r="AR86" i="5"/>
  <c r="AR148" i="5"/>
  <c r="AR169" i="5"/>
  <c r="AR198" i="5"/>
  <c r="AR165" i="5"/>
  <c r="AR200" i="5"/>
  <c r="AR187" i="5"/>
  <c r="AR179" i="5"/>
  <c r="AR186" i="5"/>
  <c r="AR203" i="5"/>
  <c r="AR151" i="5"/>
  <c r="AR204" i="5"/>
  <c r="AR176" i="5"/>
  <c r="AR195" i="5"/>
  <c r="AR168" i="5"/>
  <c r="AR177" i="5"/>
  <c r="AR202" i="5"/>
  <c r="AR208" i="5"/>
  <c r="AR171" i="5"/>
  <c r="AR185" i="5"/>
  <c r="AR173" i="5"/>
  <c r="AR199" i="5"/>
  <c r="AR191" i="5"/>
  <c r="AR160" i="5"/>
  <c r="AR180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3" i="3"/>
  <c r="Y3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V41" i="1"/>
  <c r="AS208" i="5" l="1"/>
  <c r="AS204" i="5"/>
  <c r="AS188" i="5"/>
  <c r="AS174" i="5"/>
  <c r="AS196" i="5"/>
  <c r="AS169" i="5"/>
  <c r="AS162" i="5"/>
  <c r="AS192" i="5"/>
  <c r="AS184" i="5"/>
  <c r="AS173" i="5"/>
  <c r="AS166" i="5"/>
  <c r="AS160" i="5"/>
  <c r="AS179" i="5"/>
  <c r="AS191" i="5"/>
  <c r="AS190" i="5"/>
  <c r="AS175" i="5"/>
  <c r="AS170" i="5"/>
  <c r="AS161" i="5"/>
  <c r="AS178" i="5"/>
  <c r="AS177" i="5"/>
  <c r="AS143" i="5"/>
  <c r="AS140" i="5"/>
  <c r="AS165" i="5"/>
  <c r="AS127" i="5"/>
  <c r="AS112" i="5"/>
  <c r="AS105" i="5"/>
  <c r="AS139" i="5"/>
  <c r="AS136" i="5"/>
  <c r="AS132" i="5"/>
  <c r="AS124" i="5"/>
  <c r="AS131" i="5"/>
  <c r="AS115" i="5"/>
  <c r="AS144" i="5"/>
  <c r="AS128" i="5"/>
  <c r="AS146" i="5"/>
  <c r="AS85" i="5"/>
  <c r="AS81" i="5"/>
  <c r="AS96" i="5"/>
  <c r="AS101" i="5"/>
  <c r="AS86" i="5"/>
  <c r="AS82" i="5"/>
  <c r="AS111" i="5"/>
  <c r="AS87" i="5"/>
  <c r="AS76" i="5"/>
  <c r="AS74" i="5"/>
  <c r="AS70" i="5"/>
  <c r="AS89" i="5"/>
  <c r="AS83" i="5"/>
  <c r="AS79" i="5"/>
  <c r="AS75" i="5"/>
  <c r="AS78" i="5"/>
  <c r="AS71" i="5"/>
  <c r="AS91" i="5"/>
  <c r="AS90" i="5"/>
  <c r="AS29" i="5"/>
  <c r="AS27" i="5"/>
  <c r="AS15" i="5"/>
  <c r="AS25" i="5"/>
  <c r="AS23" i="5"/>
  <c r="AS33" i="5"/>
  <c r="AS31" i="5"/>
  <c r="AS40" i="5"/>
  <c r="AS34" i="5"/>
  <c r="AS35" i="5"/>
  <c r="AT2" i="5"/>
  <c r="AS43" i="5"/>
  <c r="AS5" i="5"/>
  <c r="AS17" i="5"/>
  <c r="AS18" i="5"/>
  <c r="AS21" i="5"/>
  <c r="AS11" i="5"/>
  <c r="AS13" i="5"/>
  <c r="AS7" i="5"/>
  <c r="AS16" i="5"/>
  <c r="AS6" i="5"/>
  <c r="AS8" i="5"/>
  <c r="AS9" i="5"/>
  <c r="AS44" i="5"/>
  <c r="AS64" i="5"/>
  <c r="AS80" i="5"/>
  <c r="AS3" i="5"/>
  <c r="AS32" i="5"/>
  <c r="AS39" i="5"/>
  <c r="AS53" i="5"/>
  <c r="AS55" i="5"/>
  <c r="AS56" i="5"/>
  <c r="AS61" i="5"/>
  <c r="AS42" i="5"/>
  <c r="AS62" i="5"/>
  <c r="AS72" i="5"/>
  <c r="AS66" i="5"/>
  <c r="AS30" i="5"/>
  <c r="AS48" i="5"/>
  <c r="AS24" i="5"/>
  <c r="AS46" i="5"/>
  <c r="AS47" i="5"/>
  <c r="AS68" i="5"/>
  <c r="AS58" i="5"/>
  <c r="AS50" i="5"/>
  <c r="AS19" i="5"/>
  <c r="AS57" i="5"/>
  <c r="AS92" i="5"/>
  <c r="AS69" i="5"/>
  <c r="AS116" i="5"/>
  <c r="AS123" i="5"/>
  <c r="AS106" i="5"/>
  <c r="AS142" i="5"/>
  <c r="AS135" i="5"/>
  <c r="AS147" i="5"/>
  <c r="AS121" i="5"/>
  <c r="AS22" i="5"/>
  <c r="AS67" i="5"/>
  <c r="AS41" i="5"/>
  <c r="AS26" i="5"/>
  <c r="AS45" i="5"/>
  <c r="AS52" i="5"/>
  <c r="AS63" i="5"/>
  <c r="AS65" i="5"/>
  <c r="AS88" i="5"/>
  <c r="AS99" i="5"/>
  <c r="AS103" i="5"/>
  <c r="AS10" i="5"/>
  <c r="AS4" i="5"/>
  <c r="AS59" i="5"/>
  <c r="AS73" i="5"/>
  <c r="AS95" i="5"/>
  <c r="AS98" i="5"/>
  <c r="AS134" i="5"/>
  <c r="AS119" i="5"/>
  <c r="AS159" i="5"/>
  <c r="AS38" i="5"/>
  <c r="AS100" i="5"/>
  <c r="AS97" i="5"/>
  <c r="AS109" i="5"/>
  <c r="AS60" i="5"/>
  <c r="AS54" i="5"/>
  <c r="AS107" i="5"/>
  <c r="AS117" i="5"/>
  <c r="AS120" i="5"/>
  <c r="AS153" i="5"/>
  <c r="AS138" i="5"/>
  <c r="AS49" i="5"/>
  <c r="AS130" i="5"/>
  <c r="AS137" i="5"/>
  <c r="AS164" i="5"/>
  <c r="AS14" i="5"/>
  <c r="AS36" i="5"/>
  <c r="AS20" i="5"/>
  <c r="AS84" i="5"/>
  <c r="AS114" i="5"/>
  <c r="AS94" i="5"/>
  <c r="AS108" i="5"/>
  <c r="AS129" i="5"/>
  <c r="AS122" i="5"/>
  <c r="AS157" i="5"/>
  <c r="AS51" i="5"/>
  <c r="AS77" i="5"/>
  <c r="AS145" i="5"/>
  <c r="AS133" i="5"/>
  <c r="AS149" i="5"/>
  <c r="AS152" i="5"/>
  <c r="AS185" i="5"/>
  <c r="AS113" i="5"/>
  <c r="AS118" i="5"/>
  <c r="AS110" i="5"/>
  <c r="AS28" i="5"/>
  <c r="AS12" i="5"/>
  <c r="AS37" i="5"/>
  <c r="AS104" i="5"/>
  <c r="AS93" i="5"/>
  <c r="AS102" i="5"/>
  <c r="AS126" i="5"/>
  <c r="AS154" i="5"/>
  <c r="AS125" i="5"/>
  <c r="AS150" i="5"/>
  <c r="AS158" i="5"/>
  <c r="AS163" i="5"/>
  <c r="AS156" i="5"/>
  <c r="AS176" i="5"/>
  <c r="AS201" i="5"/>
  <c r="AS148" i="5"/>
  <c r="AS198" i="5"/>
  <c r="AS151" i="5"/>
  <c r="AS155" i="5"/>
  <c r="AS187" i="5"/>
  <c r="AS183" i="5"/>
  <c r="AS195" i="5"/>
  <c r="AS193" i="5"/>
  <c r="AS172" i="5"/>
  <c r="AS199" i="5"/>
  <c r="AS197" i="5"/>
  <c r="AS202" i="5"/>
  <c r="AS180" i="5"/>
  <c r="AS203" i="5"/>
  <c r="AS182" i="5"/>
  <c r="AS168" i="5"/>
  <c r="AS181" i="5"/>
  <c r="AS194" i="5"/>
  <c r="AS207" i="5"/>
  <c r="AS141" i="5"/>
  <c r="AS171" i="5"/>
  <c r="AS186" i="5"/>
  <c r="AS200" i="5"/>
  <c r="AS167" i="5"/>
  <c r="AS205" i="5"/>
  <c r="AS189" i="5"/>
  <c r="AS206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Y210" i="3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T207" i="5"/>
  <c r="AT201" i="5"/>
  <c r="AT196" i="5"/>
  <c r="AT189" i="5"/>
  <c r="AT203" i="5"/>
  <c r="AT186" i="5"/>
  <c r="AT193" i="5"/>
  <c r="AT188" i="5"/>
  <c r="AT181" i="5"/>
  <c r="AT179" i="5"/>
  <c r="AT176" i="5"/>
  <c r="AT167" i="5"/>
  <c r="AT184" i="5"/>
  <c r="AT151" i="5"/>
  <c r="AT159" i="5"/>
  <c r="AT150" i="5"/>
  <c r="AT139" i="5"/>
  <c r="AT136" i="5"/>
  <c r="AT132" i="5"/>
  <c r="AT145" i="5"/>
  <c r="AT129" i="5"/>
  <c r="AT118" i="5"/>
  <c r="AT146" i="5"/>
  <c r="AT123" i="5"/>
  <c r="AT120" i="5"/>
  <c r="AT107" i="5"/>
  <c r="AT99" i="5"/>
  <c r="AT101" i="5"/>
  <c r="AT113" i="5"/>
  <c r="AT110" i="5"/>
  <c r="AT89" i="5"/>
  <c r="AT48" i="5"/>
  <c r="AT44" i="5"/>
  <c r="AT40" i="5"/>
  <c r="AT49" i="5"/>
  <c r="AT45" i="5"/>
  <c r="AT36" i="5"/>
  <c r="AT32" i="5"/>
  <c r="AT8" i="5"/>
  <c r="AU2" i="5"/>
  <c r="AT4" i="5"/>
  <c r="AT9" i="5"/>
  <c r="AT47" i="5"/>
  <c r="AT29" i="5"/>
  <c r="AT57" i="5"/>
  <c r="AT20" i="5"/>
  <c r="AT53" i="5"/>
  <c r="AT27" i="5"/>
  <c r="AT38" i="5"/>
  <c r="AT61" i="5"/>
  <c r="AT67" i="5"/>
  <c r="AT74" i="5"/>
  <c r="AT19" i="5"/>
  <c r="AT14" i="5"/>
  <c r="AT24" i="5"/>
  <c r="AT26" i="5"/>
  <c r="AT28" i="5"/>
  <c r="AT30" i="5"/>
  <c r="AT25" i="5"/>
  <c r="AT11" i="5"/>
  <c r="AT15" i="5"/>
  <c r="AT73" i="5"/>
  <c r="AT90" i="5"/>
  <c r="AT10" i="5"/>
  <c r="AT77" i="5"/>
  <c r="AT17" i="5"/>
  <c r="AT7" i="5"/>
  <c r="AT35" i="5"/>
  <c r="AT54" i="5"/>
  <c r="AT88" i="5"/>
  <c r="AT68" i="5"/>
  <c r="AT3" i="5"/>
  <c r="AT43" i="5"/>
  <c r="AT12" i="5"/>
  <c r="AT21" i="5"/>
  <c r="AT39" i="5"/>
  <c r="AT33" i="5"/>
  <c r="AT41" i="5"/>
  <c r="AT56" i="5"/>
  <c r="AT42" i="5"/>
  <c r="AT62" i="5"/>
  <c r="AT85" i="5"/>
  <c r="AT94" i="5"/>
  <c r="AT75" i="5"/>
  <c r="AT108" i="5"/>
  <c r="AT135" i="5"/>
  <c r="AT119" i="5"/>
  <c r="AT13" i="5"/>
  <c r="AT22" i="5"/>
  <c r="AT18" i="5"/>
  <c r="AT16" i="5"/>
  <c r="AT6" i="5"/>
  <c r="AT5" i="5"/>
  <c r="AT70" i="5"/>
  <c r="AT80" i="5"/>
  <c r="AT55" i="5"/>
  <c r="AT66" i="5"/>
  <c r="AT97" i="5"/>
  <c r="AT102" i="5"/>
  <c r="AT105" i="5"/>
  <c r="AT134" i="5"/>
  <c r="AT117" i="5"/>
  <c r="AT64" i="5"/>
  <c r="AT63" i="5"/>
  <c r="AT86" i="5"/>
  <c r="AT93" i="5"/>
  <c r="AT91" i="5"/>
  <c r="AT96" i="5"/>
  <c r="AT106" i="5"/>
  <c r="AT158" i="5"/>
  <c r="AT126" i="5"/>
  <c r="AT137" i="5"/>
  <c r="AT140" i="5"/>
  <c r="AT152" i="5"/>
  <c r="AT153" i="5"/>
  <c r="AT76" i="5"/>
  <c r="AT31" i="5"/>
  <c r="AT164" i="5"/>
  <c r="AT115" i="5"/>
  <c r="AT52" i="5"/>
  <c r="AT95" i="5"/>
  <c r="AT122" i="5"/>
  <c r="AT127" i="5"/>
  <c r="AT65" i="5"/>
  <c r="AT78" i="5"/>
  <c r="AT69" i="5"/>
  <c r="AT72" i="5"/>
  <c r="AT71" i="5"/>
  <c r="AT87" i="5"/>
  <c r="AT141" i="5"/>
  <c r="AT51" i="5"/>
  <c r="AT34" i="5"/>
  <c r="AT58" i="5"/>
  <c r="AT50" i="5"/>
  <c r="AT60" i="5"/>
  <c r="AT100" i="5"/>
  <c r="AT133" i="5"/>
  <c r="AT142" i="5"/>
  <c r="AT125" i="5"/>
  <c r="AT131" i="5"/>
  <c r="AT138" i="5"/>
  <c r="AT59" i="5"/>
  <c r="AT83" i="5"/>
  <c r="AT103" i="5"/>
  <c r="AT111" i="5"/>
  <c r="AT112" i="5"/>
  <c r="AT128" i="5"/>
  <c r="AT149" i="5"/>
  <c r="AT171" i="5"/>
  <c r="AT160" i="5"/>
  <c r="AT175" i="5"/>
  <c r="AT178" i="5"/>
  <c r="AT205" i="5"/>
  <c r="AT37" i="5"/>
  <c r="AT116" i="5"/>
  <c r="AT92" i="5"/>
  <c r="AT98" i="5"/>
  <c r="AT155" i="5"/>
  <c r="AT124" i="5"/>
  <c r="AT143" i="5"/>
  <c r="AT154" i="5"/>
  <c r="AT109" i="5"/>
  <c r="AT46" i="5"/>
  <c r="AT23" i="5"/>
  <c r="AT84" i="5"/>
  <c r="AT104" i="5"/>
  <c r="AT81" i="5"/>
  <c r="AT82" i="5"/>
  <c r="AT114" i="5"/>
  <c r="AT79" i="5"/>
  <c r="AT130" i="5"/>
  <c r="AT147" i="5"/>
  <c r="AT121" i="5"/>
  <c r="AT144" i="5"/>
  <c r="AT183" i="5"/>
  <c r="AT157" i="5"/>
  <c r="AT172" i="5"/>
  <c r="AT192" i="5"/>
  <c r="AT170" i="5"/>
  <c r="AT200" i="5"/>
  <c r="AT182" i="5"/>
  <c r="AT187" i="5"/>
  <c r="AT177" i="5"/>
  <c r="AT165" i="5"/>
  <c r="AT173" i="5"/>
  <c r="AT204" i="5"/>
  <c r="AT206" i="5"/>
  <c r="AT163" i="5"/>
  <c r="AT185" i="5"/>
  <c r="AT174" i="5"/>
  <c r="AT169" i="5"/>
  <c r="AT208" i="5"/>
  <c r="AT199" i="5"/>
  <c r="AT191" i="5"/>
  <c r="AT168" i="5"/>
  <c r="AT180" i="5"/>
  <c r="AT198" i="5"/>
  <c r="AT194" i="5"/>
  <c r="AT166" i="5"/>
  <c r="AT202" i="5"/>
  <c r="AT197" i="5"/>
  <c r="AT148" i="5"/>
  <c r="AT156" i="5"/>
  <c r="AT161" i="5"/>
  <c r="AT162" i="5"/>
  <c r="AT190" i="5"/>
  <c r="AT195" i="5"/>
  <c r="AU188" i="5" l="1"/>
  <c r="AU197" i="5"/>
  <c r="AU189" i="5"/>
  <c r="AU173" i="5"/>
  <c r="AU178" i="5"/>
  <c r="AU165" i="5"/>
  <c r="AU174" i="5"/>
  <c r="AU167" i="5"/>
  <c r="AU169" i="5"/>
  <c r="AU170" i="5"/>
  <c r="AU162" i="5"/>
  <c r="AU161" i="5"/>
  <c r="AU183" i="5"/>
  <c r="AU177" i="5"/>
  <c r="AU166" i="5"/>
  <c r="AU160" i="5"/>
  <c r="AU151" i="5"/>
  <c r="AU159" i="5"/>
  <c r="AU158" i="5"/>
  <c r="AU155" i="5"/>
  <c r="AU144" i="5"/>
  <c r="AU141" i="5"/>
  <c r="AU164" i="5"/>
  <c r="AU125" i="5"/>
  <c r="AU132" i="5"/>
  <c r="AU145" i="5"/>
  <c r="AU129" i="5"/>
  <c r="AU124" i="5"/>
  <c r="AU121" i="5"/>
  <c r="AU117" i="5"/>
  <c r="AU108" i="5"/>
  <c r="AU106" i="5"/>
  <c r="AU128" i="5"/>
  <c r="AU140" i="5"/>
  <c r="AU137" i="5"/>
  <c r="AU112" i="5"/>
  <c r="AU102" i="5"/>
  <c r="AU91" i="5"/>
  <c r="AU109" i="5"/>
  <c r="AU105" i="5"/>
  <c r="AU113" i="5"/>
  <c r="AU92" i="5"/>
  <c r="AU90" i="5"/>
  <c r="AU83" i="5"/>
  <c r="AU79" i="5"/>
  <c r="AU97" i="5"/>
  <c r="AU70" i="5"/>
  <c r="AU74" i="5"/>
  <c r="AU81" i="5"/>
  <c r="AU85" i="5"/>
  <c r="AU75" i="5"/>
  <c r="AU68" i="5"/>
  <c r="AU65" i="5"/>
  <c r="AU78" i="5"/>
  <c r="AU71" i="5"/>
  <c r="AU87" i="5"/>
  <c r="AU82" i="5"/>
  <c r="AU73" i="5"/>
  <c r="AU86" i="5"/>
  <c r="AU25" i="5"/>
  <c r="AU13" i="5"/>
  <c r="AU40" i="5"/>
  <c r="AU33" i="5"/>
  <c r="AU36" i="5"/>
  <c r="AU30" i="5"/>
  <c r="AU35" i="5"/>
  <c r="AU24" i="5"/>
  <c r="AU18" i="5"/>
  <c r="AU12" i="5"/>
  <c r="AU7" i="5"/>
  <c r="AU52" i="5"/>
  <c r="AU29" i="5"/>
  <c r="AU27" i="5"/>
  <c r="AU15" i="5"/>
  <c r="AU5" i="5"/>
  <c r="AU22" i="5"/>
  <c r="AV2" i="5"/>
  <c r="AU19" i="5"/>
  <c r="AU3" i="5"/>
  <c r="AU11" i="5"/>
  <c r="AU23" i="5"/>
  <c r="AU21" i="5"/>
  <c r="AU56" i="5"/>
  <c r="AU88" i="5"/>
  <c r="AU61" i="5"/>
  <c r="AU34" i="5"/>
  <c r="AU32" i="5"/>
  <c r="AU16" i="5"/>
  <c r="AU49" i="5"/>
  <c r="AU31" i="5"/>
  <c r="AU64" i="5"/>
  <c r="AU93" i="5"/>
  <c r="AU26" i="5"/>
  <c r="AU55" i="5"/>
  <c r="AU94" i="5"/>
  <c r="AU45" i="5"/>
  <c r="AU20" i="5"/>
  <c r="AU38" i="5"/>
  <c r="AU54" i="5"/>
  <c r="AU67" i="5"/>
  <c r="AU59" i="5"/>
  <c r="AU63" i="5"/>
  <c r="AU77" i="5"/>
  <c r="AU116" i="5"/>
  <c r="AU120" i="5"/>
  <c r="AU163" i="5"/>
  <c r="AU110" i="5"/>
  <c r="AU17" i="5"/>
  <c r="AU44" i="5"/>
  <c r="AU51" i="5"/>
  <c r="AU14" i="5"/>
  <c r="AU57" i="5"/>
  <c r="AU41" i="5"/>
  <c r="AU37" i="5"/>
  <c r="AU6" i="5"/>
  <c r="AU8" i="5"/>
  <c r="AU4" i="5"/>
  <c r="AU9" i="5"/>
  <c r="AU28" i="5"/>
  <c r="AU76" i="5"/>
  <c r="AU104" i="5"/>
  <c r="AU135" i="5"/>
  <c r="AU60" i="5"/>
  <c r="AU58" i="5"/>
  <c r="AU62" i="5"/>
  <c r="AU84" i="5"/>
  <c r="AU50" i="5"/>
  <c r="AU130" i="5"/>
  <c r="AU48" i="5"/>
  <c r="AU46" i="5"/>
  <c r="AU66" i="5"/>
  <c r="AU114" i="5"/>
  <c r="AU100" i="5"/>
  <c r="AU139" i="5"/>
  <c r="AU103" i="5"/>
  <c r="AU122" i="5"/>
  <c r="AU143" i="5"/>
  <c r="AU131" i="5"/>
  <c r="AU43" i="5"/>
  <c r="AU47" i="5"/>
  <c r="AU142" i="5"/>
  <c r="AU111" i="5"/>
  <c r="AU118" i="5"/>
  <c r="AU147" i="5"/>
  <c r="AU149" i="5"/>
  <c r="AU154" i="5"/>
  <c r="AU53" i="5"/>
  <c r="AU69" i="5"/>
  <c r="AU126" i="5"/>
  <c r="AU123" i="5"/>
  <c r="AU153" i="5"/>
  <c r="AU150" i="5"/>
  <c r="AU101" i="5"/>
  <c r="AU95" i="5"/>
  <c r="AU134" i="5"/>
  <c r="AU96" i="5"/>
  <c r="AU119" i="5"/>
  <c r="AU179" i="5"/>
  <c r="AU146" i="5"/>
  <c r="AU195" i="5"/>
  <c r="AU10" i="5"/>
  <c r="AU39" i="5"/>
  <c r="AU42" i="5"/>
  <c r="AU80" i="5"/>
  <c r="AU98" i="5"/>
  <c r="AU115" i="5"/>
  <c r="AU89" i="5"/>
  <c r="AU72" i="5"/>
  <c r="AU107" i="5"/>
  <c r="AU99" i="5"/>
  <c r="AU133" i="5"/>
  <c r="AU136" i="5"/>
  <c r="AU127" i="5"/>
  <c r="AU138" i="5"/>
  <c r="AU148" i="5"/>
  <c r="AU185" i="5"/>
  <c r="AU186" i="5"/>
  <c r="AU193" i="5"/>
  <c r="AU206" i="5"/>
  <c r="AU202" i="5"/>
  <c r="AU203" i="5"/>
  <c r="AU156" i="5"/>
  <c r="AU180" i="5"/>
  <c r="AU171" i="5"/>
  <c r="AU194" i="5"/>
  <c r="AU184" i="5"/>
  <c r="AU192" i="5"/>
  <c r="AU208" i="5"/>
  <c r="AU172" i="5"/>
  <c r="AU204" i="5"/>
  <c r="AU152" i="5"/>
  <c r="AU176" i="5"/>
  <c r="AU191" i="5"/>
  <c r="AU168" i="5"/>
  <c r="AU201" i="5"/>
  <c r="AU182" i="5"/>
  <c r="AU198" i="5"/>
  <c r="AU187" i="5"/>
  <c r="AU157" i="5"/>
  <c r="AU181" i="5"/>
  <c r="AU199" i="5"/>
  <c r="AU205" i="5"/>
  <c r="AU190" i="5"/>
  <c r="AU196" i="5"/>
  <c r="AU175" i="5"/>
  <c r="AU200" i="5"/>
  <c r="AU207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V201" i="5"/>
  <c r="AV196" i="5"/>
  <c r="AV189" i="5"/>
  <c r="AV203" i="5"/>
  <c r="AV202" i="5"/>
  <c r="AV197" i="5"/>
  <c r="AV199" i="5"/>
  <c r="AV193" i="5"/>
  <c r="AV184" i="5"/>
  <c r="AV192" i="5"/>
  <c r="AV169" i="5"/>
  <c r="AV160" i="5"/>
  <c r="AV173" i="5"/>
  <c r="AV165" i="5"/>
  <c r="AV177" i="5"/>
  <c r="AV180" i="5"/>
  <c r="AV151" i="5"/>
  <c r="AV150" i="5"/>
  <c r="AV157" i="5"/>
  <c r="AV124" i="5"/>
  <c r="AV121" i="5"/>
  <c r="AV161" i="5"/>
  <c r="AV152" i="5"/>
  <c r="AV156" i="5"/>
  <c r="AV145" i="5"/>
  <c r="AV143" i="5"/>
  <c r="AV129" i="5"/>
  <c r="AV141" i="5"/>
  <c r="AV138" i="5"/>
  <c r="AV126" i="5"/>
  <c r="AV131" i="5"/>
  <c r="AV128" i="5"/>
  <c r="AV115" i="5"/>
  <c r="AV144" i="5"/>
  <c r="AV142" i="5"/>
  <c r="AV127" i="5"/>
  <c r="AV125" i="5"/>
  <c r="AV109" i="5"/>
  <c r="AV107" i="5"/>
  <c r="AV96" i="5"/>
  <c r="AV113" i="5"/>
  <c r="AV112" i="5"/>
  <c r="AV90" i="5"/>
  <c r="AV111" i="5"/>
  <c r="AV106" i="5"/>
  <c r="AV103" i="5"/>
  <c r="AV74" i="5"/>
  <c r="AV94" i="5"/>
  <c r="AV66" i="5"/>
  <c r="AV70" i="5"/>
  <c r="AV68" i="5"/>
  <c r="AV65" i="5"/>
  <c r="AV78" i="5"/>
  <c r="AV58" i="5"/>
  <c r="AV82" i="5"/>
  <c r="AV86" i="5"/>
  <c r="AV54" i="5"/>
  <c r="AV33" i="5"/>
  <c r="AV36" i="5"/>
  <c r="AV30" i="5"/>
  <c r="AV39" i="5"/>
  <c r="AV50" i="5"/>
  <c r="AV26" i="5"/>
  <c r="AV21" i="5"/>
  <c r="AV14" i="5"/>
  <c r="AV52" i="5"/>
  <c r="AV42" i="5"/>
  <c r="AV38" i="5"/>
  <c r="AV5" i="5"/>
  <c r="AV55" i="5"/>
  <c r="AV25" i="5"/>
  <c r="AV13" i="5"/>
  <c r="AV24" i="5"/>
  <c r="AV23" i="5"/>
  <c r="AV11" i="5"/>
  <c r="AV28" i="5"/>
  <c r="AV12" i="5"/>
  <c r="AV10" i="5"/>
  <c r="AV19" i="5"/>
  <c r="AV18" i="5"/>
  <c r="AV16" i="5"/>
  <c r="AW2" i="5"/>
  <c r="AV9" i="5"/>
  <c r="AV44" i="5"/>
  <c r="AV40" i="5"/>
  <c r="AV60" i="5"/>
  <c r="AV6" i="5"/>
  <c r="AV7" i="5"/>
  <c r="AV22" i="5"/>
  <c r="AV37" i="5"/>
  <c r="AV53" i="5"/>
  <c r="AV43" i="5"/>
  <c r="AV57" i="5"/>
  <c r="AV84" i="5"/>
  <c r="AV56" i="5"/>
  <c r="AV15" i="5"/>
  <c r="AV63" i="5"/>
  <c r="AV75" i="5"/>
  <c r="AV3" i="5"/>
  <c r="AV8" i="5"/>
  <c r="AV4" i="5"/>
  <c r="AV51" i="5"/>
  <c r="AV46" i="5"/>
  <c r="AV73" i="5"/>
  <c r="AV27" i="5"/>
  <c r="AV72" i="5"/>
  <c r="AV80" i="5"/>
  <c r="AV100" i="5"/>
  <c r="AV135" i="5"/>
  <c r="AV118" i="5"/>
  <c r="AV48" i="5"/>
  <c r="AV34" i="5"/>
  <c r="AV67" i="5"/>
  <c r="AV20" i="5"/>
  <c r="AV29" i="5"/>
  <c r="AV32" i="5"/>
  <c r="AV49" i="5"/>
  <c r="AV61" i="5"/>
  <c r="AV79" i="5"/>
  <c r="AV71" i="5"/>
  <c r="AV83" i="5"/>
  <c r="AV81" i="5"/>
  <c r="AV92" i="5"/>
  <c r="AV69" i="5"/>
  <c r="AV77" i="5"/>
  <c r="AV114" i="5"/>
  <c r="AV130" i="5"/>
  <c r="AV120" i="5"/>
  <c r="AV154" i="5"/>
  <c r="AV31" i="5"/>
  <c r="AV101" i="5"/>
  <c r="AV108" i="5"/>
  <c r="AV102" i="5"/>
  <c r="AV119" i="5"/>
  <c r="AV122" i="5"/>
  <c r="AV149" i="5"/>
  <c r="AV45" i="5"/>
  <c r="AV62" i="5"/>
  <c r="AV97" i="5"/>
  <c r="AV117" i="5"/>
  <c r="AV148" i="5"/>
  <c r="AV137" i="5"/>
  <c r="AV41" i="5"/>
  <c r="AV99" i="5"/>
  <c r="AV93" i="5"/>
  <c r="AV104" i="5"/>
  <c r="AV123" i="5"/>
  <c r="AV136" i="5"/>
  <c r="AV35" i="5"/>
  <c r="AV89" i="5"/>
  <c r="AV91" i="5"/>
  <c r="AV87" i="5"/>
  <c r="AV105" i="5"/>
  <c r="AV139" i="5"/>
  <c r="AV147" i="5"/>
  <c r="AV88" i="5"/>
  <c r="AV95" i="5"/>
  <c r="AV116" i="5"/>
  <c r="AV134" i="5"/>
  <c r="AV133" i="5"/>
  <c r="AV132" i="5"/>
  <c r="AV164" i="5"/>
  <c r="AV140" i="5"/>
  <c r="AV158" i="5"/>
  <c r="AV183" i="5"/>
  <c r="AV198" i="5"/>
  <c r="AV186" i="5"/>
  <c r="AV64" i="5"/>
  <c r="AV59" i="5"/>
  <c r="AV76" i="5"/>
  <c r="AV85" i="5"/>
  <c r="AV47" i="5"/>
  <c r="AV17" i="5"/>
  <c r="AV98" i="5"/>
  <c r="AV110" i="5"/>
  <c r="AV153" i="5"/>
  <c r="AV146" i="5"/>
  <c r="AV172" i="5"/>
  <c r="AV178" i="5"/>
  <c r="AV188" i="5"/>
  <c r="AV208" i="5"/>
  <c r="AV168" i="5"/>
  <c r="AV187" i="5"/>
  <c r="AV166" i="5"/>
  <c r="AV159" i="5"/>
  <c r="AV175" i="5"/>
  <c r="AV204" i="5"/>
  <c r="AV176" i="5"/>
  <c r="AV182" i="5"/>
  <c r="AV174" i="5"/>
  <c r="AV181" i="5"/>
  <c r="AV194" i="5"/>
  <c r="AV200" i="5"/>
  <c r="AV163" i="5"/>
  <c r="AV206" i="5"/>
  <c r="AV162" i="5"/>
  <c r="AV185" i="5"/>
  <c r="AV190" i="5"/>
  <c r="AV167" i="5"/>
  <c r="AV207" i="5"/>
  <c r="AV155" i="5"/>
  <c r="AV179" i="5"/>
  <c r="AV170" i="5"/>
  <c r="AV205" i="5"/>
  <c r="AV195" i="5"/>
  <c r="AV191" i="5"/>
  <c r="AV171" i="5"/>
  <c r="AW202" i="5" l="1"/>
  <c r="AW177" i="5"/>
  <c r="AW178" i="5"/>
  <c r="AW162" i="5"/>
  <c r="AW189" i="5"/>
  <c r="AW166" i="5"/>
  <c r="AW174" i="5"/>
  <c r="AW167" i="5"/>
  <c r="AW176" i="5"/>
  <c r="AW169" i="5"/>
  <c r="AW175" i="5"/>
  <c r="AW170" i="5"/>
  <c r="AW173" i="5"/>
  <c r="AW165" i="5"/>
  <c r="AW137" i="5"/>
  <c r="AW161" i="5"/>
  <c r="AW160" i="5"/>
  <c r="AW129" i="5"/>
  <c r="AW109" i="5"/>
  <c r="AW121" i="5"/>
  <c r="AW141" i="5"/>
  <c r="AW138" i="5"/>
  <c r="AW118" i="5"/>
  <c r="AW117" i="5"/>
  <c r="AW102" i="5"/>
  <c r="AW130" i="5"/>
  <c r="AW125" i="5"/>
  <c r="AW148" i="5"/>
  <c r="AW78" i="5"/>
  <c r="AW99" i="5"/>
  <c r="AW92" i="5"/>
  <c r="AW85" i="5"/>
  <c r="AW83" i="5"/>
  <c r="AW81" i="5"/>
  <c r="AW79" i="5"/>
  <c r="AW106" i="5"/>
  <c r="AW103" i="5"/>
  <c r="AW87" i="5"/>
  <c r="AW70" i="5"/>
  <c r="AW91" i="5"/>
  <c r="AW89" i="5"/>
  <c r="AW75" i="5"/>
  <c r="AW71" i="5"/>
  <c r="AW61" i="5"/>
  <c r="AW58" i="5"/>
  <c r="AW82" i="5"/>
  <c r="AW73" i="5"/>
  <c r="AW86" i="5"/>
  <c r="AW90" i="5"/>
  <c r="AW76" i="5"/>
  <c r="AW74" i="5"/>
  <c r="AW24" i="5"/>
  <c r="AW42" i="5"/>
  <c r="AW7" i="5"/>
  <c r="AW5" i="5"/>
  <c r="AW31" i="5"/>
  <c r="AW27" i="5"/>
  <c r="AW33" i="5"/>
  <c r="AW26" i="5"/>
  <c r="AW17" i="5"/>
  <c r="AW15" i="5"/>
  <c r="AW20" i="5"/>
  <c r="AW14" i="5"/>
  <c r="AW13" i="5"/>
  <c r="AW12" i="5"/>
  <c r="AW25" i="5"/>
  <c r="AX2" i="5"/>
  <c r="AW3" i="5"/>
  <c r="AW4" i="5"/>
  <c r="AW6" i="5"/>
  <c r="AW19" i="5"/>
  <c r="AW29" i="5"/>
  <c r="AW67" i="5"/>
  <c r="AW59" i="5"/>
  <c r="AW63" i="5"/>
  <c r="AW10" i="5"/>
  <c r="AW51" i="5"/>
  <c r="AW18" i="5"/>
  <c r="AW23" i="5"/>
  <c r="AW41" i="5"/>
  <c r="AW50" i="5"/>
  <c r="AW84" i="5"/>
  <c r="AW60" i="5"/>
  <c r="AW8" i="5"/>
  <c r="AW9" i="5"/>
  <c r="AW28" i="5"/>
  <c r="AW64" i="5"/>
  <c r="AW35" i="5"/>
  <c r="AW54" i="5"/>
  <c r="AW22" i="5"/>
  <c r="AW48" i="5"/>
  <c r="AW39" i="5"/>
  <c r="AW36" i="5"/>
  <c r="AW43" i="5"/>
  <c r="AW66" i="5"/>
  <c r="AW52" i="5"/>
  <c r="AW80" i="5"/>
  <c r="AW107" i="5"/>
  <c r="AW94" i="5"/>
  <c r="AW110" i="5"/>
  <c r="AW126" i="5"/>
  <c r="AW123" i="5"/>
  <c r="AW46" i="5"/>
  <c r="AW47" i="5"/>
  <c r="AW37" i="5"/>
  <c r="AW88" i="5"/>
  <c r="AW49" i="5"/>
  <c r="AW45" i="5"/>
  <c r="AW69" i="5"/>
  <c r="AW44" i="5"/>
  <c r="AW11" i="5"/>
  <c r="AW21" i="5"/>
  <c r="AW30" i="5"/>
  <c r="AW32" i="5"/>
  <c r="AW53" i="5"/>
  <c r="AW56" i="5"/>
  <c r="AW38" i="5"/>
  <c r="AW68" i="5"/>
  <c r="AW65" i="5"/>
  <c r="AW113" i="5"/>
  <c r="AW114" i="5"/>
  <c r="AW108" i="5"/>
  <c r="AW145" i="5"/>
  <c r="AW142" i="5"/>
  <c r="AW119" i="5"/>
  <c r="AW149" i="5"/>
  <c r="AW146" i="5"/>
  <c r="AW16" i="5"/>
  <c r="AW55" i="5"/>
  <c r="AW147" i="5"/>
  <c r="AW153" i="5"/>
  <c r="AW150" i="5"/>
  <c r="AW57" i="5"/>
  <c r="AW101" i="5"/>
  <c r="AW116" i="5"/>
  <c r="AW96" i="5"/>
  <c r="AW112" i="5"/>
  <c r="AW128" i="5"/>
  <c r="AW164" i="5"/>
  <c r="AW34" i="5"/>
  <c r="AW134" i="5"/>
  <c r="AW135" i="5"/>
  <c r="AW124" i="5"/>
  <c r="AW154" i="5"/>
  <c r="AW115" i="5"/>
  <c r="AW40" i="5"/>
  <c r="AW97" i="5"/>
  <c r="AW136" i="5"/>
  <c r="AW120" i="5"/>
  <c r="AW127" i="5"/>
  <c r="AW144" i="5"/>
  <c r="AW72" i="5"/>
  <c r="AW62" i="5"/>
  <c r="AW95" i="5"/>
  <c r="AW98" i="5"/>
  <c r="AW140" i="5"/>
  <c r="AW184" i="5"/>
  <c r="AW195" i="5"/>
  <c r="AW193" i="5"/>
  <c r="AW100" i="5"/>
  <c r="AW122" i="5"/>
  <c r="AW133" i="5"/>
  <c r="AW132" i="5"/>
  <c r="AW143" i="5"/>
  <c r="AW151" i="5"/>
  <c r="AW77" i="5"/>
  <c r="AW93" i="5"/>
  <c r="AW104" i="5"/>
  <c r="AW105" i="5"/>
  <c r="AW139" i="5"/>
  <c r="AW111" i="5"/>
  <c r="AW159" i="5"/>
  <c r="AW190" i="5"/>
  <c r="AW186" i="5"/>
  <c r="AW204" i="5"/>
  <c r="AW208" i="5"/>
  <c r="AW179" i="5"/>
  <c r="AW188" i="5"/>
  <c r="AW192" i="5"/>
  <c r="AW152" i="5"/>
  <c r="AW163" i="5"/>
  <c r="AW191" i="5"/>
  <c r="AW168" i="5"/>
  <c r="AW182" i="5"/>
  <c r="AW207" i="5"/>
  <c r="AW155" i="5"/>
  <c r="AW156" i="5"/>
  <c r="AW183" i="5"/>
  <c r="AW157" i="5"/>
  <c r="AW181" i="5"/>
  <c r="AW194" i="5"/>
  <c r="AW199" i="5"/>
  <c r="AW205" i="5"/>
  <c r="AW200" i="5"/>
  <c r="AW196" i="5"/>
  <c r="AW201" i="5"/>
  <c r="AW131" i="5"/>
  <c r="AW187" i="5"/>
  <c r="AW172" i="5"/>
  <c r="AW203" i="5"/>
  <c r="AW198" i="5"/>
  <c r="AW158" i="5"/>
  <c r="AW171" i="5"/>
  <c r="AW185" i="5"/>
  <c r="AW180" i="5"/>
  <c r="AW197" i="5"/>
  <c r="AW206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X206" i="5"/>
  <c r="AX196" i="5"/>
  <c r="AX200" i="5"/>
  <c r="AX197" i="5"/>
  <c r="AX202" i="5"/>
  <c r="AX195" i="5"/>
  <c r="AX186" i="5"/>
  <c r="AX173" i="5"/>
  <c r="AX177" i="5"/>
  <c r="AX170" i="5"/>
  <c r="AX169" i="5"/>
  <c r="AX201" i="5"/>
  <c r="AX187" i="5"/>
  <c r="AX185" i="5"/>
  <c r="AX156" i="5"/>
  <c r="AX178" i="5"/>
  <c r="AX180" i="5"/>
  <c r="AX166" i="5"/>
  <c r="AX165" i="5"/>
  <c r="AX181" i="5"/>
  <c r="AX174" i="5"/>
  <c r="AX162" i="5"/>
  <c r="AX150" i="5"/>
  <c r="AX155" i="5"/>
  <c r="AX161" i="5"/>
  <c r="AX157" i="5"/>
  <c r="AX153" i="5"/>
  <c r="AX140" i="5"/>
  <c r="AX111" i="5"/>
  <c r="AX151" i="5"/>
  <c r="AX136" i="5"/>
  <c r="AX121" i="5"/>
  <c r="AX141" i="5"/>
  <c r="AX138" i="5"/>
  <c r="AX124" i="5"/>
  <c r="AX118" i="5"/>
  <c r="AX135" i="5"/>
  <c r="AX131" i="5"/>
  <c r="AX128" i="5"/>
  <c r="AX144" i="5"/>
  <c r="AX105" i="5"/>
  <c r="AX137" i="5"/>
  <c r="AX125" i="5"/>
  <c r="AX112" i="5"/>
  <c r="AX134" i="5"/>
  <c r="AX109" i="5"/>
  <c r="AX96" i="5"/>
  <c r="AX86" i="5"/>
  <c r="AX82" i="5"/>
  <c r="AX108" i="5"/>
  <c r="AX101" i="5"/>
  <c r="AX115" i="5"/>
  <c r="AX106" i="5"/>
  <c r="AX103" i="5"/>
  <c r="AX87" i="5"/>
  <c r="AX74" i="5"/>
  <c r="AX100" i="5"/>
  <c r="AX102" i="5"/>
  <c r="AX78" i="5"/>
  <c r="AX65" i="5"/>
  <c r="AX75" i="5"/>
  <c r="AX70" i="5"/>
  <c r="AX71" i="5"/>
  <c r="AX61" i="5"/>
  <c r="AX58" i="5"/>
  <c r="AX83" i="5"/>
  <c r="AX79" i="5"/>
  <c r="AX64" i="5"/>
  <c r="AX54" i="5"/>
  <c r="AX91" i="5"/>
  <c r="AX90" i="5"/>
  <c r="AX66" i="5"/>
  <c r="AX36" i="5"/>
  <c r="AX30" i="5"/>
  <c r="AX24" i="5"/>
  <c r="AX28" i="5"/>
  <c r="AX26" i="5"/>
  <c r="AX50" i="5"/>
  <c r="AX46" i="5"/>
  <c r="AX42" i="5"/>
  <c r="AX38" i="5"/>
  <c r="AX55" i="5"/>
  <c r="AX27" i="5"/>
  <c r="AX25" i="5"/>
  <c r="AX15" i="5"/>
  <c r="AX13" i="5"/>
  <c r="AX48" i="5"/>
  <c r="AX41" i="5"/>
  <c r="AX33" i="5"/>
  <c r="AX5" i="5"/>
  <c r="AX14" i="5"/>
  <c r="AX12" i="5"/>
  <c r="AX7" i="5"/>
  <c r="AX21" i="5"/>
  <c r="AX18" i="5"/>
  <c r="AX16" i="5"/>
  <c r="AY2" i="5"/>
  <c r="AX22" i="5"/>
  <c r="AX51" i="5"/>
  <c r="AX43" i="5"/>
  <c r="AX72" i="5"/>
  <c r="AX80" i="5"/>
  <c r="AX3" i="5"/>
  <c r="AX44" i="5"/>
  <c r="AX47" i="5"/>
  <c r="AX34" i="5"/>
  <c r="AX67" i="5"/>
  <c r="AX81" i="5"/>
  <c r="AX29" i="5"/>
  <c r="AX37" i="5"/>
  <c r="AX32" i="5"/>
  <c r="AX53" i="5"/>
  <c r="AX23" i="5"/>
  <c r="AX49" i="5"/>
  <c r="AX69" i="5"/>
  <c r="AX9" i="5"/>
  <c r="AX11" i="5"/>
  <c r="AX40" i="5"/>
  <c r="AX57" i="5"/>
  <c r="AX39" i="5"/>
  <c r="AX31" i="5"/>
  <c r="AX45" i="5"/>
  <c r="AX68" i="5"/>
  <c r="AX73" i="5"/>
  <c r="AX114" i="5"/>
  <c r="AX93" i="5"/>
  <c r="AX10" i="5"/>
  <c r="AX20" i="5"/>
  <c r="AX17" i="5"/>
  <c r="AX35" i="5"/>
  <c r="AX89" i="5"/>
  <c r="AX60" i="5"/>
  <c r="AX8" i="5"/>
  <c r="AX4" i="5"/>
  <c r="AX19" i="5"/>
  <c r="AX59" i="5"/>
  <c r="AX77" i="5"/>
  <c r="AX99" i="5"/>
  <c r="AX104" i="5"/>
  <c r="AX120" i="5"/>
  <c r="AX126" i="5"/>
  <c r="AX56" i="5"/>
  <c r="AX107" i="5"/>
  <c r="AX119" i="5"/>
  <c r="AX139" i="5"/>
  <c r="AX123" i="5"/>
  <c r="AX143" i="5"/>
  <c r="AX94" i="5"/>
  <c r="AX122" i="5"/>
  <c r="AX129" i="5"/>
  <c r="AX110" i="5"/>
  <c r="AX63" i="5"/>
  <c r="AX85" i="5"/>
  <c r="AX95" i="5"/>
  <c r="AX92" i="5"/>
  <c r="AX132" i="5"/>
  <c r="AX142" i="5"/>
  <c r="AX133" i="5"/>
  <c r="AX147" i="5"/>
  <c r="AX6" i="5"/>
  <c r="AX88" i="5"/>
  <c r="AX84" i="5"/>
  <c r="AX116" i="5"/>
  <c r="AX148" i="5"/>
  <c r="AX76" i="5"/>
  <c r="AX62" i="5"/>
  <c r="AX98" i="5"/>
  <c r="AX113" i="5"/>
  <c r="AX97" i="5"/>
  <c r="AX145" i="5"/>
  <c r="AX130" i="5"/>
  <c r="AX152" i="5"/>
  <c r="AX176" i="5"/>
  <c r="AX168" i="5"/>
  <c r="AX171" i="5"/>
  <c r="AX203" i="5"/>
  <c r="AX52" i="5"/>
  <c r="AX117" i="5"/>
  <c r="AX164" i="5"/>
  <c r="AX163" i="5"/>
  <c r="AX191" i="5"/>
  <c r="AX194" i="5"/>
  <c r="AX175" i="5"/>
  <c r="AX205" i="5"/>
  <c r="AX160" i="5"/>
  <c r="AX167" i="5"/>
  <c r="AX184" i="5"/>
  <c r="AX199" i="5"/>
  <c r="AX190" i="5"/>
  <c r="AX208" i="5"/>
  <c r="AX146" i="5"/>
  <c r="AX179" i="5"/>
  <c r="AX204" i="5"/>
  <c r="AX189" i="5"/>
  <c r="AX198" i="5"/>
  <c r="AX188" i="5"/>
  <c r="AX149" i="5"/>
  <c r="AX158" i="5"/>
  <c r="AX183" i="5"/>
  <c r="AX192" i="5"/>
  <c r="AX127" i="5"/>
  <c r="AX159" i="5"/>
  <c r="AX182" i="5"/>
  <c r="AX193" i="5"/>
  <c r="AX207" i="5"/>
  <c r="AX154" i="5"/>
  <c r="AX172" i="5"/>
  <c r="AY189" i="5" l="1"/>
  <c r="AY193" i="5"/>
  <c r="AY174" i="5"/>
  <c r="AY173" i="5"/>
  <c r="AY166" i="5"/>
  <c r="AY161" i="5"/>
  <c r="AY169" i="5"/>
  <c r="AY167" i="5"/>
  <c r="AY176" i="5"/>
  <c r="AY190" i="5"/>
  <c r="AY170" i="5"/>
  <c r="AY178" i="5"/>
  <c r="AY177" i="5"/>
  <c r="AY165" i="5"/>
  <c r="AY160" i="5"/>
  <c r="AY159" i="5"/>
  <c r="AY157" i="5"/>
  <c r="AY153" i="5"/>
  <c r="AY143" i="5"/>
  <c r="AY156" i="5"/>
  <c r="AY162" i="5"/>
  <c r="AY139" i="5"/>
  <c r="AY118" i="5"/>
  <c r="AY111" i="5"/>
  <c r="AY131" i="5"/>
  <c r="AY127" i="5"/>
  <c r="AY107" i="5"/>
  <c r="AY92" i="5"/>
  <c r="AY115" i="5"/>
  <c r="AY104" i="5"/>
  <c r="AY91" i="5"/>
  <c r="AY110" i="5"/>
  <c r="AY96" i="5"/>
  <c r="AY86" i="5"/>
  <c r="AY82" i="5"/>
  <c r="AY71" i="5"/>
  <c r="AY75" i="5"/>
  <c r="AY70" i="5"/>
  <c r="AY81" i="5"/>
  <c r="AY58" i="5"/>
  <c r="AY85" i="5"/>
  <c r="AY83" i="5"/>
  <c r="AY79" i="5"/>
  <c r="AY78" i="5"/>
  <c r="AY73" i="5"/>
  <c r="AY67" i="5"/>
  <c r="AY90" i="5"/>
  <c r="AY87" i="5"/>
  <c r="AY74" i="5"/>
  <c r="AY28" i="5"/>
  <c r="AY26" i="5"/>
  <c r="AY42" i="5"/>
  <c r="AY51" i="5"/>
  <c r="AY38" i="5"/>
  <c r="AY35" i="5"/>
  <c r="AY29" i="5"/>
  <c r="AY27" i="5"/>
  <c r="AY25" i="5"/>
  <c r="AY15" i="5"/>
  <c r="AY13" i="5"/>
  <c r="AY33" i="5"/>
  <c r="AY54" i="5"/>
  <c r="AY21" i="5"/>
  <c r="AY14" i="5"/>
  <c r="AY5" i="5"/>
  <c r="AY7" i="5"/>
  <c r="AY16" i="5"/>
  <c r="AY10" i="5"/>
  <c r="AY22" i="5"/>
  <c r="AY20" i="5"/>
  <c r="AY48" i="5"/>
  <c r="AY84" i="5"/>
  <c r="AY12" i="5"/>
  <c r="AY36" i="5"/>
  <c r="AY46" i="5"/>
  <c r="AY37" i="5"/>
  <c r="AY50" i="5"/>
  <c r="AY52" i="5"/>
  <c r="AY4" i="5"/>
  <c r="AY9" i="5"/>
  <c r="AY66" i="5"/>
  <c r="AY49" i="5"/>
  <c r="AY8" i="5"/>
  <c r="AY44" i="5"/>
  <c r="AY30" i="5"/>
  <c r="AY56" i="5"/>
  <c r="AY68" i="5"/>
  <c r="AY88" i="5"/>
  <c r="AY76" i="5"/>
  <c r="AY3" i="5"/>
  <c r="AY34" i="5"/>
  <c r="AY32" i="5"/>
  <c r="AY47" i="5"/>
  <c r="AY53" i="5"/>
  <c r="AY59" i="5"/>
  <c r="AY89" i="5"/>
  <c r="AY61" i="5"/>
  <c r="AY108" i="5"/>
  <c r="AY6" i="5"/>
  <c r="AY24" i="5"/>
  <c r="AY40" i="5"/>
  <c r="AY39" i="5"/>
  <c r="AY69" i="5"/>
  <c r="AY23" i="5"/>
  <c r="AY19" i="5"/>
  <c r="AY17" i="5"/>
  <c r="AY31" i="5"/>
  <c r="AY11" i="5"/>
  <c r="AY43" i="5"/>
  <c r="AY57" i="5"/>
  <c r="AY63" i="5"/>
  <c r="AY55" i="5"/>
  <c r="AY119" i="5"/>
  <c r="AY106" i="5"/>
  <c r="AY103" i="5"/>
  <c r="AY18" i="5"/>
  <c r="AY65" i="5"/>
  <c r="AY60" i="5"/>
  <c r="AY101" i="5"/>
  <c r="AY113" i="5"/>
  <c r="AY124" i="5"/>
  <c r="AY154" i="5"/>
  <c r="AY141" i="5"/>
  <c r="AY151" i="5"/>
  <c r="AY100" i="5"/>
  <c r="AY97" i="5"/>
  <c r="AY102" i="5"/>
  <c r="AY134" i="5"/>
  <c r="AY125" i="5"/>
  <c r="AY144" i="5"/>
  <c r="AY80" i="5"/>
  <c r="AY98" i="5"/>
  <c r="AY122" i="5"/>
  <c r="AY136" i="5"/>
  <c r="AY120" i="5"/>
  <c r="AY140" i="5"/>
  <c r="AY164" i="5"/>
  <c r="AY77" i="5"/>
  <c r="AY64" i="5"/>
  <c r="AY72" i="5"/>
  <c r="AY132" i="5"/>
  <c r="AY109" i="5"/>
  <c r="AY142" i="5"/>
  <c r="AY95" i="5"/>
  <c r="AY105" i="5"/>
  <c r="AY117" i="5"/>
  <c r="AY130" i="5"/>
  <c r="AY121" i="5"/>
  <c r="AY148" i="5"/>
  <c r="AY123" i="5"/>
  <c r="AY126" i="5"/>
  <c r="AY137" i="5"/>
  <c r="AY62" i="5"/>
  <c r="AY99" i="5"/>
  <c r="AY114" i="5"/>
  <c r="AY93" i="5"/>
  <c r="AY94" i="5"/>
  <c r="AY129" i="5"/>
  <c r="AY147" i="5"/>
  <c r="AY149" i="5"/>
  <c r="AY41" i="5"/>
  <c r="AY45" i="5"/>
  <c r="AY116" i="5"/>
  <c r="AY145" i="5"/>
  <c r="AY133" i="5"/>
  <c r="AY135" i="5"/>
  <c r="AY146" i="5"/>
  <c r="AY112" i="5"/>
  <c r="AY128" i="5"/>
  <c r="AY152" i="5"/>
  <c r="AY138" i="5"/>
  <c r="AY158" i="5"/>
  <c r="AY171" i="5"/>
  <c r="AY195" i="5"/>
  <c r="AY201" i="5"/>
  <c r="AY191" i="5"/>
  <c r="AY172" i="5"/>
  <c r="AY185" i="5"/>
  <c r="AY194" i="5"/>
  <c r="AY205" i="5"/>
  <c r="AY186" i="5"/>
  <c r="AY196" i="5"/>
  <c r="AY188" i="5"/>
  <c r="AY200" i="5"/>
  <c r="AY207" i="5"/>
  <c r="AY155" i="5"/>
  <c r="AY187" i="5"/>
  <c r="AY183" i="5"/>
  <c r="AY198" i="5"/>
  <c r="AY175" i="5"/>
  <c r="AY181" i="5"/>
  <c r="AY150" i="5"/>
  <c r="AY184" i="5"/>
  <c r="AY199" i="5"/>
  <c r="AY197" i="5"/>
  <c r="AY168" i="5"/>
  <c r="AY179" i="5"/>
  <c r="AY180" i="5"/>
  <c r="AY203" i="5"/>
  <c r="AY202" i="5"/>
  <c r="AY182" i="5"/>
  <c r="AY204" i="5"/>
  <c r="AY192" i="5"/>
  <c r="AY208" i="5"/>
  <c r="AY163" i="5"/>
  <c r="AY206" i="5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A3" i="5" a="1"/>
  <c r="BE208" i="5" l="1"/>
  <c r="BB207" i="5"/>
  <c r="BD205" i="5"/>
  <c r="BA204" i="5"/>
  <c r="BC202" i="5"/>
  <c r="BE200" i="5"/>
  <c r="BB199" i="5"/>
  <c r="BD197" i="5"/>
  <c r="BA196" i="5"/>
  <c r="BC194" i="5"/>
  <c r="BE192" i="5"/>
  <c r="BB191" i="5"/>
  <c r="BD189" i="5"/>
  <c r="BA188" i="5"/>
  <c r="BC186" i="5"/>
  <c r="BE184" i="5"/>
  <c r="BB183" i="5"/>
  <c r="BD181" i="5"/>
  <c r="BA180" i="5"/>
  <c r="BC178" i="5"/>
  <c r="BE176" i="5"/>
  <c r="BB175" i="5"/>
  <c r="BD173" i="5"/>
  <c r="BA172" i="5"/>
  <c r="BC170" i="5"/>
  <c r="BE168" i="5"/>
  <c r="BB167" i="5"/>
  <c r="BD165" i="5"/>
  <c r="BA164" i="5"/>
  <c r="BC162" i="5"/>
  <c r="BE160" i="5"/>
  <c r="BB159" i="5"/>
  <c r="BD157" i="5"/>
  <c r="BA156" i="5"/>
  <c r="BC154" i="5"/>
  <c r="BE152" i="5"/>
  <c r="BB151" i="5"/>
  <c r="BD149" i="5"/>
  <c r="BA148" i="5"/>
  <c r="BC146" i="5"/>
  <c r="BE144" i="5"/>
  <c r="BB143" i="5"/>
  <c r="BD141" i="5"/>
  <c r="BA140" i="5"/>
  <c r="BC138" i="5"/>
  <c r="BE136" i="5"/>
  <c r="BB135" i="5"/>
  <c r="BD133" i="5"/>
  <c r="BA132" i="5"/>
  <c r="BC130" i="5"/>
  <c r="BE128" i="5"/>
  <c r="BB127" i="5"/>
  <c r="BD125" i="5"/>
  <c r="BA124" i="5"/>
  <c r="BC122" i="5"/>
  <c r="BE120" i="5"/>
  <c r="BB119" i="5"/>
  <c r="BD117" i="5"/>
  <c r="BA116" i="5"/>
  <c r="BC114" i="5"/>
  <c r="BE112" i="5"/>
  <c r="BB111" i="5"/>
  <c r="BD109" i="5"/>
  <c r="BA108" i="5"/>
  <c r="BC106" i="5"/>
  <c r="BE104" i="5"/>
  <c r="BB103" i="5"/>
  <c r="BD101" i="5"/>
  <c r="BA100" i="5"/>
  <c r="BC98" i="5"/>
  <c r="BE96" i="5"/>
  <c r="BB95" i="5"/>
  <c r="BD93" i="5"/>
  <c r="BA92" i="5"/>
  <c r="BC90" i="5"/>
  <c r="BE88" i="5"/>
  <c r="BB87" i="5"/>
  <c r="BD85" i="5"/>
  <c r="BA84" i="5"/>
  <c r="BC82" i="5"/>
  <c r="BE80" i="5"/>
  <c r="BB79" i="5"/>
  <c r="BD77" i="5"/>
  <c r="BA76" i="5"/>
  <c r="BC74" i="5"/>
  <c r="BE72" i="5"/>
  <c r="BB71" i="5"/>
  <c r="BD69" i="5"/>
  <c r="BA68" i="5"/>
  <c r="BC66" i="5"/>
  <c r="BE64" i="5"/>
  <c r="BB63" i="5"/>
  <c r="BD61" i="5"/>
  <c r="BA60" i="5"/>
  <c r="BC58" i="5"/>
  <c r="BE56" i="5"/>
  <c r="BB55" i="5"/>
  <c r="BD53" i="5"/>
  <c r="BC208" i="5"/>
  <c r="BE206" i="5"/>
  <c r="BB205" i="5"/>
  <c r="BD203" i="5"/>
  <c r="BA202" i="5"/>
  <c r="BC200" i="5"/>
  <c r="BE198" i="5"/>
  <c r="BB197" i="5"/>
  <c r="BD195" i="5"/>
  <c r="BA194" i="5"/>
  <c r="BC192" i="5"/>
  <c r="BE190" i="5"/>
  <c r="BB189" i="5"/>
  <c r="BD187" i="5"/>
  <c r="BA186" i="5"/>
  <c r="BC184" i="5"/>
  <c r="BE182" i="5"/>
  <c r="BB181" i="5"/>
  <c r="BD179" i="5"/>
  <c r="BA178" i="5"/>
  <c r="BC176" i="5"/>
  <c r="BE174" i="5"/>
  <c r="BB173" i="5"/>
  <c r="BD171" i="5"/>
  <c r="BA170" i="5"/>
  <c r="BC168" i="5"/>
  <c r="BE166" i="5"/>
  <c r="BB165" i="5"/>
  <c r="BD163" i="5"/>
  <c r="BA162" i="5"/>
  <c r="BC160" i="5"/>
  <c r="BE158" i="5"/>
  <c r="BB157" i="5"/>
  <c r="BD155" i="5"/>
  <c r="BA154" i="5"/>
  <c r="BC152" i="5"/>
  <c r="BE150" i="5"/>
  <c r="BB149" i="5"/>
  <c r="BD147" i="5"/>
  <c r="BA146" i="5"/>
  <c r="BC144" i="5"/>
  <c r="BE142" i="5"/>
  <c r="BB141" i="5"/>
  <c r="BD139" i="5"/>
  <c r="BA138" i="5"/>
  <c r="BC136" i="5"/>
  <c r="BE134" i="5"/>
  <c r="BB133" i="5"/>
  <c r="BD131" i="5"/>
  <c r="BA130" i="5"/>
  <c r="BC128" i="5"/>
  <c r="BE126" i="5"/>
  <c r="BB125" i="5"/>
  <c r="BD123" i="5"/>
  <c r="BA122" i="5"/>
  <c r="BC120" i="5"/>
  <c r="BE118" i="5"/>
  <c r="BB117" i="5"/>
  <c r="BD115" i="5"/>
  <c r="BA114" i="5"/>
  <c r="BC112" i="5"/>
  <c r="BE110" i="5"/>
  <c r="BB109" i="5"/>
  <c r="BD107" i="5"/>
  <c r="BA106" i="5"/>
  <c r="BC104" i="5"/>
  <c r="BE102" i="5"/>
  <c r="BB101" i="5"/>
  <c r="BD99" i="5"/>
  <c r="BA98" i="5"/>
  <c r="BC96" i="5"/>
  <c r="BE94" i="5"/>
  <c r="BB93" i="5"/>
  <c r="BD91" i="5"/>
  <c r="BA90" i="5"/>
  <c r="BC88" i="5"/>
  <c r="BE86" i="5"/>
  <c r="BB85" i="5"/>
  <c r="BD83" i="5"/>
  <c r="BA82" i="5"/>
  <c r="BC80" i="5"/>
  <c r="BE78" i="5"/>
  <c r="BB77" i="5"/>
  <c r="BD75" i="5"/>
  <c r="BA74" i="5"/>
  <c r="BC72" i="5"/>
  <c r="BE70" i="5"/>
  <c r="BB69" i="5"/>
  <c r="BD67" i="5"/>
  <c r="BA66" i="5"/>
  <c r="BC64" i="5"/>
  <c r="BE62" i="5"/>
  <c r="BB61" i="5"/>
  <c r="BD59" i="5"/>
  <c r="BA58" i="5"/>
  <c r="BC56" i="5"/>
  <c r="BE54" i="5"/>
  <c r="BB53" i="5"/>
  <c r="BE204" i="5"/>
  <c r="BB194" i="5"/>
  <c r="BE207" i="5"/>
  <c r="BE205" i="5"/>
  <c r="BC203" i="5"/>
  <c r="BC201" i="5"/>
  <c r="BC199" i="5"/>
  <c r="BA197" i="5"/>
  <c r="BA195" i="5"/>
  <c r="BA193" i="5"/>
  <c r="BD190" i="5"/>
  <c r="BD188" i="5"/>
  <c r="BD186" i="5"/>
  <c r="BB184" i="5"/>
  <c r="BB182" i="5"/>
  <c r="BB180" i="5"/>
  <c r="BE177" i="5"/>
  <c r="BE175" i="5"/>
  <c r="BE173" i="5"/>
  <c r="BC171" i="5"/>
  <c r="BC169" i="5"/>
  <c r="BC167" i="5"/>
  <c r="BA165" i="5"/>
  <c r="BA163" i="5"/>
  <c r="BA161" i="5"/>
  <c r="BD158" i="5"/>
  <c r="BD156" i="5"/>
  <c r="BD154" i="5"/>
  <c r="BB152" i="5"/>
  <c r="BB150" i="5"/>
  <c r="BB148" i="5"/>
  <c r="BE145" i="5"/>
  <c r="BE143" i="5"/>
  <c r="BE141" i="5"/>
  <c r="BC139" i="5"/>
  <c r="BC137" i="5"/>
  <c r="BC135" i="5"/>
  <c r="BA133" i="5"/>
  <c r="BA131" i="5"/>
  <c r="BA129" i="5"/>
  <c r="BD126" i="5"/>
  <c r="BD124" i="5"/>
  <c r="BD122" i="5"/>
  <c r="BB120" i="5"/>
  <c r="BB118" i="5"/>
  <c r="BB116" i="5"/>
  <c r="BE113" i="5"/>
  <c r="BE111" i="5"/>
  <c r="BE109" i="5"/>
  <c r="BC107" i="5"/>
  <c r="BC105" i="5"/>
  <c r="BC103" i="5"/>
  <c r="BA101" i="5"/>
  <c r="BA99" i="5"/>
  <c r="BA97" i="5"/>
  <c r="BD94" i="5"/>
  <c r="BD92" i="5"/>
  <c r="BD90" i="5"/>
  <c r="BB88" i="5"/>
  <c r="BB86" i="5"/>
  <c r="BB84" i="5"/>
  <c r="BE81" i="5"/>
  <c r="BE79" i="5"/>
  <c r="BE77" i="5"/>
  <c r="BC75" i="5"/>
  <c r="BC73" i="5"/>
  <c r="BC71" i="5"/>
  <c r="BA69" i="5"/>
  <c r="BA67" i="5"/>
  <c r="BA65" i="5"/>
  <c r="BD62" i="5"/>
  <c r="BD60" i="5"/>
  <c r="BD58" i="5"/>
  <c r="BB56" i="5"/>
  <c r="BB54" i="5"/>
  <c r="BB52" i="5"/>
  <c r="BD50" i="5"/>
  <c r="BA49" i="5"/>
  <c r="BC47" i="5"/>
  <c r="BE45" i="5"/>
  <c r="BB44" i="5"/>
  <c r="BD42" i="5"/>
  <c r="BA41" i="5"/>
  <c r="BC39" i="5"/>
  <c r="BE37" i="5"/>
  <c r="BB36" i="5"/>
  <c r="BD34" i="5"/>
  <c r="BA33" i="5"/>
  <c r="BC31" i="5"/>
  <c r="BE29" i="5"/>
  <c r="BB28" i="5"/>
  <c r="BD26" i="5"/>
  <c r="BA25" i="5"/>
  <c r="BC23" i="5"/>
  <c r="BE21" i="5"/>
  <c r="BB20" i="5"/>
  <c r="BD18" i="5"/>
  <c r="BA17" i="5"/>
  <c r="BC15" i="5"/>
  <c r="BE13" i="5"/>
  <c r="BB12" i="5"/>
  <c r="BD10" i="5"/>
  <c r="BA9" i="5"/>
  <c r="BC7" i="5"/>
  <c r="BE5" i="5"/>
  <c r="BB4" i="5"/>
  <c r="BC207" i="5"/>
  <c r="BA205" i="5"/>
  <c r="BA203" i="5"/>
  <c r="BA201" i="5"/>
  <c r="BD198" i="5"/>
  <c r="BD196" i="5"/>
  <c r="BD194" i="5"/>
  <c r="BB192" i="5"/>
  <c r="BB190" i="5"/>
  <c r="BB188" i="5"/>
  <c r="BE185" i="5"/>
  <c r="BE183" i="5"/>
  <c r="BE181" i="5"/>
  <c r="BC179" i="5"/>
  <c r="BC177" i="5"/>
  <c r="BC175" i="5"/>
  <c r="BA173" i="5"/>
  <c r="BA171" i="5"/>
  <c r="BA169" i="5"/>
  <c r="BD166" i="5"/>
  <c r="BD164" i="5"/>
  <c r="BD162" i="5"/>
  <c r="BB160" i="5"/>
  <c r="BB158" i="5"/>
  <c r="BB156" i="5"/>
  <c r="BE153" i="5"/>
  <c r="BE151" i="5"/>
  <c r="BE149" i="5"/>
  <c r="BC147" i="5"/>
  <c r="BC145" i="5"/>
  <c r="BC143" i="5"/>
  <c r="BA141" i="5"/>
  <c r="BA139" i="5"/>
  <c r="BA137" i="5"/>
  <c r="BD134" i="5"/>
  <c r="BD132" i="5"/>
  <c r="BD130" i="5"/>
  <c r="BB128" i="5"/>
  <c r="BB126" i="5"/>
  <c r="BB124" i="5"/>
  <c r="BE121" i="5"/>
  <c r="BE119" i="5"/>
  <c r="BE117" i="5"/>
  <c r="BC115" i="5"/>
  <c r="BC113" i="5"/>
  <c r="BC111" i="5"/>
  <c r="BA109" i="5"/>
  <c r="BA107" i="5"/>
  <c r="BA105" i="5"/>
  <c r="BD102" i="5"/>
  <c r="BD100" i="5"/>
  <c r="BD98" i="5"/>
  <c r="BB96" i="5"/>
  <c r="BB94" i="5"/>
  <c r="BB92" i="5"/>
  <c r="BE89" i="5"/>
  <c r="BE87" i="5"/>
  <c r="BE85" i="5"/>
  <c r="BC83" i="5"/>
  <c r="BC81" i="5"/>
  <c r="BC79" i="5"/>
  <c r="BA77" i="5"/>
  <c r="BA75" i="5"/>
  <c r="BA73" i="5"/>
  <c r="BD70" i="5"/>
  <c r="BD68" i="5"/>
  <c r="BD66" i="5"/>
  <c r="BB64" i="5"/>
  <c r="BB62" i="5"/>
  <c r="BB60" i="5"/>
  <c r="BE57" i="5"/>
  <c r="BE55" i="5"/>
  <c r="BE53" i="5"/>
  <c r="BE51" i="5"/>
  <c r="BB50" i="5"/>
  <c r="BD48" i="5"/>
  <c r="BA47" i="5"/>
  <c r="BC45" i="5"/>
  <c r="BE43" i="5"/>
  <c r="BB42" i="5"/>
  <c r="BD40" i="5"/>
  <c r="BA39" i="5"/>
  <c r="BC37" i="5"/>
  <c r="BE35" i="5"/>
  <c r="BB34" i="5"/>
  <c r="BD32" i="5"/>
  <c r="BA31" i="5"/>
  <c r="BC29" i="5"/>
  <c r="BE27" i="5"/>
  <c r="BB26" i="5"/>
  <c r="BD24" i="5"/>
  <c r="BA23" i="5"/>
  <c r="BC21" i="5"/>
  <c r="BE19" i="5"/>
  <c r="BB18" i="5"/>
  <c r="BD16" i="5"/>
  <c r="BA15" i="5"/>
  <c r="BC13" i="5"/>
  <c r="BE11" i="5"/>
  <c r="BB10" i="5"/>
  <c r="BD8" i="5"/>
  <c r="BA7" i="5"/>
  <c r="BC5" i="5"/>
  <c r="BE3" i="5"/>
  <c r="BA207" i="5"/>
  <c r="BE202" i="5"/>
  <c r="BD200" i="5"/>
  <c r="BC198" i="5"/>
  <c r="BC196" i="5"/>
  <c r="BA192" i="5"/>
  <c r="BA190" i="5"/>
  <c r="BE187" i="5"/>
  <c r="BD183" i="5"/>
  <c r="BD208" i="5"/>
  <c r="BC205" i="5"/>
  <c r="BE201" i="5"/>
  <c r="BB198" i="5"/>
  <c r="BB195" i="5"/>
  <c r="BD191" i="5"/>
  <c r="BC188" i="5"/>
  <c r="BB185" i="5"/>
  <c r="BA182" i="5"/>
  <c r="BA179" i="5"/>
  <c r="BB176" i="5"/>
  <c r="BC173" i="5"/>
  <c r="BD170" i="5"/>
  <c r="BE167" i="5"/>
  <c r="BE164" i="5"/>
  <c r="BE161" i="5"/>
  <c r="BC159" i="5"/>
  <c r="BC156" i="5"/>
  <c r="BC153" i="5"/>
  <c r="BD150" i="5"/>
  <c r="BE147" i="5"/>
  <c r="BA145" i="5"/>
  <c r="BB142" i="5"/>
  <c r="BB139" i="5"/>
  <c r="BB136" i="5"/>
  <c r="BE133" i="5"/>
  <c r="BE130" i="5"/>
  <c r="BE127" i="5"/>
  <c r="BA125" i="5"/>
  <c r="BB122" i="5"/>
  <c r="BC119" i="5"/>
  <c r="BD116" i="5"/>
  <c r="BD113" i="5"/>
  <c r="BD110" i="5"/>
  <c r="BB108" i="5"/>
  <c r="BB105" i="5"/>
  <c r="BB102" i="5"/>
  <c r="BC99" i="5"/>
  <c r="BD96" i="5"/>
  <c r="BE93" i="5"/>
  <c r="BA91" i="5"/>
  <c r="BA88" i="5"/>
  <c r="BA85" i="5"/>
  <c r="BD82" i="5"/>
  <c r="BD79" i="5"/>
  <c r="BD76" i="5"/>
  <c r="BE73" i="5"/>
  <c r="BA71" i="5"/>
  <c r="BB68" i="5"/>
  <c r="BC65" i="5"/>
  <c r="BC62" i="5"/>
  <c r="BC59" i="5"/>
  <c r="BA57" i="5"/>
  <c r="BA54" i="5"/>
  <c r="BC51" i="5"/>
  <c r="BC49" i="5"/>
  <c r="BB47" i="5"/>
  <c r="BA45" i="5"/>
  <c r="BA43" i="5"/>
  <c r="BE40" i="5"/>
  <c r="BD38" i="5"/>
  <c r="BD36" i="5"/>
  <c r="BC34" i="5"/>
  <c r="BB32" i="5"/>
  <c r="BB30" i="5"/>
  <c r="BA28" i="5"/>
  <c r="BE25" i="5"/>
  <c r="BE23" i="5"/>
  <c r="BD21" i="5"/>
  <c r="BC19" i="5"/>
  <c r="BC17" i="5"/>
  <c r="BB15" i="5"/>
  <c r="BA13" i="5"/>
  <c r="BA11" i="5"/>
  <c r="BE8" i="5"/>
  <c r="BD6" i="5"/>
  <c r="BD4" i="5"/>
  <c r="BB208" i="5"/>
  <c r="BD204" i="5"/>
  <c r="BD201" i="5"/>
  <c r="BA198" i="5"/>
  <c r="BE194" i="5"/>
  <c r="BC191" i="5"/>
  <c r="BC187" i="5"/>
  <c r="BA185" i="5"/>
  <c r="BC181" i="5"/>
  <c r="BE178" i="5"/>
  <c r="BA176" i="5"/>
  <c r="BE172" i="5"/>
  <c r="BB170" i="5"/>
  <c r="BD167" i="5"/>
  <c r="BC164" i="5"/>
  <c r="BD161" i="5"/>
  <c r="BA159" i="5"/>
  <c r="BE155" i="5"/>
  <c r="BB153" i="5"/>
  <c r="BC150" i="5"/>
  <c r="BB147" i="5"/>
  <c r="BD144" i="5"/>
  <c r="BA142" i="5"/>
  <c r="BE138" i="5"/>
  <c r="BA136" i="5"/>
  <c r="BC133" i="5"/>
  <c r="BB130" i="5"/>
  <c r="BD127" i="5"/>
  <c r="BE124" i="5"/>
  <c r="BD121" i="5"/>
  <c r="BA119" i="5"/>
  <c r="BC116" i="5"/>
  <c r="BB113" i="5"/>
  <c r="BC110" i="5"/>
  <c r="BE107" i="5"/>
  <c r="BD104" i="5"/>
  <c r="BA102" i="5"/>
  <c r="BB99" i="5"/>
  <c r="BA96" i="5"/>
  <c r="BC93" i="5"/>
  <c r="BE90" i="5"/>
  <c r="BD87" i="5"/>
  <c r="BE84" i="5"/>
  <c r="BB82" i="5"/>
  <c r="BA79" i="5"/>
  <c r="BC76" i="5"/>
  <c r="BD73" i="5"/>
  <c r="BC70" i="5"/>
  <c r="BE67" i="5"/>
  <c r="BB65" i="5"/>
  <c r="BA62" i="5"/>
  <c r="BB59" i="5"/>
  <c r="BD56" i="5"/>
  <c r="BC53" i="5"/>
  <c r="BB51" i="5"/>
  <c r="BB49" i="5"/>
  <c r="BE46" i="5"/>
  <c r="BE44" i="5"/>
  <c r="BE42" i="5"/>
  <c r="BC40" i="5"/>
  <c r="BC38" i="5"/>
  <c r="BC36" i="5"/>
  <c r="BA34" i="5"/>
  <c r="BA32" i="5"/>
  <c r="BA30" i="5"/>
  <c r="BD27" i="5"/>
  <c r="BD25" i="5"/>
  <c r="BD23" i="5"/>
  <c r="BB21" i="5"/>
  <c r="BB19" i="5"/>
  <c r="BB17" i="5"/>
  <c r="BE14" i="5"/>
  <c r="BE12" i="5"/>
  <c r="BE10" i="5"/>
  <c r="BC8" i="5"/>
  <c r="BC6" i="5"/>
  <c r="BC4" i="5"/>
  <c r="BD143" i="5"/>
  <c r="BD207" i="5"/>
  <c r="BB203" i="5"/>
  <c r="BA199" i="5"/>
  <c r="BD193" i="5"/>
  <c r="BC189" i="5"/>
  <c r="BE180" i="5"/>
  <c r="BA174" i="5"/>
  <c r="BB162" i="5"/>
  <c r="BE139" i="5"/>
  <c r="BD120" i="5"/>
  <c r="BA94" i="5"/>
  <c r="BD63" i="5"/>
  <c r="BA24" i="5"/>
  <c r="BD206" i="5"/>
  <c r="BD202" i="5"/>
  <c r="BE197" i="5"/>
  <c r="BC193" i="5"/>
  <c r="BA189" i="5"/>
  <c r="BD184" i="5"/>
  <c r="BD180" i="5"/>
  <c r="BA177" i="5"/>
  <c r="BD172" i="5"/>
  <c r="BB169" i="5"/>
  <c r="BE165" i="5"/>
  <c r="BC161" i="5"/>
  <c r="BE157" i="5"/>
  <c r="BB154" i="5"/>
  <c r="BA150" i="5"/>
  <c r="BD146" i="5"/>
  <c r="BD142" i="5"/>
  <c r="BD138" i="5"/>
  <c r="BA135" i="5"/>
  <c r="BC131" i="5"/>
  <c r="BC127" i="5"/>
  <c r="BC123" i="5"/>
  <c r="BA120" i="5"/>
  <c r="BE115" i="5"/>
  <c r="BB112" i="5"/>
  <c r="BD108" i="5"/>
  <c r="BB104" i="5"/>
  <c r="BE100" i="5"/>
  <c r="BC97" i="5"/>
  <c r="BA93" i="5"/>
  <c r="BC89" i="5"/>
  <c r="BA86" i="5"/>
  <c r="BD81" i="5"/>
  <c r="BB78" i="5"/>
  <c r="BD74" i="5"/>
  <c r="BB70" i="5"/>
  <c r="BE66" i="5"/>
  <c r="BC63" i="5"/>
  <c r="BA59" i="5"/>
  <c r="BC55" i="5"/>
  <c r="BA52" i="5"/>
  <c r="BE48" i="5"/>
  <c r="BB46" i="5"/>
  <c r="BC43" i="5"/>
  <c r="BB40" i="5"/>
  <c r="BD37" i="5"/>
  <c r="BA35" i="5"/>
  <c r="BE31" i="5"/>
  <c r="BA29" i="5"/>
  <c r="BC26" i="5"/>
  <c r="BB23" i="5"/>
  <c r="BD20" i="5"/>
  <c r="BE17" i="5"/>
  <c r="BD14" i="5"/>
  <c r="BA12" i="5"/>
  <c r="BC9" i="5"/>
  <c r="BB6" i="5"/>
  <c r="BC3" i="5"/>
  <c r="BC206" i="5"/>
  <c r="BB202" i="5"/>
  <c r="BC197" i="5"/>
  <c r="BB193" i="5"/>
  <c r="BE188" i="5"/>
  <c r="BA184" i="5"/>
  <c r="BC180" i="5"/>
  <c r="BD176" i="5"/>
  <c r="BC172" i="5"/>
  <c r="BD168" i="5"/>
  <c r="BC165" i="5"/>
  <c r="BB161" i="5"/>
  <c r="BC157" i="5"/>
  <c r="BD153" i="5"/>
  <c r="BC149" i="5"/>
  <c r="BB146" i="5"/>
  <c r="BC142" i="5"/>
  <c r="BB138" i="5"/>
  <c r="BC134" i="5"/>
  <c r="BB131" i="5"/>
  <c r="BA127" i="5"/>
  <c r="BB123" i="5"/>
  <c r="BD119" i="5"/>
  <c r="BB115" i="5"/>
  <c r="BA112" i="5"/>
  <c r="BC108" i="5"/>
  <c r="BA104" i="5"/>
  <c r="BC100" i="5"/>
  <c r="BB97" i="5"/>
  <c r="BE92" i="5"/>
  <c r="BB89" i="5"/>
  <c r="BC85" i="5"/>
  <c r="BB81" i="5"/>
  <c r="BA78" i="5"/>
  <c r="BB74" i="5"/>
  <c r="BA70" i="5"/>
  <c r="BB66" i="5"/>
  <c r="BA63" i="5"/>
  <c r="BE58" i="5"/>
  <c r="BA55" i="5"/>
  <c r="BD51" i="5"/>
  <c r="BC48" i="5"/>
  <c r="BA46" i="5"/>
  <c r="BB43" i="5"/>
  <c r="BA40" i="5"/>
  <c r="BB37" i="5"/>
  <c r="BE34" i="5"/>
  <c r="BD31" i="5"/>
  <c r="BE28" i="5"/>
  <c r="BA26" i="5"/>
  <c r="BE22" i="5"/>
  <c r="BC20" i="5"/>
  <c r="BD17" i="5"/>
  <c r="BC14" i="5"/>
  <c r="BD11" i="5"/>
  <c r="BB9" i="5"/>
  <c r="BA6" i="5"/>
  <c r="BB3" i="5"/>
  <c r="BB206" i="5"/>
  <c r="BB201" i="5"/>
  <c r="BE196" i="5"/>
  <c r="BD192" i="5"/>
  <c r="BB187" i="5"/>
  <c r="BC183" i="5"/>
  <c r="BE179" i="5"/>
  <c r="BD175" i="5"/>
  <c r="BB172" i="5"/>
  <c r="BB168" i="5"/>
  <c r="BB164" i="5"/>
  <c r="BD160" i="5"/>
  <c r="BA157" i="5"/>
  <c r="BA153" i="5"/>
  <c r="BA149" i="5"/>
  <c r="BD145" i="5"/>
  <c r="BC141" i="5"/>
  <c r="BE137" i="5"/>
  <c r="BB134" i="5"/>
  <c r="BE129" i="5"/>
  <c r="BC126" i="5"/>
  <c r="BA123" i="5"/>
  <c r="BD118" i="5"/>
  <c r="BA115" i="5"/>
  <c r="BD111" i="5"/>
  <c r="BB107" i="5"/>
  <c r="BE103" i="5"/>
  <c r="BB100" i="5"/>
  <c r="BE95" i="5"/>
  <c r="BC92" i="5"/>
  <c r="BA89" i="5"/>
  <c r="BD84" i="5"/>
  <c r="BA81" i="5"/>
  <c r="BC77" i="5"/>
  <c r="BB73" i="5"/>
  <c r="BE69" i="5"/>
  <c r="BE65" i="5"/>
  <c r="BE61" i="5"/>
  <c r="BB58" i="5"/>
  <c r="BD54" i="5"/>
  <c r="BA51" i="5"/>
  <c r="BB48" i="5"/>
  <c r="BD45" i="5"/>
  <c r="BC42" i="5"/>
  <c r="BE39" i="5"/>
  <c r="BA37" i="5"/>
  <c r="BE33" i="5"/>
  <c r="BB31" i="5"/>
  <c r="BD28" i="5"/>
  <c r="BC25" i="5"/>
  <c r="BD22" i="5"/>
  <c r="BA20" i="5"/>
  <c r="BE16" i="5"/>
  <c r="BB14" i="5"/>
  <c r="BC11" i="5"/>
  <c r="BB8" i="5"/>
  <c r="BD5" i="5"/>
  <c r="BA3" i="5"/>
  <c r="BA206" i="5"/>
  <c r="BB200" i="5"/>
  <c r="BB196" i="5"/>
  <c r="BE191" i="5"/>
  <c r="BA187" i="5"/>
  <c r="BA183" i="5"/>
  <c r="BB179" i="5"/>
  <c r="BA175" i="5"/>
  <c r="BE171" i="5"/>
  <c r="BA168" i="5"/>
  <c r="BE163" i="5"/>
  <c r="BA160" i="5"/>
  <c r="BE156" i="5"/>
  <c r="BD152" i="5"/>
  <c r="BE148" i="5"/>
  <c r="BB145" i="5"/>
  <c r="BE140" i="5"/>
  <c r="BD137" i="5"/>
  <c r="BA134" i="5"/>
  <c r="BD129" i="5"/>
  <c r="BA126" i="5"/>
  <c r="BE122" i="5"/>
  <c r="BC118" i="5"/>
  <c r="BE114" i="5"/>
  <c r="BA111" i="5"/>
  <c r="BE106" i="5"/>
  <c r="BD103" i="5"/>
  <c r="BE99" i="5"/>
  <c r="BD95" i="5"/>
  <c r="BE91" i="5"/>
  <c r="BD88" i="5"/>
  <c r="BC84" i="5"/>
  <c r="BD80" i="5"/>
  <c r="BE76" i="5"/>
  <c r="BD72" i="5"/>
  <c r="BC69" i="5"/>
  <c r="BD65" i="5"/>
  <c r="BC61" i="5"/>
  <c r="BD57" i="5"/>
  <c r="BC54" i="5"/>
  <c r="BE50" i="5"/>
  <c r="BA48" i="5"/>
  <c r="BB45" i="5"/>
  <c r="BC204" i="5"/>
  <c r="BA200" i="5"/>
  <c r="BE195" i="5"/>
  <c r="BA191" i="5"/>
  <c r="BE186" i="5"/>
  <c r="BD182" i="5"/>
  <c r="BD178" i="5"/>
  <c r="BD174" i="5"/>
  <c r="BB171" i="5"/>
  <c r="BA167" i="5"/>
  <c r="BC163" i="5"/>
  <c r="BE159" i="5"/>
  <c r="BC155" i="5"/>
  <c r="BA152" i="5"/>
  <c r="BD148" i="5"/>
  <c r="BB144" i="5"/>
  <c r="BD140" i="5"/>
  <c r="BB137" i="5"/>
  <c r="BE132" i="5"/>
  <c r="BC129" i="5"/>
  <c r="BE125" i="5"/>
  <c r="BC121" i="5"/>
  <c r="BA118" i="5"/>
  <c r="BD114" i="5"/>
  <c r="BB110" i="5"/>
  <c r="BD106" i="5"/>
  <c r="BA103" i="5"/>
  <c r="BE98" i="5"/>
  <c r="BC95" i="5"/>
  <c r="BC91" i="5"/>
  <c r="BC87" i="5"/>
  <c r="BE83" i="5"/>
  <c r="BB80" i="5"/>
  <c r="BB76" i="5"/>
  <c r="BB72" i="5"/>
  <c r="BE68" i="5"/>
  <c r="BD64" i="5"/>
  <c r="BA61" i="5"/>
  <c r="BC57" i="5"/>
  <c r="BA53" i="5"/>
  <c r="BC50" i="5"/>
  <c r="BE47" i="5"/>
  <c r="BD44" i="5"/>
  <c r="BE41" i="5"/>
  <c r="BB39" i="5"/>
  <c r="BA36" i="5"/>
  <c r="BC33" i="5"/>
  <c r="BD30" i="5"/>
  <c r="BC27" i="5"/>
  <c r="BE24" i="5"/>
  <c r="BB22" i="5"/>
  <c r="BA19" i="5"/>
  <c r="BB16" i="5"/>
  <c r="BD13" i="5"/>
  <c r="BC10" i="5"/>
  <c r="BE7" i="5"/>
  <c r="BA5" i="5"/>
  <c r="BE203" i="5"/>
  <c r="BE193" i="5"/>
  <c r="BD185" i="5"/>
  <c r="BD177" i="5"/>
  <c r="BE169" i="5"/>
  <c r="BC158" i="5"/>
  <c r="BC151" i="5"/>
  <c r="BB140" i="5"/>
  <c r="BB132" i="5"/>
  <c r="BA121" i="5"/>
  <c r="BA113" i="5"/>
  <c r="BE105" i="5"/>
  <c r="BE97" i="5"/>
  <c r="BB90" i="5"/>
  <c r="BA83" i="5"/>
  <c r="BB75" i="5"/>
  <c r="BC67" i="5"/>
  <c r="BC60" i="5"/>
  <c r="BD52" i="5"/>
  <c r="BD46" i="5"/>
  <c r="BC41" i="5"/>
  <c r="BC35" i="5"/>
  <c r="BD29" i="5"/>
  <c r="BB24" i="5"/>
  <c r="BC18" i="5"/>
  <c r="BD12" i="5"/>
  <c r="BB7" i="5"/>
  <c r="BE146" i="5"/>
  <c r="BA128" i="5"/>
  <c r="BD112" i="5"/>
  <c r="BD105" i="5"/>
  <c r="BD89" i="5"/>
  <c r="BE82" i="5"/>
  <c r="BE74" i="5"/>
  <c r="BB67" i="5"/>
  <c r="BD55" i="5"/>
  <c r="BD49" i="5"/>
  <c r="BD43" i="5"/>
  <c r="BA38" i="5"/>
  <c r="BC32" i="5"/>
  <c r="BE26" i="5"/>
  <c r="BA18" i="5"/>
  <c r="BC12" i="5"/>
  <c r="BE6" i="5"/>
  <c r="BB204" i="5"/>
  <c r="BE199" i="5"/>
  <c r="BC195" i="5"/>
  <c r="BC190" i="5"/>
  <c r="BB186" i="5"/>
  <c r="BC182" i="5"/>
  <c r="BB178" i="5"/>
  <c r="BC174" i="5"/>
  <c r="BE170" i="5"/>
  <c r="BC166" i="5"/>
  <c r="BB163" i="5"/>
  <c r="BD159" i="5"/>
  <c r="BB155" i="5"/>
  <c r="BD151" i="5"/>
  <c r="BC148" i="5"/>
  <c r="BA144" i="5"/>
  <c r="BC140" i="5"/>
  <c r="BD136" i="5"/>
  <c r="BC132" i="5"/>
  <c r="BB129" i="5"/>
  <c r="BC125" i="5"/>
  <c r="BB121" i="5"/>
  <c r="BC117" i="5"/>
  <c r="BB114" i="5"/>
  <c r="BA110" i="5"/>
  <c r="BB106" i="5"/>
  <c r="BC102" i="5"/>
  <c r="BB98" i="5"/>
  <c r="BA95" i="5"/>
  <c r="BB91" i="5"/>
  <c r="BA87" i="5"/>
  <c r="BB83" i="5"/>
  <c r="BA80" i="5"/>
  <c r="BE75" i="5"/>
  <c r="BA72" i="5"/>
  <c r="BC68" i="5"/>
  <c r="BA64" i="5"/>
  <c r="BE60" i="5"/>
  <c r="BB57" i="5"/>
  <c r="BE52" i="5"/>
  <c r="BA50" i="5"/>
  <c r="BD47" i="5"/>
  <c r="BC44" i="5"/>
  <c r="BD41" i="5"/>
  <c r="BE38" i="5"/>
  <c r="BD35" i="5"/>
  <c r="BB33" i="5"/>
  <c r="BC30" i="5"/>
  <c r="BB27" i="5"/>
  <c r="BC24" i="5"/>
  <c r="BA22" i="5"/>
  <c r="BE18" i="5"/>
  <c r="BA16" i="5"/>
  <c r="BB13" i="5"/>
  <c r="BA10" i="5"/>
  <c r="BD7" i="5"/>
  <c r="BE4" i="5"/>
  <c r="BA208" i="5"/>
  <c r="BD199" i="5"/>
  <c r="BE189" i="5"/>
  <c r="BA181" i="5"/>
  <c r="BB174" i="5"/>
  <c r="BB166" i="5"/>
  <c r="BE162" i="5"/>
  <c r="BA155" i="5"/>
  <c r="BA147" i="5"/>
  <c r="BE135" i="5"/>
  <c r="BD128" i="5"/>
  <c r="BC124" i="5"/>
  <c r="BA117" i="5"/>
  <c r="BC109" i="5"/>
  <c r="BE101" i="5"/>
  <c r="BC94" i="5"/>
  <c r="BD86" i="5"/>
  <c r="BD78" i="5"/>
  <c r="BE71" i="5"/>
  <c r="BE63" i="5"/>
  <c r="BA56" i="5"/>
  <c r="BE49" i="5"/>
  <c r="BA44" i="5"/>
  <c r="BB38" i="5"/>
  <c r="BE32" i="5"/>
  <c r="BA27" i="5"/>
  <c r="BA21" i="5"/>
  <c r="BE15" i="5"/>
  <c r="BE9" i="5"/>
  <c r="BA4" i="5"/>
  <c r="BC185" i="5"/>
  <c r="BB177" i="5"/>
  <c r="BD169" i="5"/>
  <c r="BA166" i="5"/>
  <c r="BA158" i="5"/>
  <c r="BE154" i="5"/>
  <c r="BA151" i="5"/>
  <c r="BA143" i="5"/>
  <c r="BD135" i="5"/>
  <c r="BE131" i="5"/>
  <c r="BE123" i="5"/>
  <c r="BE116" i="5"/>
  <c r="BE108" i="5"/>
  <c r="BC101" i="5"/>
  <c r="BD97" i="5"/>
  <c r="BC86" i="5"/>
  <c r="BC78" i="5"/>
  <c r="BD71" i="5"/>
  <c r="BE59" i="5"/>
  <c r="BC52" i="5"/>
  <c r="BC46" i="5"/>
  <c r="BB41" i="5"/>
  <c r="BB35" i="5"/>
  <c r="BB29" i="5"/>
  <c r="BE20" i="5"/>
  <c r="BD15" i="5"/>
  <c r="BD9" i="5"/>
  <c r="BD3" i="5"/>
  <c r="BC22" i="5"/>
  <c r="BD19" i="5"/>
  <c r="BD39" i="5"/>
  <c r="BC16" i="5"/>
  <c r="BE36" i="5"/>
  <c r="BA14" i="5"/>
  <c r="BD33" i="5"/>
  <c r="BB11" i="5"/>
  <c r="BE30" i="5"/>
  <c r="BA8" i="5"/>
  <c r="BC28" i="5"/>
  <c r="BB5" i="5"/>
  <c r="BA42" i="5"/>
  <c r="BB25" i="5"/>
  <c r="AE3" i="5" a="1"/>
  <c r="AH208" i="5" l="1"/>
  <c r="AE207" i="5"/>
  <c r="AG205" i="5"/>
  <c r="AI203" i="5"/>
  <c r="AF202" i="5"/>
  <c r="AH200" i="5"/>
  <c r="AE199" i="5"/>
  <c r="AG197" i="5"/>
  <c r="AI195" i="5"/>
  <c r="AF194" i="5"/>
  <c r="AH192" i="5"/>
  <c r="AE191" i="5"/>
  <c r="AG189" i="5"/>
  <c r="AI187" i="5"/>
  <c r="AF186" i="5"/>
  <c r="AH184" i="5"/>
  <c r="AE183" i="5"/>
  <c r="AG181" i="5"/>
  <c r="AI179" i="5"/>
  <c r="AF178" i="5"/>
  <c r="AH176" i="5"/>
  <c r="AE175" i="5"/>
  <c r="AG173" i="5"/>
  <c r="AI171" i="5"/>
  <c r="AF170" i="5"/>
  <c r="AH168" i="5"/>
  <c r="AE167" i="5"/>
  <c r="AG165" i="5"/>
  <c r="AI163" i="5"/>
  <c r="AF162" i="5"/>
  <c r="AH160" i="5"/>
  <c r="AE159" i="5"/>
  <c r="AG157" i="5"/>
  <c r="AI155" i="5"/>
  <c r="AF154" i="5"/>
  <c r="AH152" i="5"/>
  <c r="AE151" i="5"/>
  <c r="AG149" i="5"/>
  <c r="AI147" i="5"/>
  <c r="AF146" i="5"/>
  <c r="AH144" i="5"/>
  <c r="AE143" i="5"/>
  <c r="AG141" i="5"/>
  <c r="AI139" i="5"/>
  <c r="AF138" i="5"/>
  <c r="AH136" i="5"/>
  <c r="AE135" i="5"/>
  <c r="AG133" i="5"/>
  <c r="AI131" i="5"/>
  <c r="AF130" i="5"/>
  <c r="AH128" i="5"/>
  <c r="AE127" i="5"/>
  <c r="AG125" i="5"/>
  <c r="AI123" i="5"/>
  <c r="AF122" i="5"/>
  <c r="AH120" i="5"/>
  <c r="AE119" i="5"/>
  <c r="AG117" i="5"/>
  <c r="AI115" i="5"/>
  <c r="AF114" i="5"/>
  <c r="AH112" i="5"/>
  <c r="AE111" i="5"/>
  <c r="AG109" i="5"/>
  <c r="AI107" i="5"/>
  <c r="AF106" i="5"/>
  <c r="AH104" i="5"/>
  <c r="AE103" i="5"/>
  <c r="AG101" i="5"/>
  <c r="AI99" i="5"/>
  <c r="AF98" i="5"/>
  <c r="AH96" i="5"/>
  <c r="AE95" i="5"/>
  <c r="AG93" i="5"/>
  <c r="AI91" i="5"/>
  <c r="AF90" i="5"/>
  <c r="AH88" i="5"/>
  <c r="AE87" i="5"/>
  <c r="AG85" i="5"/>
  <c r="AI83" i="5"/>
  <c r="AF82" i="5"/>
  <c r="AH80" i="5"/>
  <c r="AE79" i="5"/>
  <c r="AG77" i="5"/>
  <c r="AI75" i="5"/>
  <c r="AF74" i="5"/>
  <c r="AH72" i="5"/>
  <c r="AE71" i="5"/>
  <c r="AG69" i="5"/>
  <c r="AI67" i="5"/>
  <c r="AF66" i="5"/>
  <c r="AH64" i="5"/>
  <c r="AE63" i="5"/>
  <c r="AG61" i="5"/>
  <c r="AI59" i="5"/>
  <c r="AF58" i="5"/>
  <c r="AH56" i="5"/>
  <c r="AE55" i="5"/>
  <c r="AG53" i="5"/>
  <c r="AI51" i="5"/>
  <c r="AF50" i="5"/>
  <c r="AH48" i="5"/>
  <c r="AE47" i="5"/>
  <c r="AG45" i="5"/>
  <c r="AI43" i="5"/>
  <c r="AF42" i="5"/>
  <c r="AH40" i="5"/>
  <c r="AE39" i="5"/>
  <c r="AG37" i="5"/>
  <c r="AI35" i="5"/>
  <c r="AF34" i="5"/>
  <c r="AH32" i="5"/>
  <c r="AE31" i="5"/>
  <c r="AG29" i="5"/>
  <c r="AI27" i="5"/>
  <c r="AF26" i="5"/>
  <c r="AH24" i="5"/>
  <c r="AE23" i="5"/>
  <c r="AG21" i="5"/>
  <c r="AI19" i="5"/>
  <c r="AF18" i="5"/>
  <c r="AH16" i="5"/>
  <c r="AE15" i="5"/>
  <c r="AG13" i="5"/>
  <c r="AI11" i="5"/>
  <c r="AF10" i="5"/>
  <c r="AH8" i="5"/>
  <c r="AE7" i="5"/>
  <c r="AG5" i="5"/>
  <c r="AI3" i="5"/>
  <c r="AF208" i="5"/>
  <c r="AH206" i="5"/>
  <c r="AE205" i="5"/>
  <c r="AG203" i="5"/>
  <c r="AI201" i="5"/>
  <c r="AF200" i="5"/>
  <c r="AH198" i="5"/>
  <c r="AE197" i="5"/>
  <c r="AG195" i="5"/>
  <c r="AI193" i="5"/>
  <c r="AF192" i="5"/>
  <c r="AH190" i="5"/>
  <c r="AE189" i="5"/>
  <c r="AG187" i="5"/>
  <c r="AI185" i="5"/>
  <c r="AF184" i="5"/>
  <c r="AH182" i="5"/>
  <c r="AE181" i="5"/>
  <c r="AG179" i="5"/>
  <c r="AI177" i="5"/>
  <c r="AF176" i="5"/>
  <c r="AH174" i="5"/>
  <c r="AE173" i="5"/>
  <c r="AG171" i="5"/>
  <c r="AI169" i="5"/>
  <c r="AF168" i="5"/>
  <c r="AH166" i="5"/>
  <c r="AE165" i="5"/>
  <c r="AG163" i="5"/>
  <c r="AI161" i="5"/>
  <c r="AF160" i="5"/>
  <c r="AH158" i="5"/>
  <c r="AE157" i="5"/>
  <c r="AG155" i="5"/>
  <c r="AI153" i="5"/>
  <c r="AF152" i="5"/>
  <c r="AH150" i="5"/>
  <c r="AE149" i="5"/>
  <c r="AG147" i="5"/>
  <c r="AI145" i="5"/>
  <c r="AF144" i="5"/>
  <c r="AH142" i="5"/>
  <c r="AE141" i="5"/>
  <c r="AG139" i="5"/>
  <c r="AI137" i="5"/>
  <c r="AF136" i="5"/>
  <c r="AH134" i="5"/>
  <c r="AE133" i="5"/>
  <c r="AG131" i="5"/>
  <c r="AI129" i="5"/>
  <c r="AF128" i="5"/>
  <c r="AH126" i="5"/>
  <c r="AE125" i="5"/>
  <c r="AG123" i="5"/>
  <c r="AI121" i="5"/>
  <c r="AF120" i="5"/>
  <c r="AH118" i="5"/>
  <c r="AE117" i="5"/>
  <c r="AG115" i="5"/>
  <c r="AI113" i="5"/>
  <c r="AF112" i="5"/>
  <c r="AH110" i="5"/>
  <c r="AE109" i="5"/>
  <c r="AG107" i="5"/>
  <c r="AI105" i="5"/>
  <c r="AF104" i="5"/>
  <c r="AH102" i="5"/>
  <c r="AE101" i="5"/>
  <c r="AG99" i="5"/>
  <c r="AI97" i="5"/>
  <c r="AF96" i="5"/>
  <c r="AH94" i="5"/>
  <c r="AE93" i="5"/>
  <c r="AG91" i="5"/>
  <c r="AI89" i="5"/>
  <c r="AF88" i="5"/>
  <c r="AH86" i="5"/>
  <c r="AE85" i="5"/>
  <c r="AG83" i="5"/>
  <c r="AI81" i="5"/>
  <c r="AF80" i="5"/>
  <c r="AH78" i="5"/>
  <c r="AE77" i="5"/>
  <c r="AG75" i="5"/>
  <c r="AI73" i="5"/>
  <c r="AF72" i="5"/>
  <c r="AH70" i="5"/>
  <c r="AE69" i="5"/>
  <c r="AG67" i="5"/>
  <c r="AI65" i="5"/>
  <c r="AF64" i="5"/>
  <c r="AH62" i="5"/>
  <c r="AE61" i="5"/>
  <c r="AG59" i="5"/>
  <c r="AI57" i="5"/>
  <c r="AF56" i="5"/>
  <c r="AH54" i="5"/>
  <c r="AE53" i="5"/>
  <c r="AG51" i="5"/>
  <c r="AI49" i="5"/>
  <c r="AF48" i="5"/>
  <c r="AH46" i="5"/>
  <c r="AE45" i="5"/>
  <c r="AG43" i="5"/>
  <c r="AI41" i="5"/>
  <c r="AF40" i="5"/>
  <c r="AH38" i="5"/>
  <c r="AE37" i="5"/>
  <c r="AG35" i="5"/>
  <c r="AI33" i="5"/>
  <c r="AF32" i="5"/>
  <c r="AH30" i="5"/>
  <c r="AE29" i="5"/>
  <c r="AG27" i="5"/>
  <c r="AI25" i="5"/>
  <c r="AF24" i="5"/>
  <c r="AH22" i="5"/>
  <c r="AE21" i="5"/>
  <c r="AG19" i="5"/>
  <c r="AI17" i="5"/>
  <c r="AF16" i="5"/>
  <c r="AH14" i="5"/>
  <c r="AE13" i="5"/>
  <c r="AG11" i="5"/>
  <c r="AI9" i="5"/>
  <c r="AF8" i="5"/>
  <c r="AH6" i="5"/>
  <c r="AE5" i="5"/>
  <c r="AG3" i="5"/>
  <c r="AG207" i="5"/>
  <c r="AF205" i="5"/>
  <c r="AE203" i="5"/>
  <c r="AE201" i="5"/>
  <c r="AI198" i="5"/>
  <c r="AH196" i="5"/>
  <c r="AH194" i="5"/>
  <c r="AG192" i="5"/>
  <c r="AF190" i="5"/>
  <c r="AF188" i="5"/>
  <c r="AE186" i="5"/>
  <c r="AI183" i="5"/>
  <c r="AI181" i="5"/>
  <c r="AH179" i="5"/>
  <c r="AG177" i="5"/>
  <c r="AG175" i="5"/>
  <c r="AF173" i="5"/>
  <c r="AE171" i="5"/>
  <c r="AE169" i="5"/>
  <c r="AI166" i="5"/>
  <c r="AH164" i="5"/>
  <c r="AH162" i="5"/>
  <c r="AG160" i="5"/>
  <c r="AF158" i="5"/>
  <c r="AF156" i="5"/>
  <c r="AE154" i="5"/>
  <c r="AI151" i="5"/>
  <c r="AI149" i="5"/>
  <c r="AH147" i="5"/>
  <c r="AG145" i="5"/>
  <c r="AG143" i="5"/>
  <c r="AF141" i="5"/>
  <c r="AE139" i="5"/>
  <c r="AE137" i="5"/>
  <c r="AI134" i="5"/>
  <c r="AH132" i="5"/>
  <c r="AH130" i="5"/>
  <c r="AG128" i="5"/>
  <c r="AF126" i="5"/>
  <c r="AF124" i="5"/>
  <c r="AF207" i="5"/>
  <c r="AI204" i="5"/>
  <c r="AI202" i="5"/>
  <c r="AI200" i="5"/>
  <c r="AG198" i="5"/>
  <c r="AG196" i="5"/>
  <c r="AG194" i="5"/>
  <c r="AE192" i="5"/>
  <c r="AE190" i="5"/>
  <c r="AE188" i="5"/>
  <c r="AH185" i="5"/>
  <c r="AH183" i="5"/>
  <c r="AH181" i="5"/>
  <c r="AF179" i="5"/>
  <c r="AF177" i="5"/>
  <c r="AF175" i="5"/>
  <c r="AI172" i="5"/>
  <c r="AI170" i="5"/>
  <c r="AI168" i="5"/>
  <c r="AG166" i="5"/>
  <c r="AG164" i="5"/>
  <c r="AG162" i="5"/>
  <c r="AE160" i="5"/>
  <c r="AE158" i="5"/>
  <c r="AE156" i="5"/>
  <c r="AH153" i="5"/>
  <c r="AH151" i="5"/>
  <c r="AH149" i="5"/>
  <c r="AF147" i="5"/>
  <c r="AF145" i="5"/>
  <c r="AF143" i="5"/>
  <c r="AI140" i="5"/>
  <c r="AI138" i="5"/>
  <c r="AI136" i="5"/>
  <c r="AG134" i="5"/>
  <c r="AG132" i="5"/>
  <c r="AG130" i="5"/>
  <c r="AE128" i="5"/>
  <c r="AE126" i="5"/>
  <c r="AE124" i="5"/>
  <c r="AI190" i="5"/>
  <c r="AF22" i="5"/>
  <c r="AF199" i="5"/>
  <c r="AI206" i="5"/>
  <c r="AF204" i="5"/>
  <c r="AG201" i="5"/>
  <c r="AF198" i="5"/>
  <c r="AH195" i="5"/>
  <c r="AE193" i="5"/>
  <c r="AI189" i="5"/>
  <c r="AE187" i="5"/>
  <c r="AG184" i="5"/>
  <c r="AF181" i="5"/>
  <c r="AH178" i="5"/>
  <c r="AI175" i="5"/>
  <c r="AH172" i="5"/>
  <c r="AE170" i="5"/>
  <c r="AG167" i="5"/>
  <c r="AF164" i="5"/>
  <c r="AG161" i="5"/>
  <c r="AI158" i="5"/>
  <c r="AH155" i="5"/>
  <c r="AE153" i="5"/>
  <c r="AF150" i="5"/>
  <c r="AE147" i="5"/>
  <c r="AG144" i="5"/>
  <c r="AI141" i="5"/>
  <c r="AH138" i="5"/>
  <c r="AI135" i="5"/>
  <c r="AF133" i="5"/>
  <c r="AE130" i="5"/>
  <c r="AG127" i="5"/>
  <c r="AH124" i="5"/>
  <c r="AE122" i="5"/>
  <c r="AI119" i="5"/>
  <c r="AI117" i="5"/>
  <c r="AH115" i="5"/>
  <c r="AG113" i="5"/>
  <c r="AG111" i="5"/>
  <c r="AF109" i="5"/>
  <c r="AE107" i="5"/>
  <c r="AE105" i="5"/>
  <c r="AI102" i="5"/>
  <c r="AH100" i="5"/>
  <c r="AH98" i="5"/>
  <c r="AG96" i="5"/>
  <c r="AF94" i="5"/>
  <c r="AF92" i="5"/>
  <c r="AE90" i="5"/>
  <c r="AI87" i="5"/>
  <c r="AI85" i="5"/>
  <c r="AH83" i="5"/>
  <c r="AG81" i="5"/>
  <c r="AG79" i="5"/>
  <c r="AF77" i="5"/>
  <c r="AE75" i="5"/>
  <c r="AE73" i="5"/>
  <c r="AI70" i="5"/>
  <c r="AH68" i="5"/>
  <c r="AH66" i="5"/>
  <c r="AG64" i="5"/>
  <c r="AF62" i="5"/>
  <c r="AF60" i="5"/>
  <c r="AE58" i="5"/>
  <c r="AI55" i="5"/>
  <c r="AI53" i="5"/>
  <c r="AH51" i="5"/>
  <c r="AG49" i="5"/>
  <c r="AG47" i="5"/>
  <c r="AF45" i="5"/>
  <c r="AE43" i="5"/>
  <c r="AE41" i="5"/>
  <c r="AI38" i="5"/>
  <c r="AH36" i="5"/>
  <c r="AH34" i="5"/>
  <c r="AG32" i="5"/>
  <c r="AF30" i="5"/>
  <c r="AF28" i="5"/>
  <c r="AE26" i="5"/>
  <c r="AI23" i="5"/>
  <c r="AI21" i="5"/>
  <c r="AH19" i="5"/>
  <c r="AG206" i="5"/>
  <c r="AE204" i="5"/>
  <c r="AF201" i="5"/>
  <c r="AE198" i="5"/>
  <c r="AF195" i="5"/>
  <c r="AI192" i="5"/>
  <c r="AH189" i="5"/>
  <c r="AI186" i="5"/>
  <c r="AE184" i="5"/>
  <c r="AI180" i="5"/>
  <c r="AG178" i="5"/>
  <c r="AH175" i="5"/>
  <c r="AG172" i="5"/>
  <c r="AH169" i="5"/>
  <c r="AF167" i="5"/>
  <c r="AE164" i="5"/>
  <c r="AF161" i="5"/>
  <c r="AG158" i="5"/>
  <c r="AF155" i="5"/>
  <c r="AI152" i="5"/>
  <c r="AE150" i="5"/>
  <c r="AI146" i="5"/>
  <c r="AE144" i="5"/>
  <c r="AH141" i="5"/>
  <c r="AG138" i="5"/>
  <c r="AH135" i="5"/>
  <c r="AI132" i="5"/>
  <c r="AH129" i="5"/>
  <c r="AF127" i="5"/>
  <c r="AG124" i="5"/>
  <c r="AH121" i="5"/>
  <c r="AH119" i="5"/>
  <c r="AH117" i="5"/>
  <c r="AF115" i="5"/>
  <c r="AF113" i="5"/>
  <c r="AF111" i="5"/>
  <c r="AI108" i="5"/>
  <c r="AI106" i="5"/>
  <c r="AI104" i="5"/>
  <c r="AG102" i="5"/>
  <c r="AG100" i="5"/>
  <c r="AG98" i="5"/>
  <c r="AE96" i="5"/>
  <c r="AE94" i="5"/>
  <c r="AE92" i="5"/>
  <c r="AH89" i="5"/>
  <c r="AH87" i="5"/>
  <c r="AH85" i="5"/>
  <c r="AF83" i="5"/>
  <c r="AF81" i="5"/>
  <c r="AF79" i="5"/>
  <c r="AI76" i="5"/>
  <c r="AI74" i="5"/>
  <c r="AI72" i="5"/>
  <c r="AG70" i="5"/>
  <c r="AG68" i="5"/>
  <c r="AF206" i="5"/>
  <c r="AH203" i="5"/>
  <c r="AG200" i="5"/>
  <c r="AI197" i="5"/>
  <c r="AE195" i="5"/>
  <c r="AI191" i="5"/>
  <c r="AF189" i="5"/>
  <c r="AH186" i="5"/>
  <c r="AG183" i="5"/>
  <c r="AH180" i="5"/>
  <c r="AE178" i="5"/>
  <c r="AI174" i="5"/>
  <c r="AF172" i="5"/>
  <c r="AG169" i="5"/>
  <c r="AF166" i="5"/>
  <c r="AH163" i="5"/>
  <c r="AE161" i="5"/>
  <c r="AI157" i="5"/>
  <c r="AE155" i="5"/>
  <c r="AG152" i="5"/>
  <c r="AF149" i="5"/>
  <c r="AH146" i="5"/>
  <c r="AI143" i="5"/>
  <c r="AH140" i="5"/>
  <c r="AE138" i="5"/>
  <c r="AG135" i="5"/>
  <c r="AF132" i="5"/>
  <c r="AG129" i="5"/>
  <c r="AI126" i="5"/>
  <c r="AG208" i="5"/>
  <c r="AI205" i="5"/>
  <c r="AH202" i="5"/>
  <c r="AI199" i="5"/>
  <c r="AF197" i="5"/>
  <c r="AE194" i="5"/>
  <c r="AG191" i="5"/>
  <c r="AH188" i="5"/>
  <c r="AG185" i="5"/>
  <c r="AI182" i="5"/>
  <c r="AF180" i="5"/>
  <c r="AE177" i="5"/>
  <c r="AF174" i="5"/>
  <c r="AH171" i="5"/>
  <c r="AG168" i="5"/>
  <c r="AI165" i="5"/>
  <c r="AE163" i="5"/>
  <c r="AI159" i="5"/>
  <c r="AF157" i="5"/>
  <c r="AH154" i="5"/>
  <c r="AG151" i="5"/>
  <c r="AH148" i="5"/>
  <c r="AE146" i="5"/>
  <c r="AI142" i="5"/>
  <c r="AF140" i="5"/>
  <c r="AG137" i="5"/>
  <c r="AF134" i="5"/>
  <c r="AH131" i="5"/>
  <c r="AE129" i="5"/>
  <c r="AI125" i="5"/>
  <c r="AE123" i="5"/>
  <c r="AE121" i="5"/>
  <c r="AI118" i="5"/>
  <c r="AH116" i="5"/>
  <c r="AH114" i="5"/>
  <c r="AG112" i="5"/>
  <c r="AF110" i="5"/>
  <c r="AF108" i="5"/>
  <c r="AE106" i="5"/>
  <c r="AI103" i="5"/>
  <c r="AI101" i="5"/>
  <c r="AH99" i="5"/>
  <c r="AG97" i="5"/>
  <c r="AG95" i="5"/>
  <c r="AF93" i="5"/>
  <c r="AE91" i="5"/>
  <c r="AE89" i="5"/>
  <c r="AI86" i="5"/>
  <c r="AH84" i="5"/>
  <c r="AH82" i="5"/>
  <c r="AG80" i="5"/>
  <c r="AF78" i="5"/>
  <c r="AF76" i="5"/>
  <c r="AE74" i="5"/>
  <c r="AI71" i="5"/>
  <c r="AI69" i="5"/>
  <c r="AH67" i="5"/>
  <c r="AG65" i="5"/>
  <c r="AG63" i="5"/>
  <c r="AF61" i="5"/>
  <c r="AE59" i="5"/>
  <c r="AE57" i="5"/>
  <c r="AI54" i="5"/>
  <c r="AH52" i="5"/>
  <c r="AH50" i="5"/>
  <c r="AG48" i="5"/>
  <c r="AF46" i="5"/>
  <c r="AF44" i="5"/>
  <c r="AE42" i="5"/>
  <c r="AI39" i="5"/>
  <c r="AI37" i="5"/>
  <c r="AH35" i="5"/>
  <c r="AG33" i="5"/>
  <c r="AG31" i="5"/>
  <c r="AF29" i="5"/>
  <c r="AE27" i="5"/>
  <c r="AE25" i="5"/>
  <c r="AI22" i="5"/>
  <c r="AH20" i="5"/>
  <c r="AH18" i="5"/>
  <c r="AG16" i="5"/>
  <c r="AF14" i="5"/>
  <c r="AF12" i="5"/>
  <c r="AE10" i="5"/>
  <c r="AI7" i="5"/>
  <c r="AI5" i="5"/>
  <c r="AH3" i="5"/>
  <c r="AE202" i="5"/>
  <c r="AF196" i="5"/>
  <c r="AH187" i="5"/>
  <c r="AF182" i="5"/>
  <c r="AG176" i="5"/>
  <c r="AH170" i="5"/>
  <c r="AF165" i="5"/>
  <c r="AG159" i="5"/>
  <c r="AG153" i="5"/>
  <c r="AF148" i="5"/>
  <c r="AF142" i="5"/>
  <c r="AG136" i="5"/>
  <c r="AE131" i="5"/>
  <c r="AF125" i="5"/>
  <c r="AG120" i="5"/>
  <c r="AF116" i="5"/>
  <c r="AI111" i="5"/>
  <c r="AH107" i="5"/>
  <c r="AG103" i="5"/>
  <c r="AE99" i="5"/>
  <c r="AI94" i="5"/>
  <c r="AH90" i="5"/>
  <c r="AF86" i="5"/>
  <c r="AE82" i="5"/>
  <c r="AI77" i="5"/>
  <c r="AG73" i="5"/>
  <c r="AF69" i="5"/>
  <c r="AE65" i="5"/>
  <c r="AH60" i="5"/>
  <c r="AG56" i="5"/>
  <c r="AF52" i="5"/>
  <c r="AI47" i="5"/>
  <c r="AH43" i="5"/>
  <c r="AG39" i="5"/>
  <c r="AE35" i="5"/>
  <c r="AI30" i="5"/>
  <c r="AH26" i="5"/>
  <c r="AE18" i="5"/>
  <c r="AI13" i="5"/>
  <c r="AG9" i="5"/>
  <c r="AF5" i="5"/>
  <c r="AE196" i="5"/>
  <c r="AG190" i="5"/>
  <c r="AI184" i="5"/>
  <c r="AI178" i="5"/>
  <c r="AH173" i="5"/>
  <c r="AH167" i="5"/>
  <c r="AH161" i="5"/>
  <c r="AG156" i="5"/>
  <c r="AE148" i="5"/>
  <c r="AE142" i="5"/>
  <c r="AE136" i="5"/>
  <c r="AE208" i="5"/>
  <c r="AH205" i="5"/>
  <c r="AG202" i="5"/>
  <c r="AH199" i="5"/>
  <c r="AI196" i="5"/>
  <c r="AH193" i="5"/>
  <c r="AF191" i="5"/>
  <c r="AG188" i="5"/>
  <c r="AF185" i="5"/>
  <c r="AG182" i="5"/>
  <c r="AE180" i="5"/>
  <c r="AI176" i="5"/>
  <c r="AE174" i="5"/>
  <c r="AF171" i="5"/>
  <c r="AE168" i="5"/>
  <c r="AH165" i="5"/>
  <c r="AI162" i="5"/>
  <c r="AH159" i="5"/>
  <c r="AI156" i="5"/>
  <c r="AG154" i="5"/>
  <c r="AF151" i="5"/>
  <c r="AG148" i="5"/>
  <c r="AH145" i="5"/>
  <c r="AG142" i="5"/>
  <c r="AE140" i="5"/>
  <c r="AF137" i="5"/>
  <c r="AE134" i="5"/>
  <c r="AF131" i="5"/>
  <c r="AI128" i="5"/>
  <c r="AH125" i="5"/>
  <c r="AI122" i="5"/>
  <c r="AI120" i="5"/>
  <c r="AG118" i="5"/>
  <c r="AG116" i="5"/>
  <c r="AG114" i="5"/>
  <c r="AE112" i="5"/>
  <c r="AE110" i="5"/>
  <c r="AE108" i="5"/>
  <c r="AH105" i="5"/>
  <c r="AH103" i="5"/>
  <c r="AH101" i="5"/>
  <c r="AF99" i="5"/>
  <c r="AF97" i="5"/>
  <c r="AF95" i="5"/>
  <c r="AI92" i="5"/>
  <c r="AI90" i="5"/>
  <c r="AI88" i="5"/>
  <c r="AG86" i="5"/>
  <c r="AG84" i="5"/>
  <c r="AG82" i="5"/>
  <c r="AE80" i="5"/>
  <c r="AE78" i="5"/>
  <c r="AE76" i="5"/>
  <c r="AH73" i="5"/>
  <c r="AH71" i="5"/>
  <c r="AH69" i="5"/>
  <c r="AF67" i="5"/>
  <c r="AF65" i="5"/>
  <c r="AF63" i="5"/>
  <c r="AI60" i="5"/>
  <c r="AI58" i="5"/>
  <c r="AI56" i="5"/>
  <c r="AG54" i="5"/>
  <c r="AG52" i="5"/>
  <c r="AG50" i="5"/>
  <c r="AE48" i="5"/>
  <c r="AE46" i="5"/>
  <c r="AE44" i="5"/>
  <c r="AH41" i="5"/>
  <c r="AH39" i="5"/>
  <c r="AH37" i="5"/>
  <c r="AF35" i="5"/>
  <c r="AF33" i="5"/>
  <c r="AF31" i="5"/>
  <c r="AI28" i="5"/>
  <c r="AI26" i="5"/>
  <c r="AI24" i="5"/>
  <c r="AG22" i="5"/>
  <c r="AG20" i="5"/>
  <c r="AG18" i="5"/>
  <c r="AE16" i="5"/>
  <c r="AE14" i="5"/>
  <c r="AE12" i="5"/>
  <c r="AH9" i="5"/>
  <c r="AH7" i="5"/>
  <c r="AH5" i="5"/>
  <c r="AF3" i="5"/>
  <c r="AI207" i="5"/>
  <c r="AH204" i="5"/>
  <c r="AG199" i="5"/>
  <c r="AG193" i="5"/>
  <c r="AE185" i="5"/>
  <c r="AE179" i="5"/>
  <c r="AI173" i="5"/>
  <c r="AI167" i="5"/>
  <c r="AE162" i="5"/>
  <c r="AH156" i="5"/>
  <c r="AI150" i="5"/>
  <c r="AE145" i="5"/>
  <c r="AH139" i="5"/>
  <c r="AI133" i="5"/>
  <c r="AI127" i="5"/>
  <c r="AH122" i="5"/>
  <c r="AF118" i="5"/>
  <c r="AE114" i="5"/>
  <c r="AI109" i="5"/>
  <c r="AG105" i="5"/>
  <c r="AF101" i="5"/>
  <c r="AE97" i="5"/>
  <c r="AH92" i="5"/>
  <c r="AG88" i="5"/>
  <c r="AF84" i="5"/>
  <c r="AI79" i="5"/>
  <c r="AH75" i="5"/>
  <c r="AG71" i="5"/>
  <c r="AE67" i="5"/>
  <c r="AI62" i="5"/>
  <c r="AH58" i="5"/>
  <c r="AF54" i="5"/>
  <c r="AE50" i="5"/>
  <c r="AI45" i="5"/>
  <c r="AG41" i="5"/>
  <c r="AF37" i="5"/>
  <c r="AE33" i="5"/>
  <c r="AH28" i="5"/>
  <c r="AG24" i="5"/>
  <c r="AF20" i="5"/>
  <c r="AI15" i="5"/>
  <c r="AH11" i="5"/>
  <c r="AG7" i="5"/>
  <c r="AE3" i="5"/>
  <c r="AG204" i="5"/>
  <c r="AH201" i="5"/>
  <c r="AF193" i="5"/>
  <c r="AF187" i="5"/>
  <c r="AE182" i="5"/>
  <c r="AE176" i="5"/>
  <c r="AG170" i="5"/>
  <c r="AI164" i="5"/>
  <c r="AF159" i="5"/>
  <c r="AF153" i="5"/>
  <c r="AI144" i="5"/>
  <c r="AF139" i="5"/>
  <c r="AH133" i="5"/>
  <c r="AI188" i="5"/>
  <c r="AG146" i="5"/>
  <c r="AH108" i="5"/>
  <c r="AE86" i="5"/>
  <c r="AE64" i="5"/>
  <c r="AI42" i="5"/>
  <c r="AH21" i="5"/>
  <c r="AF7" i="5"/>
  <c r="AH207" i="5"/>
  <c r="AG186" i="5"/>
  <c r="AF163" i="5"/>
  <c r="AH143" i="5"/>
  <c r="AG126" i="5"/>
  <c r="AG119" i="5"/>
  <c r="AG108" i="5"/>
  <c r="AF102" i="5"/>
  <c r="AI96" i="5"/>
  <c r="AF91" i="5"/>
  <c r="AF85" i="5"/>
  <c r="AH79" i="5"/>
  <c r="AG74" i="5"/>
  <c r="AF68" i="5"/>
  <c r="AI63" i="5"/>
  <c r="AH59" i="5"/>
  <c r="AG55" i="5"/>
  <c r="AI46" i="5"/>
  <c r="AF38" i="5"/>
  <c r="AE34" i="5"/>
  <c r="AI29" i="5"/>
  <c r="AG25" i="5"/>
  <c r="AF21" i="5"/>
  <c r="AF17" i="5"/>
  <c r="AH13" i="5"/>
  <c r="AH10" i="5"/>
  <c r="AI6" i="5"/>
  <c r="AE4" i="5"/>
  <c r="AI78" i="5"/>
  <c r="AE38" i="5"/>
  <c r="AG10" i="5"/>
  <c r="AH42" i="5"/>
  <c r="AF55" i="5"/>
  <c r="AI20" i="5"/>
  <c r="AE206" i="5"/>
  <c r="AF183" i="5"/>
  <c r="AI160" i="5"/>
  <c r="AG140" i="5"/>
  <c r="AI124" i="5"/>
  <c r="AF119" i="5"/>
  <c r="AE113" i="5"/>
  <c r="AF107" i="5"/>
  <c r="AE102" i="5"/>
  <c r="AI95" i="5"/>
  <c r="AG90" i="5"/>
  <c r="AI84" i="5"/>
  <c r="AF73" i="5"/>
  <c r="AH63" i="5"/>
  <c r="AG46" i="5"/>
  <c r="AG42" i="5"/>
  <c r="AH29" i="5"/>
  <c r="AF203" i="5"/>
  <c r="AG180" i="5"/>
  <c r="AH157" i="5"/>
  <c r="AH137" i="5"/>
  <c r="AH123" i="5"/>
  <c r="AE118" i="5"/>
  <c r="AI112" i="5"/>
  <c r="AH106" i="5"/>
  <c r="AI100" i="5"/>
  <c r="AH95" i="5"/>
  <c r="AG89" i="5"/>
  <c r="AE84" i="5"/>
  <c r="AG78" i="5"/>
  <c r="AG72" i="5"/>
  <c r="AI66" i="5"/>
  <c r="AG62" i="5"/>
  <c r="AG58" i="5"/>
  <c r="AE54" i="5"/>
  <c r="AH49" i="5"/>
  <c r="AH45" i="5"/>
  <c r="AF41" i="5"/>
  <c r="AI36" i="5"/>
  <c r="AI32" i="5"/>
  <c r="AG28" i="5"/>
  <c r="AE24" i="5"/>
  <c r="AE20" i="5"/>
  <c r="AI16" i="5"/>
  <c r="AI12" i="5"/>
  <c r="AF9" i="5"/>
  <c r="AF6" i="5"/>
  <c r="AE200" i="5"/>
  <c r="AH177" i="5"/>
  <c r="AI154" i="5"/>
  <c r="AF135" i="5"/>
  <c r="AF123" i="5"/>
  <c r="AF117" i="5"/>
  <c r="AH111" i="5"/>
  <c r="AG106" i="5"/>
  <c r="AF100" i="5"/>
  <c r="AG94" i="5"/>
  <c r="AF89" i="5"/>
  <c r="AE83" i="5"/>
  <c r="AH77" i="5"/>
  <c r="AE72" i="5"/>
  <c r="AG66" i="5"/>
  <c r="AE62" i="5"/>
  <c r="AH57" i="5"/>
  <c r="AH53" i="5"/>
  <c r="AF49" i="5"/>
  <c r="AI44" i="5"/>
  <c r="AI40" i="5"/>
  <c r="AG36" i="5"/>
  <c r="AE32" i="5"/>
  <c r="AE28" i="5"/>
  <c r="AH23" i="5"/>
  <c r="AF19" i="5"/>
  <c r="AH15" i="5"/>
  <c r="AH12" i="5"/>
  <c r="AE9" i="5"/>
  <c r="AE6" i="5"/>
  <c r="AH197" i="5"/>
  <c r="AG174" i="5"/>
  <c r="AE152" i="5"/>
  <c r="AE132" i="5"/>
  <c r="AG122" i="5"/>
  <c r="AI116" i="5"/>
  <c r="AI110" i="5"/>
  <c r="AF105" i="5"/>
  <c r="AI93" i="5"/>
  <c r="AE88" i="5"/>
  <c r="AI82" i="5"/>
  <c r="AH76" i="5"/>
  <c r="AF71" i="5"/>
  <c r="AE66" i="5"/>
  <c r="AI61" i="5"/>
  <c r="AG57" i="5"/>
  <c r="AF53" i="5"/>
  <c r="AE49" i="5"/>
  <c r="AH44" i="5"/>
  <c r="AG40" i="5"/>
  <c r="AF36" i="5"/>
  <c r="AI31" i="5"/>
  <c r="AH27" i="5"/>
  <c r="AG23" i="5"/>
  <c r="AE19" i="5"/>
  <c r="AG15" i="5"/>
  <c r="AG12" i="5"/>
  <c r="AI8" i="5"/>
  <c r="AI4" i="5"/>
  <c r="AF59" i="5"/>
  <c r="AF13" i="5"/>
  <c r="AE100" i="5"/>
  <c r="AI50" i="5"/>
  <c r="AF25" i="5"/>
  <c r="AG6" i="5"/>
  <c r="AI194" i="5"/>
  <c r="AE172" i="5"/>
  <c r="AG150" i="5"/>
  <c r="AI130" i="5"/>
  <c r="AG121" i="5"/>
  <c r="AE116" i="5"/>
  <c r="AG110" i="5"/>
  <c r="AG104" i="5"/>
  <c r="AI98" i="5"/>
  <c r="AH93" i="5"/>
  <c r="AG87" i="5"/>
  <c r="AH81" i="5"/>
  <c r="AG76" i="5"/>
  <c r="AF70" i="5"/>
  <c r="AH65" i="5"/>
  <c r="AH61" i="5"/>
  <c r="AF57" i="5"/>
  <c r="AI52" i="5"/>
  <c r="AI48" i="5"/>
  <c r="AG44" i="5"/>
  <c r="AE40" i="5"/>
  <c r="AE36" i="5"/>
  <c r="AH31" i="5"/>
  <c r="AF27" i="5"/>
  <c r="AF23" i="5"/>
  <c r="AI18" i="5"/>
  <c r="AF15" i="5"/>
  <c r="AF11" i="5"/>
  <c r="AG8" i="5"/>
  <c r="AH4" i="5"/>
  <c r="AH191" i="5"/>
  <c r="AF169" i="5"/>
  <c r="AI148" i="5"/>
  <c r="AF129" i="5"/>
  <c r="AF121" i="5"/>
  <c r="AE115" i="5"/>
  <c r="AH109" i="5"/>
  <c r="AE104" i="5"/>
  <c r="AE98" i="5"/>
  <c r="AG92" i="5"/>
  <c r="AF87" i="5"/>
  <c r="AE81" i="5"/>
  <c r="AF75" i="5"/>
  <c r="AE70" i="5"/>
  <c r="AI64" i="5"/>
  <c r="AG60" i="5"/>
  <c r="AE56" i="5"/>
  <c r="AE52" i="5"/>
  <c r="AH47" i="5"/>
  <c r="AF43" i="5"/>
  <c r="AF39" i="5"/>
  <c r="AI34" i="5"/>
  <c r="AG30" i="5"/>
  <c r="AG26" i="5"/>
  <c r="AE22" i="5"/>
  <c r="AH17" i="5"/>
  <c r="AI14" i="5"/>
  <c r="AE11" i="5"/>
  <c r="AE8" i="5"/>
  <c r="AG4" i="5"/>
  <c r="AI208" i="5"/>
  <c r="AE166" i="5"/>
  <c r="AH127" i="5"/>
  <c r="AE120" i="5"/>
  <c r="AI114" i="5"/>
  <c r="AF103" i="5"/>
  <c r="AH97" i="5"/>
  <c r="AH91" i="5"/>
  <c r="AI80" i="5"/>
  <c r="AH74" i="5"/>
  <c r="AI68" i="5"/>
  <c r="AE60" i="5"/>
  <c r="AH55" i="5"/>
  <c r="AF51" i="5"/>
  <c r="AF47" i="5"/>
  <c r="AG38" i="5"/>
  <c r="AG34" i="5"/>
  <c r="AE30" i="5"/>
  <c r="AH25" i="5"/>
  <c r="AG17" i="5"/>
  <c r="AG14" i="5"/>
  <c r="AI10" i="5"/>
  <c r="AF4" i="5"/>
  <c r="AH113" i="5"/>
  <c r="AE51" i="5"/>
  <c r="AE68" i="5"/>
  <c r="AH33" i="5"/>
  <c r="AE17" i="5"/>
  <c r="BG84" i="5" l="1"/>
  <c r="BH84" i="5" s="1"/>
  <c r="BG142" i="5"/>
  <c r="BH142" i="5" s="1"/>
  <c r="BG81" i="5"/>
  <c r="BH81" i="5" s="1"/>
  <c r="BG24" i="5"/>
  <c r="BH24" i="5" s="1"/>
  <c r="BG33" i="5"/>
  <c r="BH33" i="5" s="1"/>
  <c r="BG185" i="5"/>
  <c r="BH185" i="5" s="1"/>
  <c r="BG78" i="5"/>
  <c r="BH78" i="5" s="1"/>
  <c r="BG106" i="5"/>
  <c r="BH106" i="5" s="1"/>
  <c r="BG94" i="5"/>
  <c r="BH94" i="5" s="1"/>
  <c r="BG198" i="5"/>
  <c r="BH198" i="5" s="1"/>
  <c r="BG128" i="5"/>
  <c r="BH128" i="5" s="1"/>
  <c r="BG11" i="5"/>
  <c r="BH11" i="5" s="1"/>
  <c r="BG172" i="5"/>
  <c r="BH172" i="5" s="1"/>
  <c r="BG86" i="5"/>
  <c r="BH86" i="5" s="1"/>
  <c r="BG67" i="5"/>
  <c r="BH67" i="5" s="1"/>
  <c r="BG112" i="5"/>
  <c r="BH112" i="5" s="1"/>
  <c r="BG132" i="5"/>
  <c r="BH132" i="5" s="1"/>
  <c r="BG35" i="5"/>
  <c r="BH35" i="5" s="1"/>
  <c r="BG66" i="5"/>
  <c r="BH66" i="5" s="1"/>
  <c r="BG44" i="5"/>
  <c r="BH44" i="5" s="1"/>
  <c r="BG146" i="5"/>
  <c r="BH146" i="5" s="1"/>
  <c r="BG109" i="5"/>
  <c r="BH109" i="5" s="1"/>
  <c r="BG31" i="5"/>
  <c r="BH31" i="5" s="1"/>
  <c r="BG206" i="5"/>
  <c r="BH206" i="5" s="1"/>
  <c r="BG12" i="5"/>
  <c r="BH12" i="5" s="1"/>
  <c r="BG80" i="5"/>
  <c r="BH80" i="5" s="1"/>
  <c r="BG180" i="5"/>
  <c r="BH180" i="5" s="1"/>
  <c r="BG74" i="5"/>
  <c r="BH74" i="5" s="1"/>
  <c r="BG91" i="5"/>
  <c r="BH91" i="5" s="1"/>
  <c r="BG21" i="5"/>
  <c r="BH21" i="5" s="1"/>
  <c r="BG149" i="5"/>
  <c r="BH149" i="5" s="1"/>
  <c r="BG7" i="5"/>
  <c r="BH7" i="5" s="1"/>
  <c r="BG82" i="5"/>
  <c r="BH82" i="5" s="1"/>
  <c r="BG123" i="5"/>
  <c r="BH123" i="5" s="1"/>
  <c r="BG173" i="5"/>
  <c r="BH173" i="5" s="1"/>
  <c r="BG102" i="5"/>
  <c r="BH102" i="5" s="1"/>
  <c r="BG46" i="5"/>
  <c r="BH46" i="5" s="1"/>
  <c r="BG17" i="5"/>
  <c r="BH17" i="5" s="1"/>
  <c r="BG25" i="5"/>
  <c r="BH25" i="5" s="1"/>
  <c r="BG34" i="5"/>
  <c r="BH34" i="5" s="1"/>
  <c r="BG144" i="5"/>
  <c r="BH144" i="5" s="1"/>
  <c r="BG195" i="5"/>
  <c r="BH195" i="5" s="1"/>
  <c r="BG89" i="5"/>
  <c r="BH89" i="5" s="1"/>
  <c r="BG96" i="5"/>
  <c r="BH96" i="5" s="1"/>
  <c r="BG85" i="5"/>
  <c r="BH85" i="5" s="1"/>
  <c r="BG52" i="5"/>
  <c r="BH52" i="5" s="1"/>
  <c r="BG59" i="5"/>
  <c r="BH59" i="5" s="1"/>
  <c r="BG129" i="5"/>
  <c r="BH129" i="5" s="1"/>
  <c r="BG204" i="5"/>
  <c r="BH204" i="5" s="1"/>
  <c r="BG201" i="5"/>
  <c r="BH201" i="5" s="1"/>
  <c r="BG61" i="5"/>
  <c r="BH61" i="5" s="1"/>
  <c r="BG125" i="5"/>
  <c r="BH125" i="5" s="1"/>
  <c r="BG189" i="5"/>
  <c r="BH189" i="5" s="1"/>
  <c r="BG47" i="5"/>
  <c r="BH47" i="5" s="1"/>
  <c r="BG111" i="5"/>
  <c r="BH111" i="5" s="1"/>
  <c r="BG175" i="5"/>
  <c r="BH175" i="5" s="1"/>
  <c r="BG3" i="5"/>
  <c r="BH3" i="5" s="1"/>
  <c r="BG194" i="5"/>
  <c r="BH194" i="5" s="1"/>
  <c r="BG71" i="5"/>
  <c r="BH71" i="5" s="1"/>
  <c r="BG199" i="5"/>
  <c r="BH199" i="5" s="1"/>
  <c r="BG60" i="5"/>
  <c r="BH60" i="5" s="1"/>
  <c r="BG152" i="5"/>
  <c r="BH152" i="5" s="1"/>
  <c r="BG48" i="5"/>
  <c r="BH48" i="5" s="1"/>
  <c r="BG42" i="5"/>
  <c r="BH42" i="5" s="1"/>
  <c r="BG22" i="5"/>
  <c r="BH22" i="5" s="1"/>
  <c r="BG98" i="5"/>
  <c r="BH98" i="5" s="1"/>
  <c r="BG49" i="5"/>
  <c r="BH49" i="5" s="1"/>
  <c r="BG88" i="5"/>
  <c r="BH88" i="5" s="1"/>
  <c r="BG28" i="5"/>
  <c r="BH28" i="5" s="1"/>
  <c r="BG62" i="5"/>
  <c r="BH62" i="5" s="1"/>
  <c r="BG118" i="5"/>
  <c r="BH118" i="5" s="1"/>
  <c r="BG113" i="5"/>
  <c r="BH113" i="5" s="1"/>
  <c r="BG176" i="5"/>
  <c r="BH176" i="5" s="1"/>
  <c r="BG114" i="5"/>
  <c r="BH114" i="5" s="1"/>
  <c r="BG16" i="5"/>
  <c r="BH16" i="5" s="1"/>
  <c r="BG140" i="5"/>
  <c r="BH140" i="5" s="1"/>
  <c r="BG208" i="5"/>
  <c r="BH208" i="5" s="1"/>
  <c r="BG131" i="5"/>
  <c r="BH131" i="5" s="1"/>
  <c r="BG10" i="5"/>
  <c r="BH10" i="5" s="1"/>
  <c r="BG27" i="5"/>
  <c r="BH27" i="5" s="1"/>
  <c r="BG177" i="5"/>
  <c r="BH177" i="5" s="1"/>
  <c r="BG138" i="5"/>
  <c r="BH138" i="5" s="1"/>
  <c r="BG161" i="5"/>
  <c r="BH161" i="5" s="1"/>
  <c r="BG184" i="5"/>
  <c r="BH184" i="5" s="1"/>
  <c r="BG187" i="5"/>
  <c r="BH187" i="5" s="1"/>
  <c r="BG169" i="5"/>
  <c r="BH169" i="5" s="1"/>
  <c r="BG186" i="5"/>
  <c r="BH186" i="5" s="1"/>
  <c r="BG203" i="5"/>
  <c r="BH203" i="5" s="1"/>
  <c r="BG37" i="5"/>
  <c r="BH37" i="5" s="1"/>
  <c r="BG101" i="5"/>
  <c r="BH101" i="5" s="1"/>
  <c r="BG165" i="5"/>
  <c r="BH165" i="5" s="1"/>
  <c r="BG23" i="5"/>
  <c r="BH23" i="5" s="1"/>
  <c r="BG87" i="5"/>
  <c r="BH87" i="5" s="1"/>
  <c r="BG151" i="5"/>
  <c r="BH151" i="5" s="1"/>
  <c r="BG155" i="5"/>
  <c r="BH155" i="5" s="1"/>
  <c r="BG135" i="5"/>
  <c r="BH135" i="5" s="1"/>
  <c r="BG120" i="5"/>
  <c r="BH120" i="5" s="1"/>
  <c r="BG200" i="5"/>
  <c r="BH200" i="5" s="1"/>
  <c r="BG14" i="5"/>
  <c r="BH14" i="5" s="1"/>
  <c r="BG18" i="5"/>
  <c r="BH18" i="5" s="1"/>
  <c r="BG56" i="5"/>
  <c r="BH56" i="5" s="1"/>
  <c r="BG68" i="5"/>
  <c r="BH68" i="5" s="1"/>
  <c r="BG30" i="5"/>
  <c r="BH30" i="5" s="1"/>
  <c r="BG166" i="5"/>
  <c r="BH166" i="5" s="1"/>
  <c r="BG104" i="5"/>
  <c r="BH104" i="5" s="1"/>
  <c r="BG36" i="5"/>
  <c r="BH36" i="5" s="1"/>
  <c r="BG116" i="5"/>
  <c r="BH116" i="5" s="1"/>
  <c r="BG19" i="5"/>
  <c r="BH19" i="5" s="1"/>
  <c r="BG32" i="5"/>
  <c r="BH32" i="5" s="1"/>
  <c r="BG182" i="5"/>
  <c r="BH182" i="5" s="1"/>
  <c r="BG50" i="5"/>
  <c r="BH50" i="5" s="1"/>
  <c r="BG162" i="5"/>
  <c r="BH162" i="5" s="1"/>
  <c r="BG136" i="5"/>
  <c r="BH136" i="5" s="1"/>
  <c r="BG65" i="5"/>
  <c r="BH65" i="5" s="1"/>
  <c r="BG99" i="5"/>
  <c r="BH99" i="5" s="1"/>
  <c r="BG164" i="5"/>
  <c r="BH164" i="5" s="1"/>
  <c r="BG105" i="5"/>
  <c r="BH105" i="5" s="1"/>
  <c r="BG122" i="5"/>
  <c r="BH122" i="5" s="1"/>
  <c r="BG188" i="5"/>
  <c r="BH188" i="5" s="1"/>
  <c r="BG137" i="5"/>
  <c r="BH137" i="5" s="1"/>
  <c r="BG154" i="5"/>
  <c r="BH154" i="5" s="1"/>
  <c r="BG171" i="5"/>
  <c r="BH171" i="5" s="1"/>
  <c r="BG13" i="5"/>
  <c r="BH13" i="5" s="1"/>
  <c r="BG77" i="5"/>
  <c r="BH77" i="5" s="1"/>
  <c r="BG141" i="5"/>
  <c r="BH141" i="5" s="1"/>
  <c r="BG205" i="5"/>
  <c r="BH205" i="5" s="1"/>
  <c r="BG63" i="5"/>
  <c r="BH63" i="5" s="1"/>
  <c r="BG127" i="5"/>
  <c r="BH127" i="5" s="1"/>
  <c r="BG191" i="5"/>
  <c r="BH191" i="5" s="1"/>
  <c r="BG51" i="5"/>
  <c r="BH51" i="5" s="1"/>
  <c r="BG100" i="5"/>
  <c r="BH100" i="5" s="1"/>
  <c r="BG72" i="5"/>
  <c r="BH72" i="5" s="1"/>
  <c r="BG73" i="5"/>
  <c r="BH73" i="5" s="1"/>
  <c r="BG90" i="5"/>
  <c r="BH90" i="5" s="1"/>
  <c r="BG107" i="5"/>
  <c r="BH107" i="5" s="1"/>
  <c r="BG147" i="5"/>
  <c r="BH147" i="5" s="1"/>
  <c r="BG170" i="5"/>
  <c r="BH170" i="5" s="1"/>
  <c r="BG193" i="5"/>
  <c r="BH193" i="5" s="1"/>
  <c r="BG156" i="5"/>
  <c r="BH156" i="5" s="1"/>
  <c r="BG190" i="5"/>
  <c r="BH190" i="5" s="1"/>
  <c r="BG139" i="5"/>
  <c r="BH139" i="5" s="1"/>
  <c r="BG53" i="5"/>
  <c r="BH53" i="5" s="1"/>
  <c r="BG117" i="5"/>
  <c r="BH117" i="5" s="1"/>
  <c r="BG181" i="5"/>
  <c r="BH181" i="5" s="1"/>
  <c r="BG39" i="5"/>
  <c r="BH39" i="5" s="1"/>
  <c r="BG103" i="5"/>
  <c r="BH103" i="5" s="1"/>
  <c r="BG167" i="5"/>
  <c r="BH167" i="5" s="1"/>
  <c r="BG159" i="5"/>
  <c r="BH159" i="5" s="1"/>
  <c r="BG134" i="5"/>
  <c r="BH134" i="5" s="1"/>
  <c r="BG178" i="5"/>
  <c r="BH178" i="5" s="1"/>
  <c r="BG40" i="5"/>
  <c r="BH40" i="5" s="1"/>
  <c r="BG6" i="5"/>
  <c r="BH6" i="5" s="1"/>
  <c r="BG168" i="5"/>
  <c r="BH168" i="5" s="1"/>
  <c r="BG70" i="5"/>
  <c r="BH70" i="5" s="1"/>
  <c r="BG115" i="5"/>
  <c r="BH115" i="5" s="1"/>
  <c r="BG9" i="5"/>
  <c r="BH9" i="5" s="1"/>
  <c r="BG38" i="5"/>
  <c r="BH38" i="5" s="1"/>
  <c r="BG108" i="5"/>
  <c r="BH108" i="5" s="1"/>
  <c r="BG148" i="5"/>
  <c r="BH148" i="5" s="1"/>
  <c r="BG196" i="5"/>
  <c r="BH196" i="5" s="1"/>
  <c r="BG163" i="5"/>
  <c r="BH163" i="5" s="1"/>
  <c r="BG41" i="5"/>
  <c r="BH41" i="5" s="1"/>
  <c r="BG58" i="5"/>
  <c r="BH58" i="5" s="1"/>
  <c r="BG75" i="5"/>
  <c r="BH75" i="5" s="1"/>
  <c r="BG124" i="5"/>
  <c r="BH124" i="5" s="1"/>
  <c r="BG158" i="5"/>
  <c r="BH158" i="5" s="1"/>
  <c r="BG192" i="5"/>
  <c r="BH192" i="5" s="1"/>
  <c r="BG29" i="5"/>
  <c r="BH29" i="5" s="1"/>
  <c r="BG93" i="5"/>
  <c r="BH93" i="5" s="1"/>
  <c r="BG157" i="5"/>
  <c r="BH157" i="5" s="1"/>
  <c r="BG15" i="5"/>
  <c r="BH15" i="5" s="1"/>
  <c r="BG79" i="5"/>
  <c r="BH79" i="5" s="1"/>
  <c r="BG143" i="5"/>
  <c r="BH143" i="5" s="1"/>
  <c r="BG207" i="5"/>
  <c r="BH207" i="5" s="1"/>
  <c r="BG4" i="5"/>
  <c r="BH4" i="5" s="1"/>
  <c r="BG45" i="5"/>
  <c r="BH45" i="5" s="1"/>
  <c r="BG95" i="5"/>
  <c r="BH95" i="5" s="1"/>
  <c r="BG145" i="5"/>
  <c r="BH145" i="5" s="1"/>
  <c r="BG57" i="5"/>
  <c r="BH57" i="5" s="1"/>
  <c r="BG8" i="5"/>
  <c r="BH8" i="5" s="1"/>
  <c r="BG83" i="5"/>
  <c r="BH83" i="5" s="1"/>
  <c r="BG20" i="5"/>
  <c r="BH20" i="5" s="1"/>
  <c r="BG54" i="5"/>
  <c r="BH54" i="5" s="1"/>
  <c r="BG64" i="5"/>
  <c r="BH64" i="5" s="1"/>
  <c r="BG97" i="5"/>
  <c r="BH97" i="5" s="1"/>
  <c r="BG179" i="5"/>
  <c r="BH179" i="5" s="1"/>
  <c r="BG76" i="5"/>
  <c r="BH76" i="5" s="1"/>
  <c r="BG110" i="5"/>
  <c r="BH110" i="5" s="1"/>
  <c r="BG174" i="5"/>
  <c r="BH174" i="5" s="1"/>
  <c r="BG202" i="5"/>
  <c r="BH202" i="5" s="1"/>
  <c r="BG121" i="5"/>
  <c r="BH121" i="5" s="1"/>
  <c r="BG92" i="5"/>
  <c r="BH92" i="5" s="1"/>
  <c r="BG150" i="5"/>
  <c r="BH150" i="5" s="1"/>
  <c r="BG26" i="5"/>
  <c r="BH26" i="5" s="1"/>
  <c r="BG43" i="5"/>
  <c r="BH43" i="5" s="1"/>
  <c r="BG130" i="5"/>
  <c r="BH130" i="5" s="1"/>
  <c r="BG153" i="5"/>
  <c r="BH153" i="5" s="1"/>
  <c r="BG126" i="5"/>
  <c r="BH126" i="5" s="1"/>
  <c r="BG160" i="5"/>
  <c r="BH160" i="5" s="1"/>
  <c r="BG5" i="5"/>
  <c r="BH5" i="5" s="1"/>
  <c r="BG69" i="5"/>
  <c r="BH69" i="5" s="1"/>
  <c r="BG133" i="5"/>
  <c r="BH133" i="5" s="1"/>
  <c r="BG197" i="5"/>
  <c r="BH197" i="5" s="1"/>
  <c r="BG55" i="5"/>
  <c r="BH55" i="5" s="1"/>
  <c r="BG119" i="5"/>
  <c r="BH119" i="5" s="1"/>
  <c r="BG183" i="5"/>
  <c r="BH183" i="5" s="1"/>
  <c r="BH210" i="5" l="1"/>
</calcChain>
</file>

<file path=xl/sharedStrings.xml><?xml version="1.0" encoding="utf-8"?>
<sst xmlns="http://schemas.openxmlformats.org/spreadsheetml/2006/main" count="139" uniqueCount="51">
  <si>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</si>
  <si>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</si>
  <si>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</si>
  <si>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</si>
  <si>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</si>
  <si>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</si>
  <si>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</si>
  <si>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</si>
  <si>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</si>
  <si>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</si>
  <si>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</si>
  <si>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</si>
  <si>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</si>
  <si>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</si>
  <si>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</si>
  <si>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</si>
  <si>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</si>
  <si>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</si>
  <si>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</si>
  <si>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</si>
  <si>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</si>
  <si>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</si>
  <si>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</si>
  <si>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</si>
  <si>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</si>
  <si>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</si>
  <si>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</si>
  <si>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</si>
  <si>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</si>
  <si>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</si>
  <si>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</si>
  <si>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</si>
  <si>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</si>
  <si>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</si>
  <si>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</si>
  <si>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</si>
  <si>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</si>
  <si>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</si>
  <si>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</si>
  <si>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</si>
  <si>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</si>
  <si>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</si>
  <si>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</si>
  <si>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</si>
  <si>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</si>
  <si>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</si>
  <si>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</si>
  <si>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Movie</t>
  </si>
  <si>
    <t>Movie activations</t>
  </si>
  <si>
    <t>Preds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</si>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</sst>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7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2" xfId="0" applyBorder="1"/>
    <xf numFmtId="0" fontId="0" fillId="0" borderId="13" xfId="0" applyBorder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56251-D0A3-4290-A5D7-C5203D1B35B6}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4">
      <pivotArea type="all" dataOnly="0" outline="0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81E8E-3376-4137-B126-61D3F5656D3A}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7">
      <pivotArea type="all" dataOnly="0" outline="0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3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V41"/>
  <sheetViews>
    <sheetView tabSelected="1" topLeftCell="A17" zoomScale="120" zoomScaleNormal="120" workbookViewId="0">
      <selection activeCell="B25" sqref="B25"/>
    </sheetView>
  </sheetViews>
  <sheetFormatPr defaultRowHeight="14.25" x14ac:dyDescent="0.45"/>
  <cols>
    <col min="1" max="1" width="4.19921875" style="1" bestFit="1" customWidth="1"/>
    <col min="2" max="5" width="6.06640625" style="1" customWidth="1"/>
    <col min="6" max="6" width="9.19921875" style="1" customWidth="1"/>
    <col min="7" max="7" width="10.59765625" style="1" bestFit="1" customWidth="1"/>
    <col min="8" max="22" width="5.9296875" style="1" customWidth="1"/>
    <col min="23" max="23" width="11.1328125" style="1" bestFit="1" customWidth="1"/>
    <col min="24" max="16384" width="9.06640625" style="1"/>
  </cols>
  <sheetData>
    <row r="1" spans="6:22" x14ac:dyDescent="0.4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4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4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4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4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4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4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4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4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4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4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4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4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4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4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4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45">
      <c r="B19" s="1" t="s">
        <v>2</v>
      </c>
      <c r="H19" s="4">
        <v>-1.6857405495304201</v>
      </c>
      <c r="I19" s="4">
        <v>1.4914432952562398</v>
      </c>
      <c r="J19" s="4">
        <v>-0.1396988282494237</v>
      </c>
      <c r="K19" s="4">
        <v>1.9483436551859907</v>
      </c>
      <c r="L19" s="4">
        <v>-9.4971252107842616E-2</v>
      </c>
      <c r="M19" s="4">
        <v>1.7994136115077934</v>
      </c>
      <c r="N19" s="4">
        <v>1.7387081046993125</v>
      </c>
      <c r="O19" s="4">
        <v>0.67516752257575718</v>
      </c>
      <c r="P19" s="4">
        <v>0.2177224023375981</v>
      </c>
      <c r="Q19" s="4">
        <v>1.9204901656018543</v>
      </c>
      <c r="R19" s="4">
        <v>1.8735439419695032</v>
      </c>
      <c r="S19" s="4">
        <v>1.6855897800989401</v>
      </c>
      <c r="T19" s="4">
        <v>-1.162066312825117</v>
      </c>
      <c r="U19" s="4">
        <v>1.6632584546517004</v>
      </c>
      <c r="V19" s="4">
        <v>1.3470437181049575</v>
      </c>
    </row>
    <row r="20" spans="2:22" x14ac:dyDescent="0.45">
      <c r="B20" s="1" t="s">
        <v>3</v>
      </c>
      <c r="H20" s="4">
        <v>1.0071183871916407</v>
      </c>
      <c r="I20" s="4">
        <v>0.12207509627890435</v>
      </c>
      <c r="J20" s="4">
        <v>1.3644439460431255</v>
      </c>
      <c r="K20" s="4">
        <v>1.4926768092312415</v>
      </c>
      <c r="L20" s="4">
        <v>1.1743473812531937</v>
      </c>
      <c r="M20" s="4">
        <v>0.72995496026664508</v>
      </c>
      <c r="N20" s="4">
        <v>-0.19855798441134595</v>
      </c>
      <c r="O20" s="4">
        <v>-6.6167589199235318E-3</v>
      </c>
      <c r="P20" s="4">
        <v>2.0600117374126037</v>
      </c>
      <c r="Q20" s="4">
        <v>1.3987647991628116</v>
      </c>
      <c r="R20" s="4">
        <v>1.2346261495877318</v>
      </c>
      <c r="S20" s="4">
        <v>0.91365904724561442</v>
      </c>
      <c r="T20" s="4">
        <v>1.9312377383805577</v>
      </c>
      <c r="U20" s="4">
        <v>0.66418293481052104</v>
      </c>
      <c r="V20" s="4">
        <v>8.0509284258593661E-2</v>
      </c>
    </row>
    <row r="21" spans="2:22" x14ac:dyDescent="0.45">
      <c r="B21" s="1" t="s">
        <v>4</v>
      </c>
      <c r="H21" s="4">
        <v>0.82223836748919732</v>
      </c>
      <c r="I21" s="4">
        <v>1.4839111097584035</v>
      </c>
      <c r="J21" s="4">
        <v>1.5302004004888565E-2</v>
      </c>
      <c r="K21" s="4">
        <v>0.53326150491428559</v>
      </c>
      <c r="L21" s="4">
        <v>1.0673338955113434</v>
      </c>
      <c r="M21" s="4">
        <v>1.235157069662236</v>
      </c>
      <c r="N21" s="4">
        <v>1.643532194666649</v>
      </c>
      <c r="O21" s="4">
        <v>0.95109265978440183</v>
      </c>
      <c r="P21" s="4">
        <v>0.42610087670860752</v>
      </c>
      <c r="Q21" s="4">
        <v>0.81730690720925425</v>
      </c>
      <c r="R21" s="4">
        <v>0.42319374211574978</v>
      </c>
      <c r="S21" s="4">
        <v>0.70570798371005616</v>
      </c>
      <c r="T21" s="4">
        <v>0.98987183024831571</v>
      </c>
      <c r="U21" s="4">
        <v>0.57133354005715187</v>
      </c>
      <c r="V21" s="4">
        <v>1.4723840556616736</v>
      </c>
    </row>
    <row r="22" spans="2:22" x14ac:dyDescent="0.45">
      <c r="H22" s="4">
        <v>1.8850374854194634</v>
      </c>
      <c r="I22" s="4">
        <v>0.50109311680926427</v>
      </c>
      <c r="J22" s="4">
        <v>1.7354672184972419</v>
      </c>
      <c r="K22" s="4">
        <v>0.40572088287609309</v>
      </c>
      <c r="L22" s="4">
        <v>1.5685284090440552</v>
      </c>
      <c r="M22" s="4">
        <v>0.48868221204438106</v>
      </c>
      <c r="N22" s="4">
        <v>0.1970622360463743</v>
      </c>
      <c r="O22" s="4">
        <v>1.5368574447333136</v>
      </c>
      <c r="P22" s="4">
        <v>0.42709138509384548</v>
      </c>
      <c r="Q22" s="4">
        <v>-0.22034319007196504</v>
      </c>
      <c r="R22" s="4">
        <v>0.24773369001245549</v>
      </c>
      <c r="S22" s="4">
        <v>0.19102196953193859</v>
      </c>
      <c r="T22" s="4">
        <v>1.3949277383381824</v>
      </c>
      <c r="U22" s="4">
        <v>0.46227936802509773</v>
      </c>
      <c r="V22" s="4">
        <v>0.71971024860023869</v>
      </c>
    </row>
    <row r="23" spans="2:22" x14ac:dyDescent="0.45">
      <c r="G23" s="2" t="s">
        <v>0</v>
      </c>
      <c r="H23" s="4">
        <v>2.3917333906274831</v>
      </c>
      <c r="I23" s="4">
        <v>1.1265361637945597</v>
      </c>
      <c r="J23" s="4">
        <v>1.149068290239418</v>
      </c>
      <c r="K23" s="4">
        <v>-0.74222806038219957</v>
      </c>
      <c r="L23" s="4">
        <v>1.1360449022448689</v>
      </c>
      <c r="M23" s="4">
        <v>-0.63458377779059483</v>
      </c>
      <c r="N23" s="4">
        <v>0.89736337409389044</v>
      </c>
      <c r="O23" s="4">
        <v>1.2446222835061145</v>
      </c>
      <c r="P23" s="4">
        <v>1.1144773442191098</v>
      </c>
      <c r="Q23" s="4">
        <v>0.19035322138084523</v>
      </c>
      <c r="R23" s="4">
        <v>0.43222764614671111</v>
      </c>
      <c r="S23" s="4">
        <v>0.42586950991323053</v>
      </c>
      <c r="T23" s="4">
        <v>1.1101059889746769</v>
      </c>
      <c r="U23" s="4">
        <v>0.46760677914286375</v>
      </c>
      <c r="V23" s="4">
        <v>0.90335733744206215</v>
      </c>
    </row>
    <row r="24" spans="2:22" x14ac:dyDescent="0.4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45">
      <c r="B25" s="4">
        <v>0.20602569740008589</v>
      </c>
      <c r="C25" s="4">
        <v>1.6124775823689446</v>
      </c>
      <c r="D25" s="4">
        <v>2.894442456390816</v>
      </c>
      <c r="E25" s="4">
        <v>-1.2584775373501331</v>
      </c>
      <c r="F25" s="4">
        <v>0.82372047104256629</v>
      </c>
      <c r="G25" s="2">
        <v>14</v>
      </c>
      <c r="H25" s="5">
        <f>IF(H2="",0,MMULT($B25:$F25,H$19:H$23))</f>
        <v>3.2544140125922167</v>
      </c>
      <c r="I25" s="5">
        <f t="shared" ref="I25:V25" si="0">IF(I2="",0,MMULT($B25:$F25,I$19:I$23))</f>
        <v>5.0965507866099626</v>
      </c>
      <c r="J25" s="5">
        <f t="shared" si="0"/>
        <v>0.97810905894690636</v>
      </c>
      <c r="K25" s="5">
        <f t="shared" si="0"/>
        <v>3.2298324280724131</v>
      </c>
      <c r="L25" s="5">
        <f t="shared" si="0"/>
        <v>3.9252045225741687</v>
      </c>
      <c r="M25" s="5">
        <f t="shared" si="0"/>
        <v>3.985137281414656</v>
      </c>
      <c r="N25" s="5">
        <f t="shared" si="0"/>
        <v>5.2863357975511382</v>
      </c>
      <c r="O25" s="5">
        <f t="shared" si="0"/>
        <v>1.972435740049413</v>
      </c>
      <c r="P25" s="5">
        <f t="shared" si="0"/>
        <v>4.980436512436766</v>
      </c>
      <c r="Q25" s="5">
        <f t="shared" si="0"/>
        <v>5.4508898198968341</v>
      </c>
      <c r="R25" s="5">
        <f t="shared" si="0"/>
        <v>3.6459825966854624</v>
      </c>
      <c r="S25" s="5">
        <f t="shared" si="0"/>
        <v>3.9735612669638756</v>
      </c>
      <c r="T25" s="5">
        <f t="shared" si="0"/>
        <v>4.8987208919147847</v>
      </c>
      <c r="U25" s="5">
        <f t="shared" si="0"/>
        <v>2.8707552068899242</v>
      </c>
      <c r="V25" s="5">
        <f t="shared" si="0"/>
        <v>4.5074507105640294</v>
      </c>
    </row>
    <row r="26" spans="2:22" x14ac:dyDescent="0.45">
      <c r="B26" s="4">
        <v>1.5535640136184534</v>
      </c>
      <c r="C26" s="4">
        <v>0.75090925115377827</v>
      </c>
      <c r="D26" s="4">
        <v>0.22429599869720107</v>
      </c>
      <c r="E26" s="4">
        <v>1.6220577017308828</v>
      </c>
      <c r="F26" s="4">
        <v>1.2627085615623141</v>
      </c>
      <c r="G26" s="2">
        <v>29</v>
      </c>
      <c r="H26" s="5">
        <f t="shared" ref="H26:V26" si="1">IF(H3="",0,MMULT($B26:$F26,H$19:H$23))</f>
        <v>4.3994752363004075</v>
      </c>
      <c r="I26" s="5">
        <f t="shared" si="1"/>
        <v>4.9768440836728232</v>
      </c>
      <c r="J26" s="5">
        <f t="shared" si="1"/>
        <v>5.0769410234919325</v>
      </c>
      <c r="K26" s="5">
        <f t="shared" si="1"/>
        <v>3.9882347920505867</v>
      </c>
      <c r="L26" s="5">
        <f t="shared" si="1"/>
        <v>4.9524203257427137</v>
      </c>
      <c r="M26" s="5">
        <f t="shared" si="1"/>
        <v>3.6120513300320676</v>
      </c>
      <c r="N26" s="5">
        <f t="shared" si="1"/>
        <v>4.373487742256561</v>
      </c>
      <c r="O26" s="5">
        <f t="shared" si="1"/>
        <v>5.3217403267184409</v>
      </c>
      <c r="P26" s="5">
        <f t="shared" si="1"/>
        <v>4.080727236772935</v>
      </c>
      <c r="Q26" s="5">
        <f t="shared" si="1"/>
        <v>4.1002197805397937</v>
      </c>
      <c r="R26" s="5">
        <f t="shared" si="1"/>
        <v>4.8802991958450281</v>
      </c>
      <c r="S26" s="5">
        <f t="shared" si="1"/>
        <v>4.3106318652115361</v>
      </c>
      <c r="T26" s="5">
        <f t="shared" si="1"/>
        <v>3.5312577874810622</v>
      </c>
      <c r="U26" s="5">
        <f t="shared" si="1"/>
        <v>4.5511623103822023</v>
      </c>
      <c r="V26" s="5">
        <f t="shared" si="1"/>
        <v>4.7915122596975737</v>
      </c>
    </row>
    <row r="27" spans="2:22" x14ac:dyDescent="0.45">
      <c r="B27" s="4">
        <v>1.5044251481816413</v>
      </c>
      <c r="C27" s="4">
        <v>1.1710754973605022</v>
      </c>
      <c r="D27" s="4">
        <v>0.22310072402747516</v>
      </c>
      <c r="E27" s="4">
        <v>1.0832032487736378</v>
      </c>
      <c r="F27" s="4">
        <v>1.4901597754146985</v>
      </c>
      <c r="G27" s="2">
        <v>72</v>
      </c>
      <c r="H27" s="5">
        <f t="shared" ref="H27:V27" si="2">IF(H4="",0,MMULT($B27:$F27,H$19:H$23))</f>
        <v>4.4327267857640003</v>
      </c>
      <c r="I27" s="5">
        <f t="shared" si="2"/>
        <v>4.9392901664425874</v>
      </c>
      <c r="J27" s="5">
        <f t="shared" si="2"/>
        <v>4.9832734050512846</v>
      </c>
      <c r="K27" s="5">
        <f t="shared" si="2"/>
        <v>4.1315852354343328</v>
      </c>
      <c r="L27" s="5">
        <f t="shared" si="2"/>
        <v>4.8624187532778897</v>
      </c>
      <c r="M27" s="5">
        <f t="shared" si="2"/>
        <v>3.4211908337171186</v>
      </c>
      <c r="N27" s="5">
        <f t="shared" si="2"/>
        <v>4.3005762886012207</v>
      </c>
      <c r="O27" s="5">
        <f t="shared" si="2"/>
        <v>4.7395947764731954</v>
      </c>
      <c r="P27" s="5">
        <f t="shared" si="2"/>
        <v>4.9584158262837779</v>
      </c>
      <c r="Q27" s="5">
        <f t="shared" si="2"/>
        <v>4.7546149018791928</v>
      </c>
      <c r="R27" s="5">
        <f t="shared" si="2"/>
        <v>5.2712960749371209</v>
      </c>
      <c r="S27" s="5">
        <f t="shared" si="2"/>
        <v>4.6047805712199743</v>
      </c>
      <c r="T27" s="5">
        <f t="shared" si="2"/>
        <v>3.8994500813387631</v>
      </c>
      <c r="U27" s="5">
        <f t="shared" si="2"/>
        <v>4.6050724605490023</v>
      </c>
      <c r="V27" s="5">
        <f t="shared" si="2"/>
        <v>4.5750380907284445</v>
      </c>
    </row>
    <row r="28" spans="2:22" x14ac:dyDescent="0.45">
      <c r="B28" s="4">
        <v>0.47116188164224576</v>
      </c>
      <c r="C28" s="4">
        <v>0.88663094599493841</v>
      </c>
      <c r="D28" s="4">
        <v>1.3245577535156996</v>
      </c>
      <c r="E28" s="4">
        <v>1.1295494929459176</v>
      </c>
      <c r="F28" s="4">
        <v>0.77246858381594063</v>
      </c>
      <c r="G28" s="2">
        <v>211</v>
      </c>
      <c r="H28" s="5">
        <f t="shared" ref="H28:V28" si="3">IF(H5="",0,MMULT($B28:$F28,H$19:H$23))</f>
        <v>5.1645698849460544</v>
      </c>
      <c r="I28" s="5">
        <f t="shared" si="3"/>
        <v>4.2126960244848295</v>
      </c>
      <c r="J28" s="5">
        <f t="shared" si="3"/>
        <v>4.0121211234519398</v>
      </c>
      <c r="K28" s="5">
        <f t="shared" si="3"/>
        <v>2.8327083339406025</v>
      </c>
      <c r="L28" s="5">
        <f t="shared" si="3"/>
        <v>5.0595007485072037</v>
      </c>
      <c r="M28" s="5">
        <f t="shared" si="3"/>
        <v>3.1928473461203897</v>
      </c>
      <c r="N28" s="5">
        <f t="shared" si="3"/>
        <v>3.7358952038412276</v>
      </c>
      <c r="O28" s="5">
        <f t="shared" si="3"/>
        <v>4.2694118941236372</v>
      </c>
      <c r="P28" s="5">
        <f t="shared" si="3"/>
        <v>3.8367674655462989</v>
      </c>
      <c r="Q28" s="5">
        <f t="shared" si="3"/>
        <v>0</v>
      </c>
      <c r="R28" s="5">
        <f t="shared" si="3"/>
        <v>3.1516545339998179</v>
      </c>
      <c r="S28" s="5">
        <f t="shared" si="3"/>
        <v>3.0837546054250486</v>
      </c>
      <c r="T28" s="5">
        <f t="shared" si="3"/>
        <v>4.9090781208448657</v>
      </c>
      <c r="U28" s="5">
        <f t="shared" si="3"/>
        <v>3.0126923695014183</v>
      </c>
      <c r="V28" s="5">
        <f t="shared" si="3"/>
        <v>0</v>
      </c>
    </row>
    <row r="29" spans="2:22" x14ac:dyDescent="0.45">
      <c r="B29" s="4">
        <v>0.31027628997539758</v>
      </c>
      <c r="C29" s="4">
        <v>2.101559767778713</v>
      </c>
      <c r="D29" s="4">
        <v>1.4730740504922506</v>
      </c>
      <c r="E29" s="4">
        <v>-0.28785394259929215</v>
      </c>
      <c r="F29" s="4">
        <v>-0.14892074718683804</v>
      </c>
      <c r="G29" s="2">
        <v>212</v>
      </c>
      <c r="H29" s="5">
        <f t="shared" ref="H29:V29" si="4">IF(H6="",0,MMULT($B29:$F29,H$19:H$23))</f>
        <v>1.905897967080795</v>
      </c>
      <c r="I29" s="5">
        <f t="shared" si="4"/>
        <v>0</v>
      </c>
      <c r="J29" s="5">
        <f t="shared" si="4"/>
        <v>2.1759750638230351</v>
      </c>
      <c r="K29" s="5">
        <f t="shared" si="4"/>
        <v>4.5207528561249779</v>
      </c>
      <c r="L29" s="5">
        <f t="shared" si="4"/>
        <v>0</v>
      </c>
      <c r="M29" s="5">
        <f t="shared" si="4"/>
        <v>3.8656707728243522</v>
      </c>
      <c r="N29" s="5">
        <f t="shared" si="4"/>
        <v>2.3528818898266142</v>
      </c>
      <c r="O29" s="5">
        <f t="shared" si="4"/>
        <v>0</v>
      </c>
      <c r="P29" s="5">
        <f t="shared" si="4"/>
        <v>4.735561294238174</v>
      </c>
      <c r="Q29" s="5">
        <f t="shared" si="4"/>
        <v>4.7745030983505101</v>
      </c>
      <c r="R29" s="5">
        <f t="shared" si="4"/>
        <v>3.6636738440789873</v>
      </c>
      <c r="S29" s="5">
        <f t="shared" si="4"/>
        <v>3.3642605239032295</v>
      </c>
      <c r="T29" s="5">
        <f t="shared" si="4"/>
        <v>4.5893511527433759</v>
      </c>
      <c r="U29" s="5">
        <f t="shared" si="4"/>
        <v>2.5508011192486713</v>
      </c>
      <c r="V29" s="5">
        <f t="shared" si="4"/>
        <v>2.4143814625152613</v>
      </c>
    </row>
    <row r="30" spans="2:22" x14ac:dyDescent="0.45">
      <c r="B30" s="4">
        <v>0.99920085291688654</v>
      </c>
      <c r="C30" s="4">
        <v>1.4481749884795914</v>
      </c>
      <c r="D30" s="4">
        <v>0.36607828360894074</v>
      </c>
      <c r="E30" s="4">
        <v>0.82566549229391217</v>
      </c>
      <c r="F30" s="4">
        <v>0.67160645595547508</v>
      </c>
      <c r="G30" s="2">
        <v>293</v>
      </c>
      <c r="H30" s="5">
        <f t="shared" ref="H30:V30" si="5">IF(H7="",0,MMULT($B30:$F30,H$19:H$23))</f>
        <v>3.2378078636303602</v>
      </c>
      <c r="I30" s="5">
        <f t="shared" si="5"/>
        <v>0</v>
      </c>
      <c r="J30" s="5">
        <f t="shared" si="5"/>
        <v>4.0466052162446093</v>
      </c>
      <c r="K30" s="5">
        <f t="shared" si="5"/>
        <v>4.1401638948328099</v>
      </c>
      <c r="L30" s="5">
        <f t="shared" si="5"/>
        <v>4.0545477813483854</v>
      </c>
      <c r="M30" s="5">
        <f t="shared" si="5"/>
        <v>3.2845397887671357</v>
      </c>
      <c r="N30" s="5">
        <f t="shared" si="5"/>
        <v>0</v>
      </c>
      <c r="O30" s="5">
        <f t="shared" si="5"/>
        <v>3.118046627613829</v>
      </c>
      <c r="P30" s="5">
        <f t="shared" si="5"/>
        <v>4.4579169599215795</v>
      </c>
      <c r="Q30" s="5">
        <f t="shared" si="5"/>
        <v>4.1897226020609404</v>
      </c>
      <c r="R30" s="5">
        <f t="shared" si="5"/>
        <v>4.3097554902132789</v>
      </c>
      <c r="S30" s="5">
        <f t="shared" si="5"/>
        <v>3.7094622543326046</v>
      </c>
      <c r="T30" s="5">
        <f t="shared" si="5"/>
        <v>3.8953011659995807</v>
      </c>
      <c r="U30" s="5">
        <f t="shared" si="5"/>
        <v>3.5286710358877658</v>
      </c>
      <c r="V30" s="5">
        <f t="shared" si="5"/>
        <v>0</v>
      </c>
    </row>
    <row r="31" spans="2:22" x14ac:dyDescent="0.45">
      <c r="B31" s="4">
        <v>1.1561958763348434</v>
      </c>
      <c r="C31" s="4">
        <v>1.1552099113480661</v>
      </c>
      <c r="D31" s="4">
        <v>0.18723754146183572</v>
      </c>
      <c r="E31" s="4">
        <v>2.1642465240448137</v>
      </c>
      <c r="F31" s="4">
        <v>-3.2768128340707657E-2</v>
      </c>
      <c r="G31" s="2">
        <v>310</v>
      </c>
      <c r="H31" s="5">
        <f t="shared" ref="H31:V31" si="6">IF(H8="",0,MMULT($B31:$F31,H$19:H$23))</f>
        <v>3.3696539600838404</v>
      </c>
      <c r="I31" s="5">
        <f t="shared" si="6"/>
        <v>3.1908413715333057</v>
      </c>
      <c r="J31" s="5">
        <f t="shared" si="6"/>
        <v>5.1358911484259799</v>
      </c>
      <c r="K31" s="5">
        <f t="shared" si="6"/>
        <v>4.9792699522465806</v>
      </c>
      <c r="L31" s="5">
        <f t="shared" si="6"/>
        <v>4.8041134306278899</v>
      </c>
      <c r="M31" s="5">
        <f t="shared" si="6"/>
        <v>4.2334164768797287</v>
      </c>
      <c r="N31" s="5">
        <f t="shared" si="6"/>
        <v>2.4857282578500985</v>
      </c>
      <c r="O31" s="5">
        <f t="shared" si="6"/>
        <v>4.236416851267272</v>
      </c>
      <c r="P31" s="5">
        <f t="shared" si="6"/>
        <v>3.5990695098811458</v>
      </c>
      <c r="Q31" s="5">
        <f t="shared" si="6"/>
        <v>3.5062458035753186</v>
      </c>
      <c r="R31" s="5">
        <f t="shared" si="6"/>
        <v>4.1936673870032166</v>
      </c>
      <c r="S31" s="5">
        <f t="shared" si="6"/>
        <v>3.5359386545918365</v>
      </c>
      <c r="T31" s="5">
        <f t="shared" si="6"/>
        <v>4.0553412789622234</v>
      </c>
      <c r="U31" s="5">
        <f t="shared" si="6"/>
        <v>3.7824622796177216</v>
      </c>
      <c r="V31" s="5">
        <f t="shared" si="6"/>
        <v>3.4541661605981457</v>
      </c>
    </row>
    <row r="32" spans="2:22" x14ac:dyDescent="0.45">
      <c r="B32" s="4">
        <v>0.79213009726092887</v>
      </c>
      <c r="C32" s="4">
        <v>1.0680674270345278</v>
      </c>
      <c r="D32" s="4">
        <v>1.3014392774477659</v>
      </c>
      <c r="E32" s="4">
        <v>1.2935609024880383</v>
      </c>
      <c r="F32" s="4">
        <v>0.69807750238115185</v>
      </c>
      <c r="G32" s="2">
        <v>379</v>
      </c>
      <c r="H32" s="5">
        <f t="shared" ref="H32:V32" si="7">IF(H9="",0,MMULT($B32:$F32,H$19:H$23))</f>
        <v>4.9184638884995078</v>
      </c>
      <c r="I32" s="5">
        <f t="shared" si="7"/>
        <v>4.6776257749728627</v>
      </c>
      <c r="J32" s="5">
        <f t="shared" si="7"/>
        <v>4.4136443809237011</v>
      </c>
      <c r="K32" s="5">
        <f t="shared" si="7"/>
        <v>3.8383205565788994</v>
      </c>
      <c r="L32" s="5">
        <f t="shared" si="7"/>
        <v>0</v>
      </c>
      <c r="M32" s="5">
        <f t="shared" si="7"/>
        <v>4.0016442642254404</v>
      </c>
      <c r="N32" s="5">
        <f t="shared" si="7"/>
        <v>4.185508243267793</v>
      </c>
      <c r="O32" s="5">
        <f t="shared" si="7"/>
        <v>4.6224042328686901</v>
      </c>
      <c r="P32" s="5">
        <f t="shared" si="7"/>
        <v>4.2577005993419981</v>
      </c>
      <c r="Q32" s="5">
        <f t="shared" si="7"/>
        <v>3.9267824580517892</v>
      </c>
      <c r="R32" s="5">
        <f t="shared" si="7"/>
        <v>0</v>
      </c>
      <c r="S32" s="5">
        <f t="shared" si="7"/>
        <v>3.773880427762268</v>
      </c>
      <c r="T32" s="5">
        <f t="shared" si="7"/>
        <v>5.0098065006186978</v>
      </c>
      <c r="U32" s="5">
        <f t="shared" si="7"/>
        <v>3.6948774382549732</v>
      </c>
      <c r="V32" s="5">
        <f t="shared" si="7"/>
        <v>4.6308441296420675</v>
      </c>
    </row>
    <row r="33" spans="2:22" x14ac:dyDescent="0.45">
      <c r="B33" s="4">
        <v>1.518611225402092</v>
      </c>
      <c r="C33" s="4">
        <v>0.53824516019041535</v>
      </c>
      <c r="D33" s="4">
        <v>0.64417489845850151</v>
      </c>
      <c r="E33" s="4">
        <v>1.363540654118282</v>
      </c>
      <c r="F33" s="4">
        <v>0.93773044662810789</v>
      </c>
      <c r="G33" s="2">
        <v>451</v>
      </c>
      <c r="H33" s="5">
        <f t="shared" ref="H33:V33" si="8">IF(H10="",0,MMULT($B33:$F33,H$19:H$23))</f>
        <v>3.3248838594131334</v>
      </c>
      <c r="I33" s="5">
        <f t="shared" si="8"/>
        <v>5.0261752447148345</v>
      </c>
      <c r="J33" s="5">
        <f t="shared" si="8"/>
        <v>3.9760107357527619</v>
      </c>
      <c r="K33" s="5">
        <f t="shared" si="8"/>
        <v>3.9629233572477638</v>
      </c>
      <c r="L33" s="5">
        <f t="shared" si="8"/>
        <v>4.3794682350053993</v>
      </c>
      <c r="M33" s="5">
        <f t="shared" si="8"/>
        <v>3.9924311477239716</v>
      </c>
      <c r="N33" s="5">
        <f t="shared" si="8"/>
        <v>4.7024582837975224</v>
      </c>
      <c r="O33" s="5">
        <f t="shared" si="8"/>
        <v>4.8971133731606109</v>
      </c>
      <c r="P33" s="5">
        <f t="shared" si="8"/>
        <v>3.3413463251466538</v>
      </c>
      <c r="Q33" s="5">
        <f t="shared" si="8"/>
        <v>4.0738980148936772</v>
      </c>
      <c r="R33" s="5">
        <f t="shared" si="8"/>
        <v>4.5254351784676743</v>
      </c>
      <c r="S33" s="5">
        <f t="shared" si="8"/>
        <v>4.1659445174959808</v>
      </c>
      <c r="T33" s="5">
        <f t="shared" si="8"/>
        <v>2.8554238699068586</v>
      </c>
      <c r="U33" s="5">
        <f t="shared" si="8"/>
        <v>4.3202007609883859</v>
      </c>
      <c r="V33" s="5">
        <f t="shared" si="8"/>
        <v>4.8659021562282412</v>
      </c>
    </row>
    <row r="34" spans="2:22" x14ac:dyDescent="0.45">
      <c r="B34" s="4">
        <v>0.99974446801971906</v>
      </c>
      <c r="C34" s="4">
        <v>0.68976131175371402</v>
      </c>
      <c r="D34" s="4">
        <v>0.41259242096114823</v>
      </c>
      <c r="E34" s="4">
        <v>0.75153016192662858</v>
      </c>
      <c r="F34" s="4">
        <v>1.024724240557213</v>
      </c>
      <c r="G34" s="2">
        <v>467</v>
      </c>
      <c r="H34" s="5">
        <f t="shared" ref="H34:V34" si="9">IF(H11="",0,MMULT($B34:$F34,H$19:H$23))</f>
        <v>3.2161405385616719</v>
      </c>
      <c r="I34" s="5">
        <f t="shared" si="9"/>
        <v>3.7184908457262891</v>
      </c>
      <c r="J34" s="5">
        <f t="shared" si="9"/>
        <v>3.2895250969834073</v>
      </c>
      <c r="K34" s="5">
        <f t="shared" si="9"/>
        <v>2.7417885556606554</v>
      </c>
      <c r="L34" s="5">
        <f t="shared" si="9"/>
        <v>0</v>
      </c>
      <c r="M34" s="5">
        <f t="shared" si="9"/>
        <v>0</v>
      </c>
      <c r="N34" s="5">
        <f t="shared" si="9"/>
        <v>3.3470633367003222</v>
      </c>
      <c r="O34" s="5">
        <f t="shared" si="9"/>
        <v>3.4932339829733108</v>
      </c>
      <c r="P34" s="5">
        <f t="shared" si="9"/>
        <v>3.2773931657918074</v>
      </c>
      <c r="Q34" s="5">
        <f t="shared" si="9"/>
        <v>3.2514929040688161</v>
      </c>
      <c r="R34" s="5">
        <f t="shared" si="9"/>
        <v>3.5283625612513463</v>
      </c>
      <c r="S34" s="5">
        <f t="shared" si="9"/>
        <v>3.1864930682350052</v>
      </c>
      <c r="T34" s="5">
        <f t="shared" si="9"/>
        <v>2.7646201084573914</v>
      </c>
      <c r="U34" s="5">
        <f t="shared" si="9"/>
        <v>3.1832739096967009</v>
      </c>
      <c r="V34" s="5">
        <f t="shared" si="9"/>
        <v>3.4763023182176438</v>
      </c>
    </row>
    <row r="35" spans="2:22" x14ac:dyDescent="0.45">
      <c r="B35" s="4">
        <v>0.85640963805844594</v>
      </c>
      <c r="C35" s="4">
        <v>1.2888320444158179</v>
      </c>
      <c r="D35" s="4">
        <v>0.8045253803447685</v>
      </c>
      <c r="E35" s="4">
        <v>0.19358094603029108</v>
      </c>
      <c r="F35" s="4">
        <v>1.7875117214878651</v>
      </c>
      <c r="G35" s="2">
        <v>508</v>
      </c>
      <c r="H35" s="5">
        <f t="shared" ref="H35:V35" si="10">IF(H12="",0,MMULT($B35:$F35,H$19:H$23))</f>
        <v>5.1559924415380802</v>
      </c>
      <c r="I35" s="5">
        <f t="shared" si="10"/>
        <v>4.7391635356246509</v>
      </c>
      <c r="J35" s="5">
        <f t="shared" si="10"/>
        <v>4.0411369316775732</v>
      </c>
      <c r="K35" s="5">
        <f t="shared" si="10"/>
        <v>2.7732108776902877</v>
      </c>
      <c r="L35" s="5">
        <f t="shared" si="10"/>
        <v>4.625230241029783</v>
      </c>
      <c r="M35" s="5">
        <f t="shared" si="10"/>
        <v>2.4358133386252856</v>
      </c>
      <c r="N35" s="5">
        <f t="shared" si="10"/>
        <v>4.1975968933813546</v>
      </c>
      <c r="O35" s="5">
        <f t="shared" si="10"/>
        <v>3.8571535052252566</v>
      </c>
      <c r="P35" s="5">
        <f t="shared" si="10"/>
        <v>5.2590957432246359</v>
      </c>
      <c r="Q35" s="5">
        <f t="shared" si="10"/>
        <v>4.4026477050164798</v>
      </c>
      <c r="R35" s="5">
        <f t="shared" si="10"/>
        <v>4.3567854459408233</v>
      </c>
      <c r="S35" s="5">
        <f t="shared" si="10"/>
        <v>3.9870933296255493</v>
      </c>
      <c r="T35" s="5">
        <f t="shared" si="10"/>
        <v>4.5445722015841357</v>
      </c>
      <c r="U35" s="5">
        <f t="shared" si="10"/>
        <v>3.6654442306596975</v>
      </c>
      <c r="V35" s="5">
        <f t="shared" si="10"/>
        <v>4.1960385310528938</v>
      </c>
    </row>
    <row r="36" spans="2:22" x14ac:dyDescent="0.45">
      <c r="B36" s="4">
        <v>0.61300423840985951</v>
      </c>
      <c r="C36" s="4">
        <v>-8.5915705301294512E-2</v>
      </c>
      <c r="D36" s="4">
        <v>2.3982626031858225</v>
      </c>
      <c r="E36" s="4">
        <v>1.5714980751347403</v>
      </c>
      <c r="F36" s="4">
        <v>-0.17616803893436811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5.0515886160937615</v>
      </c>
      <c r="J36" s="5">
        <f t="shared" si="11"/>
        <v>2.3586893722072713</v>
      </c>
      <c r="K36" s="5">
        <f t="shared" si="11"/>
        <v>3.1133461109318459</v>
      </c>
      <c r="L36" s="5">
        <f t="shared" si="11"/>
        <v>4.6654388761562293</v>
      </c>
      <c r="M36" s="5">
        <f t="shared" si="11"/>
        <v>0</v>
      </c>
      <c r="N36" s="5">
        <f t="shared" si="11"/>
        <v>5.1761126652160785</v>
      </c>
      <c r="O36" s="5">
        <f t="shared" si="11"/>
        <v>4.8913248438661148</v>
      </c>
      <c r="P36" s="5">
        <f t="shared" si="11"/>
        <v>0</v>
      </c>
      <c r="Q36" s="5">
        <f t="shared" si="11"/>
        <v>2.6374062851704685</v>
      </c>
      <c r="R36" s="5">
        <f t="shared" si="11"/>
        <v>2.3705146466733535</v>
      </c>
      <c r="S36" s="5">
        <f t="shared" si="11"/>
        <v>2.8724151450980089</v>
      </c>
      <c r="T36" s="5">
        <f t="shared" si="11"/>
        <v>3.4922584256226279</v>
      </c>
      <c r="U36" s="5">
        <f t="shared" si="11"/>
        <v>2.9768223677959633</v>
      </c>
      <c r="V36" s="5">
        <f t="shared" si="11"/>
        <v>5.3218706945376804</v>
      </c>
    </row>
    <row r="37" spans="2:22" x14ac:dyDescent="0.45">
      <c r="B37" s="4">
        <v>1.4454446988575682</v>
      </c>
      <c r="C37" s="4">
        <v>0.58742676786471593</v>
      </c>
      <c r="D37" s="4">
        <v>1.4012074298903896</v>
      </c>
      <c r="E37" s="4">
        <v>1.2891605728834352</v>
      </c>
      <c r="F37" s="4">
        <v>-0.12567080638500888</v>
      </c>
      <c r="G37" s="2">
        <v>563</v>
      </c>
      <c r="H37" s="5">
        <f t="shared" ref="H37:V37" si="12">IF(H14="",0,MMULT($B37:$F37,H$19:H$23))</f>
        <v>1.4366350084959278</v>
      </c>
      <c r="I37" s="5">
        <f t="shared" si="12"/>
        <v>4.8111930377168939</v>
      </c>
      <c r="J37" s="5">
        <f t="shared" si="12"/>
        <v>2.7139168231233062</v>
      </c>
      <c r="K37" s="5">
        <f t="shared" si="12"/>
        <v>5.0565870688842507</v>
      </c>
      <c r="L37" s="5">
        <f t="shared" si="12"/>
        <v>3.9274408816136428</v>
      </c>
      <c r="M37" s="5">
        <f t="shared" si="12"/>
        <v>5.4701977074055783</v>
      </c>
      <c r="N37" s="5">
        <f t="shared" si="12"/>
        <v>4.8407701464852719</v>
      </c>
      <c r="O37" s="5">
        <f t="shared" si="12"/>
        <v>0</v>
      </c>
      <c r="P37" s="5">
        <f t="shared" si="12"/>
        <v>2.5323995514153119</v>
      </c>
      <c r="Q37" s="5">
        <f t="shared" si="12"/>
        <v>4.4348711289617322</v>
      </c>
      <c r="R37" s="5">
        <f t="shared" si="12"/>
        <v>4.2913889322116496</v>
      </c>
      <c r="S37" s="5">
        <f t="shared" si="12"/>
        <v>4.1547164902033824</v>
      </c>
      <c r="T37" s="5">
        <f t="shared" si="12"/>
        <v>2.5005518417041381</v>
      </c>
      <c r="U37" s="5">
        <f t="shared" si="12"/>
        <v>4.1320515659560835</v>
      </c>
      <c r="V37" s="5">
        <f t="shared" si="12"/>
        <v>4.8717824198900139</v>
      </c>
    </row>
    <row r="38" spans="2:22" x14ac:dyDescent="0.45">
      <c r="B38" s="4">
        <v>0.6766874543544914</v>
      </c>
      <c r="C38" s="4">
        <v>0.95403571292172595</v>
      </c>
      <c r="D38" s="4">
        <v>1.528152833773301</v>
      </c>
      <c r="E38" s="4">
        <v>0.84353423124480587</v>
      </c>
      <c r="F38" s="4">
        <v>0.63808054849388229</v>
      </c>
      <c r="G38" s="2">
        <v>579</v>
      </c>
      <c r="H38" s="5">
        <f t="shared" ref="H38:V38" si="13">IF(H15="",0,MMULT($B38:$F38,H$19:H$23))</f>
        <v>4.1928255185464902</v>
      </c>
      <c r="I38" s="5">
        <f t="shared" si="13"/>
        <v>4.5348579460964329</v>
      </c>
      <c r="J38" s="5">
        <f t="shared" si="13"/>
        <v>3.4277037400215873</v>
      </c>
      <c r="K38" s="5">
        <f t="shared" si="13"/>
        <v>3.4260299371297931</v>
      </c>
      <c r="L38" s="5">
        <f t="shared" si="13"/>
        <v>4.7351483633205937</v>
      </c>
      <c r="M38" s="5">
        <f t="shared" si="13"/>
        <v>3.8088571022421673</v>
      </c>
      <c r="N38" s="5">
        <f t="shared" si="13"/>
        <v>4.2375177894287237</v>
      </c>
      <c r="O38" s="5">
        <f t="shared" si="13"/>
        <v>3.9945408435349994</v>
      </c>
      <c r="P38" s="5">
        <f t="shared" si="13"/>
        <v>3.8351945652186279</v>
      </c>
      <c r="Q38" s="5">
        <f t="shared" si="13"/>
        <v>3.8186067044262604</v>
      </c>
      <c r="R38" s="5">
        <f t="shared" si="13"/>
        <v>3.5771537370612787</v>
      </c>
      <c r="S38" s="5">
        <f t="shared" si="13"/>
        <v>3.5235830937026655</v>
      </c>
      <c r="T38" s="5">
        <f t="shared" si="13"/>
        <v>4.4537958557392852</v>
      </c>
      <c r="U38" s="5">
        <f t="shared" si="13"/>
        <v>3.3205645990446344</v>
      </c>
      <c r="V38" s="5">
        <f t="shared" si="13"/>
        <v>4.4218791606081442</v>
      </c>
    </row>
    <row r="39" spans="2:22" x14ac:dyDescent="0.45">
      <c r="B39" s="4">
        <v>1.6995930951074014</v>
      </c>
      <c r="C39" s="4">
        <v>1.0020288877900414</v>
      </c>
      <c r="D39" s="4">
        <v>0.20239764804251933</v>
      </c>
      <c r="E39" s="4">
        <v>-0.2535092011354837</v>
      </c>
      <c r="F39" s="4">
        <v>2.0482987045803709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5.1379604670587433</v>
      </c>
      <c r="J39" s="5">
        <f t="shared" si="14"/>
        <v>3.0465563576527854</v>
      </c>
      <c r="K39" s="5">
        <f t="shared" si="14"/>
        <v>3.2918688291346991</v>
      </c>
      <c r="L39" s="5">
        <f t="shared" si="14"/>
        <v>0</v>
      </c>
      <c r="M39" s="5">
        <f t="shared" si="14"/>
        <v>2.6159972250157693</v>
      </c>
      <c r="N39" s="5">
        <f t="shared" si="14"/>
        <v>4.876893650215683</v>
      </c>
      <c r="O39" s="5">
        <f t="shared" si="14"/>
        <v>0</v>
      </c>
      <c r="P39" s="5">
        <f t="shared" si="14"/>
        <v>4.6949834816130238</v>
      </c>
      <c r="Q39" s="5">
        <f t="shared" si="14"/>
        <v>5.2768348392694859</v>
      </c>
      <c r="R39" s="5">
        <f t="shared" si="14"/>
        <v>5.3295753905668342</v>
      </c>
      <c r="S39" s="5">
        <f t="shared" si="14"/>
        <v>4.7470452850585163</v>
      </c>
      <c r="T39" s="5">
        <f t="shared" si="14"/>
        <v>2.0806654945948444</v>
      </c>
      <c r="U39" s="5">
        <f t="shared" si="14"/>
        <v>4.4486359237995918</v>
      </c>
      <c r="V39" s="5">
        <f t="shared" si="14"/>
        <v>4.3359983944267082</v>
      </c>
    </row>
    <row r="41" spans="2:22" x14ac:dyDescent="0.45">
      <c r="V41" s="5">
        <f>SQRT(SUMXMY2(H2:V16,H25:V39)/COUNT(H2:V16))</f>
        <v>0.39301547128657022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AF0A-C393-4D19-BA47-F7A58BF52416}">
  <sheetPr codeName="Sheet2"/>
  <dimension ref="A1:BH210"/>
  <sheetViews>
    <sheetView topLeftCell="AE1" zoomScale="120" zoomScaleNormal="120" workbookViewId="0">
      <pane ySplit="1" topLeftCell="A3" activePane="bottomLeft" state="frozen"/>
      <selection pane="bottomLeft" activeCell="AE3" sqref="AE3:AI8"/>
    </sheetView>
  </sheetViews>
  <sheetFormatPr defaultRowHeight="14.25" x14ac:dyDescent="0.45"/>
  <cols>
    <col min="1" max="1" width="3.1328125" bestFit="1" customWidth="1"/>
    <col min="3" max="7" width="4.6640625" customWidth="1"/>
    <col min="9" max="9" width="5.86328125" bestFit="1" customWidth="1"/>
    <col min="10" max="10" width="7.3984375" bestFit="1" customWidth="1"/>
    <col min="11" max="11" width="7.1328125" bestFit="1" customWidth="1"/>
    <col min="13" max="13" width="5.46484375" bestFit="1" customWidth="1"/>
    <col min="14" max="14" width="4.46484375" customWidth="1"/>
    <col min="15" max="15" width="2.796875" customWidth="1"/>
    <col min="16" max="23" width="2.53125" bestFit="1" customWidth="1"/>
    <col min="24" max="29" width="3.46484375" bestFit="1" customWidth="1"/>
    <col min="30" max="30" width="4.796875" customWidth="1"/>
    <col min="31" max="31" width="4.53125" customWidth="1"/>
    <col min="32" max="32" width="4.796875" bestFit="1" customWidth="1"/>
    <col min="33" max="33" width="4.265625" bestFit="1" customWidth="1"/>
    <col min="34" max="35" width="4.796875" bestFit="1" customWidth="1"/>
    <col min="36" max="36" width="4.06640625" customWidth="1"/>
    <col min="37" max="37" width="2.796875" customWidth="1"/>
    <col min="38" max="45" width="2.53125" bestFit="1" customWidth="1"/>
    <col min="46" max="51" width="3.46484375" bestFit="1" customWidth="1"/>
    <col min="53" max="53" width="4.796875" customWidth="1"/>
    <col min="54" max="57" width="4.265625" bestFit="1" customWidth="1"/>
  </cols>
  <sheetData>
    <row r="1" spans="1:60" ht="14.65" thickBot="1" x14ac:dyDescent="0.5">
      <c r="I1" s="50" t="s">
        <v>14</v>
      </c>
      <c r="J1" s="51"/>
      <c r="M1" s="52"/>
      <c r="O1" s="14" t="s">
        <v>45</v>
      </c>
      <c r="AE1" s="14" t="s">
        <v>46</v>
      </c>
      <c r="AK1" s="14" t="s">
        <v>47</v>
      </c>
      <c r="BA1" s="14" t="s">
        <v>48</v>
      </c>
      <c r="BG1" t="s">
        <v>49</v>
      </c>
      <c r="BH1" t="s">
        <v>50</v>
      </c>
    </row>
    <row r="2" spans="1:60" ht="14.65" thickBot="1" x14ac:dyDescent="0.5">
      <c r="B2" s="17" t="s">
        <v>7</v>
      </c>
      <c r="C2" s="34"/>
      <c r="D2" s="18"/>
      <c r="E2" s="18"/>
      <c r="F2" s="18"/>
      <c r="G2" s="19"/>
      <c r="I2" s="28" t="s">
        <v>1</v>
      </c>
      <c r="J2" s="29" t="s">
        <v>0</v>
      </c>
      <c r="K2" s="33" t="s">
        <v>10</v>
      </c>
      <c r="L2" s="29" t="s">
        <v>13</v>
      </c>
      <c r="M2" s="29" t="s">
        <v>5</v>
      </c>
      <c r="N2" s="14"/>
      <c r="O2" s="64">
        <v>1</v>
      </c>
      <c r="P2" s="64">
        <f>O2+1</f>
        <v>2</v>
      </c>
      <c r="Q2" s="64">
        <f t="shared" ref="Q2:AC2" si="0">P2+1</f>
        <v>3</v>
      </c>
      <c r="R2" s="64">
        <f t="shared" si="0"/>
        <v>4</v>
      </c>
      <c r="S2" s="64">
        <f t="shared" si="0"/>
        <v>5</v>
      </c>
      <c r="T2" s="64">
        <f t="shared" si="0"/>
        <v>6</v>
      </c>
      <c r="U2" s="64">
        <f t="shared" si="0"/>
        <v>7</v>
      </c>
      <c r="V2" s="64">
        <f t="shared" si="0"/>
        <v>8</v>
      </c>
      <c r="W2" s="64">
        <f t="shared" si="0"/>
        <v>9</v>
      </c>
      <c r="X2" s="64">
        <f t="shared" si="0"/>
        <v>10</v>
      </c>
      <c r="Y2" s="64">
        <f t="shared" si="0"/>
        <v>11</v>
      </c>
      <c r="Z2" s="64">
        <f t="shared" si="0"/>
        <v>12</v>
      </c>
      <c r="AA2" s="64">
        <f t="shared" si="0"/>
        <v>13</v>
      </c>
      <c r="AB2" s="64">
        <f t="shared" si="0"/>
        <v>14</v>
      </c>
      <c r="AC2" s="64">
        <f t="shared" si="0"/>
        <v>15</v>
      </c>
      <c r="AK2" s="64">
        <v>1</v>
      </c>
      <c r="AL2" s="64">
        <f>AK2+1</f>
        <v>2</v>
      </c>
      <c r="AM2" s="64">
        <f t="shared" ref="AM2:AY2" si="1">AL2+1</f>
        <v>3</v>
      </c>
      <c r="AN2" s="64">
        <f t="shared" si="1"/>
        <v>4</v>
      </c>
      <c r="AO2" s="64">
        <f t="shared" si="1"/>
        <v>5</v>
      </c>
      <c r="AP2" s="64">
        <f t="shared" si="1"/>
        <v>6</v>
      </c>
      <c r="AQ2" s="64">
        <f t="shared" si="1"/>
        <v>7</v>
      </c>
      <c r="AR2" s="64">
        <f t="shared" si="1"/>
        <v>8</v>
      </c>
      <c r="AS2" s="64">
        <f t="shared" si="1"/>
        <v>9</v>
      </c>
      <c r="AT2" s="64">
        <f t="shared" si="1"/>
        <v>10</v>
      </c>
      <c r="AU2" s="64">
        <f t="shared" si="1"/>
        <v>11</v>
      </c>
      <c r="AV2" s="64">
        <f t="shared" si="1"/>
        <v>12</v>
      </c>
      <c r="AW2" s="64">
        <f t="shared" si="1"/>
        <v>13</v>
      </c>
      <c r="AX2" s="64">
        <f t="shared" si="1"/>
        <v>14</v>
      </c>
      <c r="AY2" s="64">
        <f t="shared" si="1"/>
        <v>15</v>
      </c>
    </row>
    <row r="3" spans="1:60" x14ac:dyDescent="0.45">
      <c r="A3" s="14" t="s">
        <v>37</v>
      </c>
      <c r="B3" s="65" t="s">
        <v>6</v>
      </c>
      <c r="C3" s="44"/>
      <c r="D3" s="44"/>
      <c r="E3" s="44"/>
      <c r="F3" s="44"/>
      <c r="G3" s="66"/>
      <c r="I3" s="56">
        <v>14</v>
      </c>
      <c r="J3" s="57">
        <v>417</v>
      </c>
      <c r="K3" s="47">
        <f t="shared" ref="K3:K66" si="2">MATCH(I3,$B$4:$B$18)</f>
        <v>1</v>
      </c>
      <c r="L3" s="18">
        <f t="shared" ref="L3:L66" si="3">MATCH(J3,$B$22:$B$36)</f>
        <v>14</v>
      </c>
      <c r="M3" s="60">
        <v>2</v>
      </c>
      <c r="N3" s="53"/>
      <c r="O3">
        <f>IF($K3=O$2,1,0)</f>
        <v>1</v>
      </c>
      <c r="P3">
        <f t="shared" ref="P3:AC18" si="4">IF($K3=P$2,1,0)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E3" s="16">
        <f t="array" ref="AE3:AI208">MMULT(O3:AC208,C4:G18)</f>
        <v>0.20602569740008589</v>
      </c>
      <c r="AF3" s="16">
        <v>1.6124775823689446</v>
      </c>
      <c r="AG3" s="16">
        <v>2.894442456390816</v>
      </c>
      <c r="AH3" s="16">
        <v>-1.2584775373501331</v>
      </c>
      <c r="AI3" s="16">
        <v>0.82372047104256629</v>
      </c>
      <c r="AK3">
        <f t="shared" ref="AK3:AY12" si="5">IF($L3=AK$2,1,0)</f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5"/>
        <v>0</v>
      </c>
      <c r="AU3">
        <f t="shared" si="5"/>
        <v>0</v>
      </c>
      <c r="AV3">
        <f t="shared" si="5"/>
        <v>0</v>
      </c>
      <c r="AW3">
        <f t="shared" si="5"/>
        <v>0</v>
      </c>
      <c r="AX3">
        <f t="shared" si="5"/>
        <v>1</v>
      </c>
      <c r="AY3">
        <f t="shared" si="5"/>
        <v>0</v>
      </c>
      <c r="BA3" s="16">
        <f t="array" ref="BA3:BE208">MMULT(AK3:AY208,C22:G36)</f>
        <v>1.6632584546517004</v>
      </c>
      <c r="BB3" s="16">
        <v>0.66418293481052104</v>
      </c>
      <c r="BC3" s="16">
        <v>0.57133354005715187</v>
      </c>
      <c r="BD3" s="16">
        <v>0.46227936802509773</v>
      </c>
      <c r="BE3" s="16">
        <v>0.46760677914286375</v>
      </c>
      <c r="BG3" s="16">
        <f>SUMPRODUCT(AE3:AI3,BA3:BE3)</f>
        <v>2.8707552068899242</v>
      </c>
      <c r="BH3" s="16">
        <f t="shared" ref="BH3:BH66" si="6">(BG3-M3)^2</f>
        <v>0.75821463032591474</v>
      </c>
    </row>
    <row r="4" spans="1:60" x14ac:dyDescent="0.45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48">
        <f t="shared" si="2"/>
        <v>2</v>
      </c>
      <c r="L4" s="44">
        <f t="shared" si="3"/>
        <v>14</v>
      </c>
      <c r="M4" s="61">
        <v>4</v>
      </c>
      <c r="N4" s="53"/>
      <c r="O4">
        <f t="shared" ref="O4:AC34" si="7">IF($K4=O$2,1,0)</f>
        <v>0</v>
      </c>
      <c r="P4">
        <f t="shared" si="4"/>
        <v>1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E4" s="16">
        <v>1.5535640136184534</v>
      </c>
      <c r="AF4" s="16">
        <v>0.75090925115377827</v>
      </c>
      <c r="AG4" s="16">
        <v>0.22429599869720107</v>
      </c>
      <c r="AH4" s="16">
        <v>1.6220577017308828</v>
      </c>
      <c r="AI4" s="16">
        <v>1.2627085615623141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1</v>
      </c>
      <c r="AY4">
        <f t="shared" si="5"/>
        <v>0</v>
      </c>
      <c r="BA4" s="16">
        <v>1.6632584546517004</v>
      </c>
      <c r="BB4" s="16">
        <v>0.66418293481052104</v>
      </c>
      <c r="BC4" s="16">
        <v>0.57133354005715187</v>
      </c>
      <c r="BD4" s="16">
        <v>0.46227936802509773</v>
      </c>
      <c r="BE4" s="16">
        <v>0.46760677914286375</v>
      </c>
      <c r="BG4" s="16">
        <f t="shared" ref="BG4:BG67" si="8">SUMPRODUCT(AE4:AI4,BA4:BE4)</f>
        <v>4.5511623103822023</v>
      </c>
      <c r="BH4" s="16">
        <f t="shared" si="6"/>
        <v>0.30377989238584713</v>
      </c>
    </row>
    <row r="5" spans="1:60" x14ac:dyDescent="0.45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48">
        <f t="shared" si="2"/>
        <v>3</v>
      </c>
      <c r="L5" s="44">
        <f t="shared" si="3"/>
        <v>14</v>
      </c>
      <c r="M5" s="61">
        <v>5</v>
      </c>
      <c r="N5" s="53"/>
      <c r="O5">
        <f t="shared" si="7"/>
        <v>0</v>
      </c>
      <c r="P5">
        <f t="shared" si="4"/>
        <v>0</v>
      </c>
      <c r="Q5">
        <f t="shared" si="4"/>
        <v>1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E5" s="16">
        <v>1.5044251481816413</v>
      </c>
      <c r="AF5" s="16">
        <v>1.1710754973605022</v>
      </c>
      <c r="AG5" s="16">
        <v>0.22310072402747516</v>
      </c>
      <c r="AH5" s="16">
        <v>1.0832032487736378</v>
      </c>
      <c r="AI5" s="16">
        <v>1.4901597754146985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1</v>
      </c>
      <c r="AY5">
        <f t="shared" si="5"/>
        <v>0</v>
      </c>
      <c r="BA5" s="16">
        <v>1.6632584546517004</v>
      </c>
      <c r="BB5" s="16">
        <v>0.66418293481052104</v>
      </c>
      <c r="BC5" s="16">
        <v>0.57133354005715187</v>
      </c>
      <c r="BD5" s="16">
        <v>0.46227936802509773</v>
      </c>
      <c r="BE5" s="16">
        <v>0.46760677914286375</v>
      </c>
      <c r="BG5" s="16">
        <f t="shared" si="8"/>
        <v>4.6050724605490023</v>
      </c>
      <c r="BH5" s="16">
        <f t="shared" si="6"/>
        <v>0.15596776141681934</v>
      </c>
    </row>
    <row r="6" spans="1:60" x14ac:dyDescent="0.45">
      <c r="A6">
        <f t="shared" ref="A6:A18" si="9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48">
        <f t="shared" si="2"/>
        <v>4</v>
      </c>
      <c r="L6" s="44">
        <f t="shared" si="3"/>
        <v>14</v>
      </c>
      <c r="M6" s="61">
        <v>3</v>
      </c>
      <c r="N6" s="53"/>
      <c r="O6">
        <f t="shared" si="7"/>
        <v>0</v>
      </c>
      <c r="P6">
        <f t="shared" si="4"/>
        <v>0</v>
      </c>
      <c r="Q6">
        <f t="shared" si="4"/>
        <v>0</v>
      </c>
      <c r="R6">
        <f t="shared" si="4"/>
        <v>1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E6" s="16">
        <v>0.47116188164224576</v>
      </c>
      <c r="AF6" s="16">
        <v>0.88663094599493841</v>
      </c>
      <c r="AG6" s="16">
        <v>1.3245577535156996</v>
      </c>
      <c r="AH6" s="16">
        <v>1.1295494929459176</v>
      </c>
      <c r="AI6" s="16">
        <v>0.77246858381594063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1</v>
      </c>
      <c r="AY6">
        <f t="shared" si="5"/>
        <v>0</v>
      </c>
      <c r="BA6" s="16">
        <v>1.6632584546517004</v>
      </c>
      <c r="BB6" s="16">
        <v>0.66418293481052104</v>
      </c>
      <c r="BC6" s="16">
        <v>0.57133354005715187</v>
      </c>
      <c r="BD6" s="16">
        <v>0.46227936802509773</v>
      </c>
      <c r="BE6" s="16">
        <v>0.46760677914286375</v>
      </c>
      <c r="BG6" s="16">
        <f t="shared" si="8"/>
        <v>3.0126923695014183</v>
      </c>
      <c r="BH6" s="16">
        <f t="shared" si="6"/>
        <v>1.6109624356053283E-4</v>
      </c>
    </row>
    <row r="7" spans="1:60" x14ac:dyDescent="0.45">
      <c r="A7">
        <f t="shared" si="9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48">
        <f t="shared" si="2"/>
        <v>5</v>
      </c>
      <c r="L7" s="44">
        <f t="shared" si="3"/>
        <v>14</v>
      </c>
      <c r="M7" s="61">
        <v>3</v>
      </c>
      <c r="N7" s="53"/>
      <c r="O7">
        <f t="shared" si="7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E7" s="16">
        <v>0.31027628997539758</v>
      </c>
      <c r="AF7" s="16">
        <v>2.101559767778713</v>
      </c>
      <c r="AG7" s="16">
        <v>1.4730740504922506</v>
      </c>
      <c r="AH7" s="16">
        <v>-0.28785394259929215</v>
      </c>
      <c r="AI7" s="16">
        <v>-0.14892074718683804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1</v>
      </c>
      <c r="AY7">
        <f t="shared" si="5"/>
        <v>0</v>
      </c>
      <c r="BA7" s="16">
        <v>1.6632584546517004</v>
      </c>
      <c r="BB7" s="16">
        <v>0.66418293481052104</v>
      </c>
      <c r="BC7" s="16">
        <v>0.57133354005715187</v>
      </c>
      <c r="BD7" s="16">
        <v>0.46227936802509773</v>
      </c>
      <c r="BE7" s="16">
        <v>0.46760677914286375</v>
      </c>
      <c r="BG7" s="16">
        <f t="shared" si="8"/>
        <v>2.5508011192486713</v>
      </c>
      <c r="BH7" s="16">
        <f t="shared" si="6"/>
        <v>0.20177963446824645</v>
      </c>
    </row>
    <row r="8" spans="1:60" x14ac:dyDescent="0.45">
      <c r="A8">
        <f t="shared" si="9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48">
        <f t="shared" si="2"/>
        <v>6</v>
      </c>
      <c r="L8" s="44">
        <f t="shared" si="3"/>
        <v>14</v>
      </c>
      <c r="M8" s="61">
        <v>4</v>
      </c>
      <c r="N8" s="53"/>
      <c r="O8">
        <f t="shared" si="7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E8" s="16">
        <v>0.99920085291688654</v>
      </c>
      <c r="AF8" s="16">
        <v>1.4481749884795914</v>
      </c>
      <c r="AG8" s="16">
        <v>0.36607828360894074</v>
      </c>
      <c r="AH8" s="16">
        <v>0.82566549229391217</v>
      </c>
      <c r="AI8" s="16">
        <v>0.67160645595547508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1</v>
      </c>
      <c r="AY8">
        <f t="shared" si="5"/>
        <v>0</v>
      </c>
      <c r="BA8" s="16">
        <v>1.6632584546517004</v>
      </c>
      <c r="BB8" s="16">
        <v>0.66418293481052104</v>
      </c>
      <c r="BC8" s="16">
        <v>0.57133354005715187</v>
      </c>
      <c r="BD8" s="16">
        <v>0.46227936802509773</v>
      </c>
      <c r="BE8" s="16">
        <v>0.46760677914286375</v>
      </c>
      <c r="BG8" s="16">
        <f t="shared" si="8"/>
        <v>3.5286710358877658</v>
      </c>
      <c r="BH8" s="16">
        <f t="shared" si="6"/>
        <v>0.2221509924111118</v>
      </c>
    </row>
    <row r="9" spans="1:60" x14ac:dyDescent="0.45">
      <c r="A9">
        <f t="shared" si="9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48">
        <f t="shared" si="2"/>
        <v>7</v>
      </c>
      <c r="L9" s="44">
        <f t="shared" si="3"/>
        <v>14</v>
      </c>
      <c r="M9" s="61">
        <v>3</v>
      </c>
      <c r="N9" s="53"/>
      <c r="O9">
        <f t="shared" si="7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1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E9" s="16">
        <v>1.1561958763348434</v>
      </c>
      <c r="AF9" s="16">
        <v>1.1552099113480661</v>
      </c>
      <c r="AG9" s="16">
        <v>0.18723754146183572</v>
      </c>
      <c r="AH9" s="16">
        <v>2.1642465240448137</v>
      </c>
      <c r="AI9" s="16">
        <v>-3.2768128340707657E-2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1</v>
      </c>
      <c r="AY9">
        <f t="shared" si="5"/>
        <v>0</v>
      </c>
      <c r="BA9" s="16">
        <v>1.6632584546517004</v>
      </c>
      <c r="BB9" s="16">
        <v>0.66418293481052104</v>
      </c>
      <c r="BC9" s="16">
        <v>0.57133354005715187</v>
      </c>
      <c r="BD9" s="16">
        <v>0.46227936802509773</v>
      </c>
      <c r="BE9" s="16">
        <v>0.46760677914286375</v>
      </c>
      <c r="BG9" s="16">
        <f t="shared" si="8"/>
        <v>3.7824622796177216</v>
      </c>
      <c r="BH9" s="16">
        <f t="shared" si="6"/>
        <v>0.61224721902456158</v>
      </c>
    </row>
    <row r="10" spans="1:60" x14ac:dyDescent="0.45">
      <c r="A10">
        <f t="shared" si="9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48">
        <f t="shared" si="2"/>
        <v>8</v>
      </c>
      <c r="L10" s="44">
        <f t="shared" si="3"/>
        <v>14</v>
      </c>
      <c r="M10" s="61">
        <v>4</v>
      </c>
      <c r="N10" s="53"/>
      <c r="O10">
        <f t="shared" si="7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1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E10" s="16">
        <v>0.79213009726092887</v>
      </c>
      <c r="AF10" s="16">
        <v>1.0680674270345278</v>
      </c>
      <c r="AG10" s="16">
        <v>1.3014392774477659</v>
      </c>
      <c r="AH10" s="16">
        <v>1.2935609024880383</v>
      </c>
      <c r="AI10" s="16">
        <v>0.69807750238115185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1</v>
      </c>
      <c r="AY10">
        <f t="shared" si="5"/>
        <v>0</v>
      </c>
      <c r="BA10" s="16">
        <v>1.6632584546517004</v>
      </c>
      <c r="BB10" s="16">
        <v>0.66418293481052104</v>
      </c>
      <c r="BC10" s="16">
        <v>0.57133354005715187</v>
      </c>
      <c r="BD10" s="16">
        <v>0.46227936802509773</v>
      </c>
      <c r="BE10" s="16">
        <v>0.46760677914286375</v>
      </c>
      <c r="BG10" s="16">
        <f t="shared" si="8"/>
        <v>3.6948774382549732</v>
      </c>
      <c r="BH10" s="16">
        <f t="shared" si="6"/>
        <v>9.3099777685847707E-2</v>
      </c>
    </row>
    <row r="11" spans="1:60" x14ac:dyDescent="0.45">
      <c r="A11">
        <f t="shared" si="9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48">
        <f t="shared" si="2"/>
        <v>9</v>
      </c>
      <c r="L11" s="44">
        <f t="shared" si="3"/>
        <v>14</v>
      </c>
      <c r="M11" s="61">
        <v>3.5</v>
      </c>
      <c r="N11" s="53"/>
      <c r="O11">
        <f t="shared" si="7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E11" s="16">
        <v>1.518611225402092</v>
      </c>
      <c r="AF11" s="16">
        <v>0.53824516019041535</v>
      </c>
      <c r="AG11" s="16">
        <v>0.64417489845850151</v>
      </c>
      <c r="AH11" s="16">
        <v>1.363540654118282</v>
      </c>
      <c r="AI11" s="16">
        <v>0.93773044662810789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1</v>
      </c>
      <c r="AY11">
        <f t="shared" si="5"/>
        <v>0</v>
      </c>
      <c r="BA11" s="16">
        <v>1.6632584546517004</v>
      </c>
      <c r="BB11" s="16">
        <v>0.66418293481052104</v>
      </c>
      <c r="BC11" s="16">
        <v>0.57133354005715187</v>
      </c>
      <c r="BD11" s="16">
        <v>0.46227936802509773</v>
      </c>
      <c r="BE11" s="16">
        <v>0.46760677914286375</v>
      </c>
      <c r="BG11" s="16">
        <f t="shared" si="8"/>
        <v>4.3202007609883859</v>
      </c>
      <c r="BH11" s="16">
        <f t="shared" si="6"/>
        <v>0.67272928832592738</v>
      </c>
    </row>
    <row r="12" spans="1:60" x14ac:dyDescent="0.45">
      <c r="A12">
        <f t="shared" si="9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48">
        <f t="shared" si="2"/>
        <v>10</v>
      </c>
      <c r="L12" s="44">
        <f t="shared" si="3"/>
        <v>14</v>
      </c>
      <c r="M12" s="61">
        <v>4</v>
      </c>
      <c r="N12" s="53"/>
      <c r="O12">
        <f t="shared" si="7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1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E12" s="16">
        <v>0.99974446801971906</v>
      </c>
      <c r="AF12" s="16">
        <v>0.68976131175371402</v>
      </c>
      <c r="AG12" s="16">
        <v>0.41259242096114823</v>
      </c>
      <c r="AH12" s="16">
        <v>0.75153016192662858</v>
      </c>
      <c r="AI12" s="16">
        <v>1.024724240557213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1</v>
      </c>
      <c r="AY12">
        <f t="shared" si="5"/>
        <v>0</v>
      </c>
      <c r="BA12" s="16">
        <v>1.6632584546517004</v>
      </c>
      <c r="BB12" s="16">
        <v>0.66418293481052104</v>
      </c>
      <c r="BC12" s="16">
        <v>0.57133354005715187</v>
      </c>
      <c r="BD12" s="16">
        <v>0.46227936802509773</v>
      </c>
      <c r="BE12" s="16">
        <v>0.46760677914286375</v>
      </c>
      <c r="BG12" s="16">
        <f t="shared" si="8"/>
        <v>3.1832739096967009</v>
      </c>
      <c r="BH12" s="16">
        <f t="shared" si="6"/>
        <v>0.6670415065821127</v>
      </c>
    </row>
    <row r="13" spans="1:60" x14ac:dyDescent="0.45">
      <c r="A13">
        <f t="shared" si="9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48">
        <f t="shared" si="2"/>
        <v>11</v>
      </c>
      <c r="L13" s="44">
        <f t="shared" si="3"/>
        <v>14</v>
      </c>
      <c r="M13" s="61">
        <v>3</v>
      </c>
      <c r="N13" s="53"/>
      <c r="O13">
        <f t="shared" si="7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1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E13" s="16">
        <v>0.85640963805844594</v>
      </c>
      <c r="AF13" s="16">
        <v>1.2888320444158179</v>
      </c>
      <c r="AG13" s="16">
        <v>0.8045253803447685</v>
      </c>
      <c r="AH13" s="16">
        <v>0.19358094603029108</v>
      </c>
      <c r="AI13" s="16">
        <v>1.7875117214878651</v>
      </c>
      <c r="AK13">
        <f t="shared" ref="AK13:AY22" si="10">IF($L13=AK$2,1,0)</f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si="10"/>
        <v>0</v>
      </c>
      <c r="AR13">
        <f t="shared" si="10"/>
        <v>0</v>
      </c>
      <c r="AS13">
        <f t="shared" si="10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0"/>
        <v>1</v>
      </c>
      <c r="AY13">
        <f t="shared" si="10"/>
        <v>0</v>
      </c>
      <c r="BA13" s="16">
        <v>1.6632584546517004</v>
      </c>
      <c r="BB13" s="16">
        <v>0.66418293481052104</v>
      </c>
      <c r="BC13" s="16">
        <v>0.57133354005715187</v>
      </c>
      <c r="BD13" s="16">
        <v>0.46227936802509773</v>
      </c>
      <c r="BE13" s="16">
        <v>0.46760677914286375</v>
      </c>
      <c r="BG13" s="16">
        <f t="shared" si="8"/>
        <v>3.6654442306596975</v>
      </c>
      <c r="BH13" s="16">
        <f t="shared" si="6"/>
        <v>0.4428160241182767</v>
      </c>
    </row>
    <row r="14" spans="1:60" x14ac:dyDescent="0.45">
      <c r="A14">
        <f t="shared" si="9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48">
        <f t="shared" si="2"/>
        <v>12</v>
      </c>
      <c r="L14" s="44">
        <f t="shared" si="3"/>
        <v>14</v>
      </c>
      <c r="M14" s="61">
        <v>3.5</v>
      </c>
      <c r="N14" s="53"/>
      <c r="O14">
        <f t="shared" si="7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1</v>
      </c>
      <c r="AA14">
        <f t="shared" si="4"/>
        <v>0</v>
      </c>
      <c r="AB14">
        <f t="shared" si="4"/>
        <v>0</v>
      </c>
      <c r="AC14">
        <f t="shared" si="4"/>
        <v>0</v>
      </c>
      <c r="AE14" s="16">
        <v>0.61300423840985951</v>
      </c>
      <c r="AF14" s="16">
        <v>-8.5915705301294512E-2</v>
      </c>
      <c r="AG14" s="16">
        <v>2.3982626031858225</v>
      </c>
      <c r="AH14" s="16">
        <v>1.5714980751347403</v>
      </c>
      <c r="AI14" s="16">
        <v>-0.17616803893436811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0"/>
        <v>0</v>
      </c>
      <c r="AR14">
        <f t="shared" si="10"/>
        <v>0</v>
      </c>
      <c r="AS14">
        <f t="shared" si="10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0"/>
        <v>1</v>
      </c>
      <c r="AY14">
        <f t="shared" si="10"/>
        <v>0</v>
      </c>
      <c r="BA14" s="16">
        <v>1.6632584546517004</v>
      </c>
      <c r="BB14" s="16">
        <v>0.66418293481052104</v>
      </c>
      <c r="BC14" s="16">
        <v>0.57133354005715187</v>
      </c>
      <c r="BD14" s="16">
        <v>0.46227936802509773</v>
      </c>
      <c r="BE14" s="16">
        <v>0.46760677914286375</v>
      </c>
      <c r="BG14" s="16">
        <f t="shared" si="8"/>
        <v>2.9768223677959633</v>
      </c>
      <c r="BH14" s="16">
        <f t="shared" si="6"/>
        <v>0.2737148348386223</v>
      </c>
    </row>
    <row r="15" spans="1:60" x14ac:dyDescent="0.45">
      <c r="A15">
        <f t="shared" si="9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48">
        <f t="shared" si="2"/>
        <v>13</v>
      </c>
      <c r="L15" s="44">
        <f t="shared" si="3"/>
        <v>14</v>
      </c>
      <c r="M15" s="61">
        <v>4</v>
      </c>
      <c r="N15" s="53"/>
      <c r="O15">
        <f t="shared" si="7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1</v>
      </c>
      <c r="AB15">
        <f t="shared" si="4"/>
        <v>0</v>
      </c>
      <c r="AC15">
        <f t="shared" si="4"/>
        <v>0</v>
      </c>
      <c r="AE15" s="16">
        <v>1.4454446988575682</v>
      </c>
      <c r="AF15" s="16">
        <v>0.58742676786471593</v>
      </c>
      <c r="AG15" s="16">
        <v>1.4012074298903896</v>
      </c>
      <c r="AH15" s="16">
        <v>1.2891605728834352</v>
      </c>
      <c r="AI15" s="16">
        <v>-0.12567080638500888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0"/>
        <v>0</v>
      </c>
      <c r="AR15">
        <f t="shared" si="10"/>
        <v>0</v>
      </c>
      <c r="AS15">
        <f t="shared" si="10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0"/>
        <v>1</v>
      </c>
      <c r="AY15">
        <f t="shared" si="10"/>
        <v>0</v>
      </c>
      <c r="BA15" s="16">
        <v>1.6632584546517004</v>
      </c>
      <c r="BB15" s="16">
        <v>0.66418293481052104</v>
      </c>
      <c r="BC15" s="16">
        <v>0.57133354005715187</v>
      </c>
      <c r="BD15" s="16">
        <v>0.46227936802509773</v>
      </c>
      <c r="BE15" s="16">
        <v>0.46760677914286375</v>
      </c>
      <c r="BG15" s="16">
        <f t="shared" si="8"/>
        <v>4.1320515659560835</v>
      </c>
      <c r="BH15" s="16">
        <f t="shared" si="6"/>
        <v>1.7437616071453863E-2</v>
      </c>
    </row>
    <row r="16" spans="1:60" x14ac:dyDescent="0.45">
      <c r="A16">
        <f t="shared" si="9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48">
        <f t="shared" si="2"/>
        <v>14</v>
      </c>
      <c r="L16" s="44">
        <f t="shared" si="3"/>
        <v>14</v>
      </c>
      <c r="M16" s="61">
        <v>4</v>
      </c>
      <c r="N16" s="53"/>
      <c r="O16">
        <f t="shared" si="7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1</v>
      </c>
      <c r="AC16">
        <f t="shared" si="4"/>
        <v>0</v>
      </c>
      <c r="AE16" s="16">
        <v>0.6766874543544914</v>
      </c>
      <c r="AF16" s="16">
        <v>0.95403571292172595</v>
      </c>
      <c r="AG16" s="16">
        <v>1.528152833773301</v>
      </c>
      <c r="AH16" s="16">
        <v>0.84353423124480587</v>
      </c>
      <c r="AI16" s="16">
        <v>0.63808054849388229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0"/>
        <v>0</v>
      </c>
      <c r="AR16">
        <f t="shared" si="10"/>
        <v>0</v>
      </c>
      <c r="AS16">
        <f t="shared" si="10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0"/>
        <v>1</v>
      </c>
      <c r="AY16">
        <f t="shared" si="10"/>
        <v>0</v>
      </c>
      <c r="BA16" s="16">
        <v>1.6632584546517004</v>
      </c>
      <c r="BB16" s="16">
        <v>0.66418293481052104</v>
      </c>
      <c r="BC16" s="16">
        <v>0.57133354005715187</v>
      </c>
      <c r="BD16" s="16">
        <v>0.46227936802509773</v>
      </c>
      <c r="BE16" s="16">
        <v>0.46760677914286375</v>
      </c>
      <c r="BG16" s="16">
        <f t="shared" si="8"/>
        <v>3.3205645990446344</v>
      </c>
      <c r="BH16" s="16">
        <f t="shared" si="6"/>
        <v>0.46163246407137842</v>
      </c>
    </row>
    <row r="17" spans="1:60" x14ac:dyDescent="0.45">
      <c r="A17">
        <f t="shared" si="9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48">
        <f t="shared" si="2"/>
        <v>15</v>
      </c>
      <c r="L17" s="44">
        <f t="shared" si="3"/>
        <v>14</v>
      </c>
      <c r="M17" s="61">
        <v>5</v>
      </c>
      <c r="N17" s="53"/>
      <c r="O17">
        <f t="shared" si="7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E17" s="16">
        <v>1.6995930951074014</v>
      </c>
      <c r="AF17" s="16">
        <v>1.0020288877900414</v>
      </c>
      <c r="AG17" s="16">
        <v>0.20239764804251933</v>
      </c>
      <c r="AH17" s="16">
        <v>-0.2535092011354837</v>
      </c>
      <c r="AI17" s="16">
        <v>2.0482987045803709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0"/>
        <v>0</v>
      </c>
      <c r="AR17">
        <f t="shared" si="10"/>
        <v>0</v>
      </c>
      <c r="AS17">
        <f t="shared" si="10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0"/>
        <v>1</v>
      </c>
      <c r="AY17">
        <f t="shared" si="10"/>
        <v>0</v>
      </c>
      <c r="BA17" s="16">
        <v>1.6632584546517004</v>
      </c>
      <c r="BB17" s="16">
        <v>0.66418293481052104</v>
      </c>
      <c r="BC17" s="16">
        <v>0.57133354005715187</v>
      </c>
      <c r="BD17" s="16">
        <v>0.46227936802509773</v>
      </c>
      <c r="BE17" s="16">
        <v>0.46760677914286375</v>
      </c>
      <c r="BG17" s="16">
        <f t="shared" si="8"/>
        <v>4.4486359237995918</v>
      </c>
      <c r="BH17" s="16">
        <f t="shared" si="6"/>
        <v>0.3040023445243295</v>
      </c>
    </row>
    <row r="18" spans="1:60" ht="14.65" thickBot="1" x14ac:dyDescent="0.5">
      <c r="A18">
        <f t="shared" si="9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48">
        <f t="shared" si="2"/>
        <v>1</v>
      </c>
      <c r="L18" s="44">
        <f t="shared" si="3"/>
        <v>1</v>
      </c>
      <c r="M18" s="61">
        <v>3</v>
      </c>
      <c r="N18" s="53"/>
      <c r="O18">
        <f t="shared" si="7"/>
        <v>1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E18" s="16">
        <v>0.20602569740008589</v>
      </c>
      <c r="AF18" s="16">
        <v>1.6124775823689446</v>
      </c>
      <c r="AG18" s="16">
        <v>2.894442456390816</v>
      </c>
      <c r="AH18" s="16">
        <v>-1.2584775373501331</v>
      </c>
      <c r="AI18" s="16">
        <v>0.82372047104256629</v>
      </c>
      <c r="AK18">
        <f t="shared" si="10"/>
        <v>1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BA18" s="16">
        <v>-1.6857405495304201</v>
      </c>
      <c r="BB18" s="16">
        <v>1.0071183871916407</v>
      </c>
      <c r="BC18" s="16">
        <v>0.82223836748919732</v>
      </c>
      <c r="BD18" s="16">
        <v>1.8850374854194634</v>
      </c>
      <c r="BE18" s="16">
        <v>2.3917333906274831</v>
      </c>
      <c r="BG18" s="16">
        <f t="shared" si="8"/>
        <v>3.2544140125922167</v>
      </c>
      <c r="BH18" s="16">
        <f t="shared" si="6"/>
        <v>6.4726489803272613E-2</v>
      </c>
    </row>
    <row r="19" spans="1:60" ht="14.65" thickBot="1" x14ac:dyDescent="0.5">
      <c r="C19" s="16"/>
      <c r="D19" s="16"/>
      <c r="E19" s="16"/>
      <c r="F19" s="16"/>
      <c r="G19" s="16"/>
      <c r="I19" s="20">
        <v>29</v>
      </c>
      <c r="J19" s="21">
        <v>27</v>
      </c>
      <c r="K19" s="48">
        <f t="shared" si="2"/>
        <v>2</v>
      </c>
      <c r="L19" s="44">
        <f t="shared" si="3"/>
        <v>1</v>
      </c>
      <c r="M19" s="61">
        <v>5</v>
      </c>
      <c r="N19" s="53"/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E19" s="16">
        <v>1.5535640136184534</v>
      </c>
      <c r="AF19" s="16">
        <v>0.75090925115377827</v>
      </c>
      <c r="AG19" s="16">
        <v>0.22429599869720107</v>
      </c>
      <c r="AH19" s="16">
        <v>1.6220577017308828</v>
      </c>
      <c r="AI19" s="16">
        <v>1.2627085615623141</v>
      </c>
      <c r="AK19">
        <f t="shared" si="10"/>
        <v>1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0"/>
        <v>0</v>
      </c>
      <c r="AR19">
        <f t="shared" si="10"/>
        <v>0</v>
      </c>
      <c r="AS19">
        <f t="shared" si="10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0"/>
        <v>0</v>
      </c>
      <c r="AY19">
        <f t="shared" si="10"/>
        <v>0</v>
      </c>
      <c r="BA19" s="16">
        <v>-1.6857405495304201</v>
      </c>
      <c r="BB19" s="16">
        <v>1.0071183871916407</v>
      </c>
      <c r="BC19" s="16">
        <v>0.82223836748919732</v>
      </c>
      <c r="BD19" s="16">
        <v>1.8850374854194634</v>
      </c>
      <c r="BE19" s="16">
        <v>2.3917333906274831</v>
      </c>
      <c r="BG19" s="16">
        <f t="shared" si="8"/>
        <v>4.3994752363004075</v>
      </c>
      <c r="BH19" s="16">
        <f t="shared" si="6"/>
        <v>0.36062999181645145</v>
      </c>
    </row>
    <row r="20" spans="1:60" x14ac:dyDescent="0.4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48">
        <f t="shared" si="2"/>
        <v>3</v>
      </c>
      <c r="L20" s="44">
        <f t="shared" si="3"/>
        <v>1</v>
      </c>
      <c r="M20" s="61">
        <v>4</v>
      </c>
      <c r="N20" s="53"/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E20" s="16">
        <v>1.5044251481816413</v>
      </c>
      <c r="AF20" s="16">
        <v>1.1710754973605022</v>
      </c>
      <c r="AG20" s="16">
        <v>0.22310072402747516</v>
      </c>
      <c r="AH20" s="16">
        <v>1.0832032487736378</v>
      </c>
      <c r="AI20" s="16">
        <v>1.4901597754146985</v>
      </c>
      <c r="AK20">
        <f t="shared" si="10"/>
        <v>1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0"/>
        <v>0</v>
      </c>
      <c r="AR20">
        <f t="shared" si="10"/>
        <v>0</v>
      </c>
      <c r="AS20">
        <f t="shared" si="10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0"/>
        <v>0</v>
      </c>
      <c r="AY20">
        <f t="shared" si="10"/>
        <v>0</v>
      </c>
      <c r="BA20" s="16">
        <v>-1.6857405495304201</v>
      </c>
      <c r="BB20" s="16">
        <v>1.0071183871916407</v>
      </c>
      <c r="BC20" s="16">
        <v>0.82223836748919732</v>
      </c>
      <c r="BD20" s="16">
        <v>1.8850374854194634</v>
      </c>
      <c r="BE20" s="16">
        <v>2.3917333906274831</v>
      </c>
      <c r="BG20" s="16">
        <f t="shared" si="8"/>
        <v>4.4327267857640003</v>
      </c>
      <c r="BH20" s="16">
        <f t="shared" si="6"/>
        <v>0.18725247111764298</v>
      </c>
    </row>
    <row r="21" spans="1:60" x14ac:dyDescent="0.45">
      <c r="A21" s="14" t="s">
        <v>37</v>
      </c>
      <c r="B21" s="65" t="s">
        <v>6</v>
      </c>
      <c r="C21" s="23"/>
      <c r="D21" s="23"/>
      <c r="E21" s="23"/>
      <c r="F21" s="23"/>
      <c r="G21" s="24"/>
      <c r="I21" s="20">
        <v>211</v>
      </c>
      <c r="J21" s="21">
        <v>27</v>
      </c>
      <c r="K21" s="48">
        <f t="shared" si="2"/>
        <v>4</v>
      </c>
      <c r="L21" s="44">
        <f t="shared" si="3"/>
        <v>1</v>
      </c>
      <c r="M21" s="61">
        <v>5</v>
      </c>
      <c r="N21" s="53"/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E21" s="16">
        <v>0.47116188164224576</v>
      </c>
      <c r="AF21" s="16">
        <v>0.88663094599493841</v>
      </c>
      <c r="AG21" s="16">
        <v>1.3245577535156996</v>
      </c>
      <c r="AH21" s="16">
        <v>1.1295494929459176</v>
      </c>
      <c r="AI21" s="16">
        <v>0.77246858381594063</v>
      </c>
      <c r="AK21">
        <f t="shared" si="10"/>
        <v>1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BA21" s="16">
        <v>-1.6857405495304201</v>
      </c>
      <c r="BB21" s="16">
        <v>1.0071183871916407</v>
      </c>
      <c r="BC21" s="16">
        <v>0.82223836748919732</v>
      </c>
      <c r="BD21" s="16">
        <v>1.8850374854194634</v>
      </c>
      <c r="BE21" s="16">
        <v>2.3917333906274831</v>
      </c>
      <c r="BG21" s="16">
        <f t="shared" si="8"/>
        <v>5.1645698849460544</v>
      </c>
      <c r="BH21" s="16">
        <f t="shared" si="6"/>
        <v>2.7083247031157581E-2</v>
      </c>
    </row>
    <row r="22" spans="1:60" x14ac:dyDescent="0.45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48">
        <f t="shared" si="2"/>
        <v>5</v>
      </c>
      <c r="L22" s="44">
        <f t="shared" si="3"/>
        <v>1</v>
      </c>
      <c r="M22" s="61">
        <v>2.5</v>
      </c>
      <c r="N22" s="53"/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E22" s="16">
        <v>0.31027628997539758</v>
      </c>
      <c r="AF22" s="16">
        <v>2.101559767778713</v>
      </c>
      <c r="AG22" s="16">
        <v>1.4730740504922506</v>
      </c>
      <c r="AH22" s="16">
        <v>-0.28785394259929215</v>
      </c>
      <c r="AI22" s="16">
        <v>-0.14892074718683804</v>
      </c>
      <c r="AK22">
        <f t="shared" si="10"/>
        <v>1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  <c r="AS22">
        <f t="shared" si="10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0"/>
        <v>0</v>
      </c>
      <c r="AY22">
        <f t="shared" si="10"/>
        <v>0</v>
      </c>
      <c r="BA22" s="16">
        <v>-1.6857405495304201</v>
      </c>
      <c r="BB22" s="16">
        <v>1.0071183871916407</v>
      </c>
      <c r="BC22" s="16">
        <v>0.82223836748919732</v>
      </c>
      <c r="BD22" s="16">
        <v>1.8850374854194634</v>
      </c>
      <c r="BE22" s="16">
        <v>2.3917333906274831</v>
      </c>
      <c r="BG22" s="16">
        <f t="shared" si="8"/>
        <v>1.905897967080795</v>
      </c>
      <c r="BH22" s="16">
        <f t="shared" si="6"/>
        <v>0.35295722551873221</v>
      </c>
    </row>
    <row r="23" spans="1:60" x14ac:dyDescent="0.45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48">
        <f t="shared" si="2"/>
        <v>6</v>
      </c>
      <c r="L23" s="44">
        <f t="shared" si="3"/>
        <v>1</v>
      </c>
      <c r="M23" s="61">
        <v>3</v>
      </c>
      <c r="N23" s="53"/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E23" s="16">
        <v>0.99920085291688654</v>
      </c>
      <c r="AF23" s="16">
        <v>1.4481749884795914</v>
      </c>
      <c r="AG23" s="16">
        <v>0.36607828360894074</v>
      </c>
      <c r="AH23" s="16">
        <v>0.82566549229391217</v>
      </c>
      <c r="AI23" s="16">
        <v>0.67160645595547508</v>
      </c>
      <c r="AK23">
        <f t="shared" ref="AK23:AY32" si="11">IF($L23=AK$2,1,0)</f>
        <v>1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BA23" s="16">
        <v>-1.6857405495304201</v>
      </c>
      <c r="BB23" s="16">
        <v>1.0071183871916407</v>
      </c>
      <c r="BC23" s="16">
        <v>0.82223836748919732</v>
      </c>
      <c r="BD23" s="16">
        <v>1.8850374854194634</v>
      </c>
      <c r="BE23" s="16">
        <v>2.3917333906274831</v>
      </c>
      <c r="BG23" s="16">
        <f t="shared" si="8"/>
        <v>3.2378078636303602</v>
      </c>
      <c r="BH23" s="16">
        <f t="shared" si="6"/>
        <v>5.6552580004435998E-2</v>
      </c>
    </row>
    <row r="24" spans="1:60" x14ac:dyDescent="0.45">
      <c r="A24">
        <f t="shared" ref="A24:A36" si="12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48">
        <f t="shared" si="2"/>
        <v>7</v>
      </c>
      <c r="L24" s="44">
        <f t="shared" si="3"/>
        <v>1</v>
      </c>
      <c r="M24" s="61">
        <v>3</v>
      </c>
      <c r="N24" s="53"/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E24" s="16">
        <v>1.1561958763348434</v>
      </c>
      <c r="AF24" s="16">
        <v>1.1552099113480661</v>
      </c>
      <c r="AG24" s="16">
        <v>0.18723754146183572</v>
      </c>
      <c r="AH24" s="16">
        <v>2.1642465240448137</v>
      </c>
      <c r="AI24" s="16">
        <v>-3.2768128340707657E-2</v>
      </c>
      <c r="AK24">
        <f t="shared" si="11"/>
        <v>1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BA24" s="16">
        <v>-1.6857405495304201</v>
      </c>
      <c r="BB24" s="16">
        <v>1.0071183871916407</v>
      </c>
      <c r="BC24" s="16">
        <v>0.82223836748919732</v>
      </c>
      <c r="BD24" s="16">
        <v>1.8850374854194634</v>
      </c>
      <c r="BE24" s="16">
        <v>2.3917333906274831</v>
      </c>
      <c r="BG24" s="16">
        <f t="shared" si="8"/>
        <v>3.3696539600838404</v>
      </c>
      <c r="BH24" s="16">
        <f t="shared" si="6"/>
        <v>0.1366440502056655</v>
      </c>
    </row>
    <row r="25" spans="1:60" x14ac:dyDescent="0.45">
      <c r="A25">
        <f t="shared" si="12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48">
        <f t="shared" si="2"/>
        <v>8</v>
      </c>
      <c r="L25" s="44">
        <f t="shared" si="3"/>
        <v>1</v>
      </c>
      <c r="M25" s="61">
        <v>5</v>
      </c>
      <c r="N25" s="53"/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1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E25" s="16">
        <v>0.79213009726092887</v>
      </c>
      <c r="AF25" s="16">
        <v>1.0680674270345278</v>
      </c>
      <c r="AG25" s="16">
        <v>1.3014392774477659</v>
      </c>
      <c r="AH25" s="16">
        <v>1.2935609024880383</v>
      </c>
      <c r="AI25" s="16">
        <v>0.69807750238115185</v>
      </c>
      <c r="AK25">
        <f t="shared" si="11"/>
        <v>1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BA25" s="16">
        <v>-1.6857405495304201</v>
      </c>
      <c r="BB25" s="16">
        <v>1.0071183871916407</v>
      </c>
      <c r="BC25" s="16">
        <v>0.82223836748919732</v>
      </c>
      <c r="BD25" s="16">
        <v>1.8850374854194634</v>
      </c>
      <c r="BE25" s="16">
        <v>2.3917333906274831</v>
      </c>
      <c r="BG25" s="16">
        <f t="shared" si="8"/>
        <v>4.9184638884995078</v>
      </c>
      <c r="BH25" s="16">
        <f t="shared" si="6"/>
        <v>6.6481374786207005E-3</v>
      </c>
    </row>
    <row r="26" spans="1:60" x14ac:dyDescent="0.45">
      <c r="A26">
        <f t="shared" si="12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48">
        <f t="shared" si="2"/>
        <v>9</v>
      </c>
      <c r="L26" s="44">
        <f t="shared" si="3"/>
        <v>1</v>
      </c>
      <c r="M26" s="61">
        <v>4</v>
      </c>
      <c r="N26" s="53"/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1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E26" s="16">
        <v>1.518611225402092</v>
      </c>
      <c r="AF26" s="16">
        <v>0.53824516019041535</v>
      </c>
      <c r="AG26" s="16">
        <v>0.64417489845850151</v>
      </c>
      <c r="AH26" s="16">
        <v>1.363540654118282</v>
      </c>
      <c r="AI26" s="16">
        <v>0.93773044662810789</v>
      </c>
      <c r="AK26">
        <f t="shared" si="11"/>
        <v>1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BA26" s="16">
        <v>-1.6857405495304201</v>
      </c>
      <c r="BB26" s="16">
        <v>1.0071183871916407</v>
      </c>
      <c r="BC26" s="16">
        <v>0.82223836748919732</v>
      </c>
      <c r="BD26" s="16">
        <v>1.8850374854194634</v>
      </c>
      <c r="BE26" s="16">
        <v>2.3917333906274831</v>
      </c>
      <c r="BG26" s="16">
        <f t="shared" si="8"/>
        <v>3.3248838594131334</v>
      </c>
      <c r="BH26" s="16">
        <f t="shared" si="6"/>
        <v>0.4557818032809059</v>
      </c>
    </row>
    <row r="27" spans="1:60" x14ac:dyDescent="0.45">
      <c r="A27">
        <f t="shared" si="12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48">
        <f t="shared" si="2"/>
        <v>10</v>
      </c>
      <c r="L27" s="44">
        <f t="shared" si="3"/>
        <v>1</v>
      </c>
      <c r="M27" s="61">
        <v>3</v>
      </c>
      <c r="N27" s="53"/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1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E27" s="16">
        <v>0.99974446801971906</v>
      </c>
      <c r="AF27" s="16">
        <v>0.68976131175371402</v>
      </c>
      <c r="AG27" s="16">
        <v>0.41259242096114823</v>
      </c>
      <c r="AH27" s="16">
        <v>0.75153016192662858</v>
      </c>
      <c r="AI27" s="16">
        <v>1.024724240557213</v>
      </c>
      <c r="AK27">
        <f t="shared" si="11"/>
        <v>1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BA27" s="16">
        <v>-1.6857405495304201</v>
      </c>
      <c r="BB27" s="16">
        <v>1.0071183871916407</v>
      </c>
      <c r="BC27" s="16">
        <v>0.82223836748919732</v>
      </c>
      <c r="BD27" s="16">
        <v>1.8850374854194634</v>
      </c>
      <c r="BE27" s="16">
        <v>2.3917333906274831</v>
      </c>
      <c r="BG27" s="16">
        <f t="shared" si="8"/>
        <v>3.2161405385616719</v>
      </c>
      <c r="BH27" s="16">
        <f t="shared" si="6"/>
        <v>4.6716732409729587E-2</v>
      </c>
    </row>
    <row r="28" spans="1:60" x14ac:dyDescent="0.45">
      <c r="A28">
        <f t="shared" si="12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48">
        <f t="shared" si="2"/>
        <v>11</v>
      </c>
      <c r="L28" s="44">
        <f t="shared" si="3"/>
        <v>1</v>
      </c>
      <c r="M28" s="61">
        <v>5</v>
      </c>
      <c r="N28" s="53"/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1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E28" s="16">
        <v>0.85640963805844594</v>
      </c>
      <c r="AF28" s="16">
        <v>1.2888320444158179</v>
      </c>
      <c r="AG28" s="16">
        <v>0.8045253803447685</v>
      </c>
      <c r="AH28" s="16">
        <v>0.19358094603029108</v>
      </c>
      <c r="AI28" s="16">
        <v>1.7875117214878651</v>
      </c>
      <c r="AK28">
        <f t="shared" si="11"/>
        <v>1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BA28" s="16">
        <v>-1.6857405495304201</v>
      </c>
      <c r="BB28" s="16">
        <v>1.0071183871916407</v>
      </c>
      <c r="BC28" s="16">
        <v>0.82223836748919732</v>
      </c>
      <c r="BD28" s="16">
        <v>1.8850374854194634</v>
      </c>
      <c r="BE28" s="16">
        <v>2.3917333906274831</v>
      </c>
      <c r="BG28" s="16">
        <f t="shared" si="8"/>
        <v>5.1559924415380802</v>
      </c>
      <c r="BH28" s="16">
        <f t="shared" si="6"/>
        <v>2.4333641817011378E-2</v>
      </c>
    </row>
    <row r="29" spans="1:60" x14ac:dyDescent="0.45">
      <c r="A29">
        <f t="shared" si="12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48">
        <f t="shared" si="2"/>
        <v>13</v>
      </c>
      <c r="L29" s="44">
        <f t="shared" si="3"/>
        <v>1</v>
      </c>
      <c r="M29" s="61">
        <v>1</v>
      </c>
      <c r="N29" s="53"/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1</v>
      </c>
      <c r="AB29">
        <f t="shared" si="7"/>
        <v>0</v>
      </c>
      <c r="AC29">
        <f t="shared" si="7"/>
        <v>0</v>
      </c>
      <c r="AE29" s="16">
        <v>1.4454446988575682</v>
      </c>
      <c r="AF29" s="16">
        <v>0.58742676786471593</v>
      </c>
      <c r="AG29" s="16">
        <v>1.4012074298903896</v>
      </c>
      <c r="AH29" s="16">
        <v>1.2891605728834352</v>
      </c>
      <c r="AI29" s="16">
        <v>-0.12567080638500888</v>
      </c>
      <c r="AK29">
        <f t="shared" si="11"/>
        <v>1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BA29" s="16">
        <v>-1.6857405495304201</v>
      </c>
      <c r="BB29" s="16">
        <v>1.0071183871916407</v>
      </c>
      <c r="BC29" s="16">
        <v>0.82223836748919732</v>
      </c>
      <c r="BD29" s="16">
        <v>1.8850374854194634</v>
      </c>
      <c r="BE29" s="16">
        <v>2.3917333906274831</v>
      </c>
      <c r="BG29" s="16">
        <f t="shared" si="8"/>
        <v>1.4366350084959278</v>
      </c>
      <c r="BH29" s="16">
        <f t="shared" si="6"/>
        <v>0.19065013064423897</v>
      </c>
    </row>
    <row r="30" spans="1:60" x14ac:dyDescent="0.45">
      <c r="A30">
        <f t="shared" si="12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48">
        <f t="shared" si="2"/>
        <v>14</v>
      </c>
      <c r="L30" s="44">
        <f t="shared" si="3"/>
        <v>1</v>
      </c>
      <c r="M30" s="61">
        <v>4.5</v>
      </c>
      <c r="N30" s="53"/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1</v>
      </c>
      <c r="AC30">
        <f t="shared" si="7"/>
        <v>0</v>
      </c>
      <c r="AE30" s="16">
        <v>0.6766874543544914</v>
      </c>
      <c r="AF30" s="16">
        <v>0.95403571292172595</v>
      </c>
      <c r="AG30" s="16">
        <v>1.528152833773301</v>
      </c>
      <c r="AH30" s="16">
        <v>0.84353423124480587</v>
      </c>
      <c r="AI30" s="16">
        <v>0.63808054849388229</v>
      </c>
      <c r="AK30">
        <f t="shared" si="11"/>
        <v>1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BA30" s="16">
        <v>-1.6857405495304201</v>
      </c>
      <c r="BB30" s="16">
        <v>1.0071183871916407</v>
      </c>
      <c r="BC30" s="16">
        <v>0.82223836748919732</v>
      </c>
      <c r="BD30" s="16">
        <v>1.8850374854194634</v>
      </c>
      <c r="BE30" s="16">
        <v>2.3917333906274831</v>
      </c>
      <c r="BG30" s="16">
        <f t="shared" si="8"/>
        <v>4.1928255185464902</v>
      </c>
      <c r="BH30" s="16">
        <f t="shared" si="6"/>
        <v>9.4356162056232623E-2</v>
      </c>
    </row>
    <row r="31" spans="1:60" x14ac:dyDescent="0.45">
      <c r="A31">
        <f t="shared" si="12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48">
        <f t="shared" si="2"/>
        <v>1</v>
      </c>
      <c r="L31" s="44">
        <f t="shared" si="3"/>
        <v>9</v>
      </c>
      <c r="M31" s="61">
        <v>5</v>
      </c>
      <c r="N31" s="53"/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E31" s="16">
        <v>0.20602569740008589</v>
      </c>
      <c r="AF31" s="16">
        <v>1.6124775823689446</v>
      </c>
      <c r="AG31" s="16">
        <v>2.894442456390816</v>
      </c>
      <c r="AH31" s="16">
        <v>-1.2584775373501331</v>
      </c>
      <c r="AI31" s="16">
        <v>0.82372047104256629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1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BA31" s="16">
        <v>0.2177224023375981</v>
      </c>
      <c r="BB31" s="16">
        <v>2.0600117374126037</v>
      </c>
      <c r="BC31" s="16">
        <v>0.42610087670860752</v>
      </c>
      <c r="BD31" s="16">
        <v>0.42709138509384548</v>
      </c>
      <c r="BE31" s="16">
        <v>1.1144773442191098</v>
      </c>
      <c r="BG31" s="16">
        <f t="shared" si="8"/>
        <v>4.980436512436766</v>
      </c>
      <c r="BH31" s="16">
        <f t="shared" si="6"/>
        <v>3.8273004563681162E-4</v>
      </c>
    </row>
    <row r="32" spans="1:60" x14ac:dyDescent="0.45">
      <c r="A32">
        <f t="shared" si="12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48">
        <f t="shared" si="2"/>
        <v>2</v>
      </c>
      <c r="L32" s="44">
        <f t="shared" si="3"/>
        <v>9</v>
      </c>
      <c r="M32" s="61">
        <v>4</v>
      </c>
      <c r="N32" s="53"/>
      <c r="O32">
        <f t="shared" si="7"/>
        <v>0</v>
      </c>
      <c r="P32">
        <f t="shared" si="7"/>
        <v>1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E32" s="16">
        <v>1.5535640136184534</v>
      </c>
      <c r="AF32" s="16">
        <v>0.75090925115377827</v>
      </c>
      <c r="AG32" s="16">
        <v>0.22429599869720107</v>
      </c>
      <c r="AH32" s="16">
        <v>1.6220577017308828</v>
      </c>
      <c r="AI32" s="16">
        <v>1.2627085615623141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1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BA32" s="16">
        <v>0.2177224023375981</v>
      </c>
      <c r="BB32" s="16">
        <v>2.0600117374126037</v>
      </c>
      <c r="BC32" s="16">
        <v>0.42610087670860752</v>
      </c>
      <c r="BD32" s="16">
        <v>0.42709138509384548</v>
      </c>
      <c r="BE32" s="16">
        <v>1.1144773442191098</v>
      </c>
      <c r="BG32" s="16">
        <f t="shared" si="8"/>
        <v>4.080727236772935</v>
      </c>
      <c r="BH32" s="16">
        <f t="shared" si="6"/>
        <v>6.5168867569935134E-3</v>
      </c>
    </row>
    <row r="33" spans="1:60" x14ac:dyDescent="0.45">
      <c r="A33">
        <f t="shared" si="12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48">
        <f t="shared" si="2"/>
        <v>3</v>
      </c>
      <c r="L33" s="44">
        <f t="shared" si="3"/>
        <v>9</v>
      </c>
      <c r="M33" s="61">
        <v>4.5</v>
      </c>
      <c r="N33" s="53"/>
      <c r="O33">
        <f t="shared" si="7"/>
        <v>0</v>
      </c>
      <c r="P33">
        <f t="shared" si="7"/>
        <v>0</v>
      </c>
      <c r="Q33">
        <f t="shared" si="7"/>
        <v>1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E33" s="16">
        <v>1.5044251481816413</v>
      </c>
      <c r="AF33" s="16">
        <v>1.1710754973605022</v>
      </c>
      <c r="AG33" s="16">
        <v>0.22310072402747516</v>
      </c>
      <c r="AH33" s="16">
        <v>1.0832032487736378</v>
      </c>
      <c r="AI33" s="16">
        <v>1.4901597754146985</v>
      </c>
      <c r="AK33">
        <f t="shared" ref="AK33:AY42" si="13">IF($L33=AK$2,1,0)</f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1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BA33" s="16">
        <v>0.2177224023375981</v>
      </c>
      <c r="BB33" s="16">
        <v>2.0600117374126037</v>
      </c>
      <c r="BC33" s="16">
        <v>0.42610087670860752</v>
      </c>
      <c r="BD33" s="16">
        <v>0.42709138509384548</v>
      </c>
      <c r="BE33" s="16">
        <v>1.1144773442191098</v>
      </c>
      <c r="BG33" s="16">
        <f t="shared" si="8"/>
        <v>4.9584158262837779</v>
      </c>
      <c r="BH33" s="16">
        <f t="shared" si="6"/>
        <v>0.2101450697874388</v>
      </c>
    </row>
    <row r="34" spans="1:60" x14ac:dyDescent="0.45">
      <c r="A34">
        <f t="shared" si="12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48">
        <f t="shared" si="2"/>
        <v>4</v>
      </c>
      <c r="L34" s="44">
        <f t="shared" si="3"/>
        <v>9</v>
      </c>
      <c r="M34" s="61">
        <v>4</v>
      </c>
      <c r="N34" s="53"/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1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E34" s="16">
        <v>0.47116188164224576</v>
      </c>
      <c r="AF34" s="16">
        <v>0.88663094599493841</v>
      </c>
      <c r="AG34" s="16">
        <v>1.3245577535156996</v>
      </c>
      <c r="AH34" s="16">
        <v>1.1295494929459176</v>
      </c>
      <c r="AI34" s="16">
        <v>0.77246858381594063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1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BA34" s="16">
        <v>0.2177224023375981</v>
      </c>
      <c r="BB34" s="16">
        <v>2.0600117374126037</v>
      </c>
      <c r="BC34" s="16">
        <v>0.42610087670860752</v>
      </c>
      <c r="BD34" s="16">
        <v>0.42709138509384548</v>
      </c>
      <c r="BE34" s="16">
        <v>1.1144773442191098</v>
      </c>
      <c r="BG34" s="16">
        <f t="shared" si="8"/>
        <v>3.8367674655462989</v>
      </c>
      <c r="BH34" s="16">
        <f t="shared" si="6"/>
        <v>2.6644860304178723E-2</v>
      </c>
    </row>
    <row r="35" spans="1:60" x14ac:dyDescent="0.45">
      <c r="A35">
        <f t="shared" si="12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48">
        <f t="shared" si="2"/>
        <v>5</v>
      </c>
      <c r="L35" s="44">
        <f t="shared" si="3"/>
        <v>9</v>
      </c>
      <c r="M35" s="61">
        <v>5</v>
      </c>
      <c r="N35" s="53"/>
      <c r="O35">
        <f t="shared" ref="O35:AC51" si="14">IF($K35=O$2,1,0)</f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1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E35" s="16">
        <v>0.31027628997539758</v>
      </c>
      <c r="AF35" s="16">
        <v>2.101559767778713</v>
      </c>
      <c r="AG35" s="16">
        <v>1.4730740504922506</v>
      </c>
      <c r="AH35" s="16">
        <v>-0.28785394259929215</v>
      </c>
      <c r="AI35" s="16">
        <v>-0.14892074718683804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BA35" s="16">
        <v>0.2177224023375981</v>
      </c>
      <c r="BB35" s="16">
        <v>2.0600117374126037</v>
      </c>
      <c r="BC35" s="16">
        <v>0.42610087670860752</v>
      </c>
      <c r="BD35" s="16">
        <v>0.42709138509384548</v>
      </c>
      <c r="BE35" s="16">
        <v>1.1144773442191098</v>
      </c>
      <c r="BG35" s="16">
        <f t="shared" si="8"/>
        <v>4.735561294238174</v>
      </c>
      <c r="BH35" s="16">
        <f t="shared" si="6"/>
        <v>6.9927829104989611E-2</v>
      </c>
    </row>
    <row r="36" spans="1:60" ht="14.65" thickBot="1" x14ac:dyDescent="0.5">
      <c r="A36">
        <f t="shared" si="12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48">
        <f t="shared" si="2"/>
        <v>6</v>
      </c>
      <c r="L36" s="44">
        <f t="shared" si="3"/>
        <v>9</v>
      </c>
      <c r="M36" s="61">
        <v>4</v>
      </c>
      <c r="N36" s="53"/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1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E36" s="16">
        <v>0.99920085291688654</v>
      </c>
      <c r="AF36" s="16">
        <v>1.4481749884795914</v>
      </c>
      <c r="AG36" s="16">
        <v>0.36607828360894074</v>
      </c>
      <c r="AH36" s="16">
        <v>0.82566549229391217</v>
      </c>
      <c r="AI36" s="16">
        <v>0.67160645595547508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1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BA36" s="16">
        <v>0.2177224023375981</v>
      </c>
      <c r="BB36" s="16">
        <v>2.0600117374126037</v>
      </c>
      <c r="BC36" s="16">
        <v>0.42610087670860752</v>
      </c>
      <c r="BD36" s="16">
        <v>0.42709138509384548</v>
      </c>
      <c r="BE36" s="16">
        <v>1.1144773442191098</v>
      </c>
      <c r="BG36" s="16">
        <f t="shared" si="8"/>
        <v>4.4579169599215795</v>
      </c>
      <c r="BH36" s="16">
        <f t="shared" si="6"/>
        <v>0.2096879421838215</v>
      </c>
    </row>
    <row r="37" spans="1:60" x14ac:dyDescent="0.45">
      <c r="I37" s="20">
        <v>310</v>
      </c>
      <c r="J37" s="21">
        <v>143</v>
      </c>
      <c r="K37" s="48">
        <f t="shared" si="2"/>
        <v>7</v>
      </c>
      <c r="L37" s="44">
        <f t="shared" si="3"/>
        <v>9</v>
      </c>
      <c r="M37" s="61">
        <v>4</v>
      </c>
      <c r="N37" s="53"/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1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E37" s="16">
        <v>1.1561958763348434</v>
      </c>
      <c r="AF37" s="16">
        <v>1.1552099113480661</v>
      </c>
      <c r="AG37" s="16">
        <v>0.18723754146183572</v>
      </c>
      <c r="AH37" s="16">
        <v>2.1642465240448137</v>
      </c>
      <c r="AI37" s="16">
        <v>-3.2768128340707657E-2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1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BA37" s="16">
        <v>0.2177224023375981</v>
      </c>
      <c r="BB37" s="16">
        <v>2.0600117374126037</v>
      </c>
      <c r="BC37" s="16">
        <v>0.42610087670860752</v>
      </c>
      <c r="BD37" s="16">
        <v>0.42709138509384548</v>
      </c>
      <c r="BE37" s="16">
        <v>1.1144773442191098</v>
      </c>
      <c r="BG37" s="16">
        <f t="shared" si="8"/>
        <v>3.5990695098811458</v>
      </c>
      <c r="BH37" s="16">
        <f t="shared" si="6"/>
        <v>0.16074525790694463</v>
      </c>
    </row>
    <row r="38" spans="1:60" x14ac:dyDescent="0.45">
      <c r="I38" s="20">
        <v>379</v>
      </c>
      <c r="J38" s="21">
        <v>143</v>
      </c>
      <c r="K38" s="48">
        <f t="shared" si="2"/>
        <v>8</v>
      </c>
      <c r="L38" s="44">
        <f t="shared" si="3"/>
        <v>9</v>
      </c>
      <c r="M38" s="61">
        <v>4</v>
      </c>
      <c r="N38" s="53"/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E38" s="16">
        <v>0.79213009726092887</v>
      </c>
      <c r="AF38" s="16">
        <v>1.0680674270345278</v>
      </c>
      <c r="AG38" s="16">
        <v>1.3014392774477659</v>
      </c>
      <c r="AH38" s="16">
        <v>1.2935609024880383</v>
      </c>
      <c r="AI38" s="16">
        <v>0.69807750238115185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1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BA38" s="16">
        <v>0.2177224023375981</v>
      </c>
      <c r="BB38" s="16">
        <v>2.0600117374126037</v>
      </c>
      <c r="BC38" s="16">
        <v>0.42610087670860752</v>
      </c>
      <c r="BD38" s="16">
        <v>0.42709138509384548</v>
      </c>
      <c r="BE38" s="16">
        <v>1.1144773442191098</v>
      </c>
      <c r="BG38" s="16">
        <f t="shared" si="8"/>
        <v>4.2577005993419981</v>
      </c>
      <c r="BH38" s="16">
        <f t="shared" si="6"/>
        <v>6.6409598901225012E-2</v>
      </c>
    </row>
    <row r="39" spans="1:60" x14ac:dyDescent="0.45">
      <c r="I39" s="20">
        <v>451</v>
      </c>
      <c r="J39" s="21">
        <v>143</v>
      </c>
      <c r="K39" s="48">
        <f t="shared" si="2"/>
        <v>9</v>
      </c>
      <c r="L39" s="44">
        <f t="shared" si="3"/>
        <v>9</v>
      </c>
      <c r="M39" s="61">
        <v>4</v>
      </c>
      <c r="N39" s="53"/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1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E39" s="16">
        <v>1.518611225402092</v>
      </c>
      <c r="AF39" s="16">
        <v>0.53824516019041535</v>
      </c>
      <c r="AG39" s="16">
        <v>0.64417489845850151</v>
      </c>
      <c r="AH39" s="16">
        <v>1.363540654118282</v>
      </c>
      <c r="AI39" s="16">
        <v>0.93773044662810789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1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BA39" s="16">
        <v>0.2177224023375981</v>
      </c>
      <c r="BB39" s="16">
        <v>2.0600117374126037</v>
      </c>
      <c r="BC39" s="16">
        <v>0.42610087670860752</v>
      </c>
      <c r="BD39" s="16">
        <v>0.42709138509384548</v>
      </c>
      <c r="BE39" s="16">
        <v>1.1144773442191098</v>
      </c>
      <c r="BG39" s="16">
        <f t="shared" si="8"/>
        <v>3.3413463251466538</v>
      </c>
      <c r="BH39" s="16">
        <f t="shared" si="6"/>
        <v>0.43382466339781756</v>
      </c>
    </row>
    <row r="40" spans="1:60" x14ac:dyDescent="0.45">
      <c r="I40" s="20">
        <v>467</v>
      </c>
      <c r="J40" s="21">
        <v>143</v>
      </c>
      <c r="K40" s="48">
        <f t="shared" si="2"/>
        <v>10</v>
      </c>
      <c r="L40" s="44">
        <f t="shared" si="3"/>
        <v>9</v>
      </c>
      <c r="M40" s="61">
        <v>3.5</v>
      </c>
      <c r="N40" s="53"/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1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E40" s="16">
        <v>0.99974446801971906</v>
      </c>
      <c r="AF40" s="16">
        <v>0.68976131175371402</v>
      </c>
      <c r="AG40" s="16">
        <v>0.41259242096114823</v>
      </c>
      <c r="AH40" s="16">
        <v>0.75153016192662858</v>
      </c>
      <c r="AI40" s="16">
        <v>1.024724240557213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3"/>
        <v>0</v>
      </c>
      <c r="AQ40">
        <f t="shared" si="13"/>
        <v>0</v>
      </c>
      <c r="AR40">
        <f t="shared" si="13"/>
        <v>0</v>
      </c>
      <c r="AS40">
        <f t="shared" si="13"/>
        <v>1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BA40" s="16">
        <v>0.2177224023375981</v>
      </c>
      <c r="BB40" s="16">
        <v>2.0600117374126037</v>
      </c>
      <c r="BC40" s="16">
        <v>0.42610087670860752</v>
      </c>
      <c r="BD40" s="16">
        <v>0.42709138509384548</v>
      </c>
      <c r="BE40" s="16">
        <v>1.1144773442191098</v>
      </c>
      <c r="BG40" s="16">
        <f t="shared" si="8"/>
        <v>3.2773931657918074</v>
      </c>
      <c r="BH40" s="16">
        <f t="shared" si="6"/>
        <v>4.9553802636193751E-2</v>
      </c>
    </row>
    <row r="41" spans="1:60" x14ac:dyDescent="0.45">
      <c r="I41" s="20">
        <v>508</v>
      </c>
      <c r="J41" s="21">
        <v>143</v>
      </c>
      <c r="K41" s="48">
        <f t="shared" si="2"/>
        <v>11</v>
      </c>
      <c r="L41" s="44">
        <f t="shared" si="3"/>
        <v>9</v>
      </c>
      <c r="M41" s="61">
        <v>5</v>
      </c>
      <c r="N41" s="53"/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1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E41" s="16">
        <v>0.85640963805844594</v>
      </c>
      <c r="AF41" s="16">
        <v>1.2888320444158179</v>
      </c>
      <c r="AG41" s="16">
        <v>0.8045253803447685</v>
      </c>
      <c r="AH41" s="16">
        <v>0.19358094603029108</v>
      </c>
      <c r="AI41" s="16">
        <v>1.7875117214878651</v>
      </c>
      <c r="AK41">
        <f t="shared" si="13"/>
        <v>0</v>
      </c>
      <c r="AL41">
        <f t="shared" si="13"/>
        <v>0</v>
      </c>
      <c r="AM41">
        <f t="shared" si="13"/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1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BA41" s="16">
        <v>0.2177224023375981</v>
      </c>
      <c r="BB41" s="16">
        <v>2.0600117374126037</v>
      </c>
      <c r="BC41" s="16">
        <v>0.42610087670860752</v>
      </c>
      <c r="BD41" s="16">
        <v>0.42709138509384548</v>
      </c>
      <c r="BE41" s="16">
        <v>1.1144773442191098</v>
      </c>
      <c r="BG41" s="16">
        <f t="shared" si="8"/>
        <v>5.2590957432246359</v>
      </c>
      <c r="BH41" s="16">
        <f t="shared" si="6"/>
        <v>6.7130604157126461E-2</v>
      </c>
    </row>
    <row r="42" spans="1:60" x14ac:dyDescent="0.45">
      <c r="I42" s="20">
        <v>563</v>
      </c>
      <c r="J42" s="21">
        <v>143</v>
      </c>
      <c r="K42" s="48">
        <f t="shared" si="2"/>
        <v>13</v>
      </c>
      <c r="L42" s="44">
        <f t="shared" si="3"/>
        <v>9</v>
      </c>
      <c r="M42" s="61">
        <v>2</v>
      </c>
      <c r="N42" s="53"/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1</v>
      </c>
      <c r="AB42">
        <f t="shared" si="14"/>
        <v>0</v>
      </c>
      <c r="AC42">
        <f t="shared" si="14"/>
        <v>0</v>
      </c>
      <c r="AE42" s="16">
        <v>1.4454446988575682</v>
      </c>
      <c r="AF42" s="16">
        <v>0.58742676786471593</v>
      </c>
      <c r="AG42" s="16">
        <v>1.4012074298903896</v>
      </c>
      <c r="AH42" s="16">
        <v>1.2891605728834352</v>
      </c>
      <c r="AI42" s="16">
        <v>-0.12567080638500888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1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BA42" s="16">
        <v>0.2177224023375981</v>
      </c>
      <c r="BB42" s="16">
        <v>2.0600117374126037</v>
      </c>
      <c r="BC42" s="16">
        <v>0.42610087670860752</v>
      </c>
      <c r="BD42" s="16">
        <v>0.42709138509384548</v>
      </c>
      <c r="BE42" s="16">
        <v>1.1144773442191098</v>
      </c>
      <c r="BG42" s="16">
        <f t="shared" si="8"/>
        <v>2.5323995514153119</v>
      </c>
      <c r="BH42" s="16">
        <f t="shared" si="6"/>
        <v>0.28344928234722538</v>
      </c>
    </row>
    <row r="43" spans="1:60" x14ac:dyDescent="0.45">
      <c r="I43" s="20">
        <v>579</v>
      </c>
      <c r="J43" s="21">
        <v>143</v>
      </c>
      <c r="K43" s="48">
        <f t="shared" si="2"/>
        <v>14</v>
      </c>
      <c r="L43" s="44">
        <f t="shared" si="3"/>
        <v>9</v>
      </c>
      <c r="M43" s="61">
        <v>4</v>
      </c>
      <c r="N43" s="53"/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1</v>
      </c>
      <c r="AC43">
        <f t="shared" si="14"/>
        <v>0</v>
      </c>
      <c r="AE43" s="16">
        <v>0.6766874543544914</v>
      </c>
      <c r="AF43" s="16">
        <v>0.95403571292172595</v>
      </c>
      <c r="AG43" s="16">
        <v>1.528152833773301</v>
      </c>
      <c r="AH43" s="16">
        <v>0.84353423124480587</v>
      </c>
      <c r="AI43" s="16">
        <v>0.63808054849388229</v>
      </c>
      <c r="AK43">
        <f t="shared" ref="AK43:AY52" si="15">IF($L43=AK$2,1,0)</f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1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BA43" s="16">
        <v>0.2177224023375981</v>
      </c>
      <c r="BB43" s="16">
        <v>2.0600117374126037</v>
      </c>
      <c r="BC43" s="16">
        <v>0.42610087670860752</v>
      </c>
      <c r="BD43" s="16">
        <v>0.42709138509384548</v>
      </c>
      <c r="BE43" s="16">
        <v>1.1144773442191098</v>
      </c>
      <c r="BG43" s="16">
        <f t="shared" si="8"/>
        <v>3.8351945652186279</v>
      </c>
      <c r="BH43" s="16">
        <f t="shared" si="6"/>
        <v>2.7160831333477096E-2</v>
      </c>
    </row>
    <row r="44" spans="1:60" x14ac:dyDescent="0.45">
      <c r="I44" s="20">
        <v>623</v>
      </c>
      <c r="J44" s="21">
        <v>143</v>
      </c>
      <c r="K44" s="48">
        <f t="shared" si="2"/>
        <v>15</v>
      </c>
      <c r="L44" s="44">
        <f t="shared" si="3"/>
        <v>9</v>
      </c>
      <c r="M44" s="61">
        <v>5</v>
      </c>
      <c r="N44" s="53"/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1</v>
      </c>
      <c r="AE44" s="16">
        <v>1.6995930951074014</v>
      </c>
      <c r="AF44" s="16">
        <v>1.0020288877900414</v>
      </c>
      <c r="AG44" s="16">
        <v>0.20239764804251933</v>
      </c>
      <c r="AH44" s="16">
        <v>-0.2535092011354837</v>
      </c>
      <c r="AI44" s="16">
        <v>2.0482987045803709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1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BA44" s="16">
        <v>0.2177224023375981</v>
      </c>
      <c r="BB44" s="16">
        <v>2.0600117374126037</v>
      </c>
      <c r="BC44" s="16">
        <v>0.42610087670860752</v>
      </c>
      <c r="BD44" s="16">
        <v>0.42709138509384548</v>
      </c>
      <c r="BE44" s="16">
        <v>1.1144773442191098</v>
      </c>
      <c r="BG44" s="16">
        <f t="shared" si="8"/>
        <v>4.6949834816130238</v>
      </c>
      <c r="BH44" s="16">
        <f t="shared" si="6"/>
        <v>9.3035076488912585E-2</v>
      </c>
    </row>
    <row r="45" spans="1:60" x14ac:dyDescent="0.45">
      <c r="I45" s="20">
        <v>14</v>
      </c>
      <c r="J45" s="21">
        <v>49</v>
      </c>
      <c r="K45" s="48">
        <f t="shared" si="2"/>
        <v>1</v>
      </c>
      <c r="L45" s="44">
        <f t="shared" si="3"/>
        <v>2</v>
      </c>
      <c r="M45" s="61">
        <v>5</v>
      </c>
      <c r="N45" s="53"/>
      <c r="O45">
        <f t="shared" si="14"/>
        <v>1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E45" s="16">
        <v>0.20602569740008589</v>
      </c>
      <c r="AF45" s="16">
        <v>1.6124775823689446</v>
      </c>
      <c r="AG45" s="16">
        <v>2.894442456390816</v>
      </c>
      <c r="AH45" s="16">
        <v>-1.2584775373501331</v>
      </c>
      <c r="AI45" s="16">
        <v>0.82372047104256629</v>
      </c>
      <c r="AK45">
        <f t="shared" si="15"/>
        <v>0</v>
      </c>
      <c r="AL45">
        <f t="shared" si="15"/>
        <v>1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BA45" s="16">
        <v>1.4914432952562398</v>
      </c>
      <c r="BB45" s="16">
        <v>0.12207509627890435</v>
      </c>
      <c r="BC45" s="16">
        <v>1.4839111097584035</v>
      </c>
      <c r="BD45" s="16">
        <v>0.50109311680926427</v>
      </c>
      <c r="BE45" s="16">
        <v>1.1265361637945597</v>
      </c>
      <c r="BG45" s="16">
        <f t="shared" si="8"/>
        <v>5.0965507866099626</v>
      </c>
      <c r="BH45" s="16">
        <f t="shared" si="6"/>
        <v>9.3220543950025408E-3</v>
      </c>
    </row>
    <row r="46" spans="1:60" x14ac:dyDescent="0.45">
      <c r="I46" s="20">
        <v>29</v>
      </c>
      <c r="J46" s="21">
        <v>49</v>
      </c>
      <c r="K46" s="48">
        <f t="shared" si="2"/>
        <v>2</v>
      </c>
      <c r="L46" s="44">
        <f t="shared" si="3"/>
        <v>2</v>
      </c>
      <c r="M46" s="61">
        <v>5</v>
      </c>
      <c r="N46" s="53"/>
      <c r="O46">
        <f t="shared" si="14"/>
        <v>0</v>
      </c>
      <c r="P46">
        <f t="shared" si="14"/>
        <v>1</v>
      </c>
      <c r="Q46">
        <f t="shared" si="14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E46" s="16">
        <v>1.5535640136184534</v>
      </c>
      <c r="AF46" s="16">
        <v>0.75090925115377827</v>
      </c>
      <c r="AG46" s="16">
        <v>0.22429599869720107</v>
      </c>
      <c r="AH46" s="16">
        <v>1.6220577017308828</v>
      </c>
      <c r="AI46" s="16">
        <v>1.2627085615623141</v>
      </c>
      <c r="AK46">
        <f t="shared" si="15"/>
        <v>0</v>
      </c>
      <c r="AL46">
        <f t="shared" si="15"/>
        <v>1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BA46" s="16">
        <v>1.4914432952562398</v>
      </c>
      <c r="BB46" s="16">
        <v>0.12207509627890435</v>
      </c>
      <c r="BC46" s="16">
        <v>1.4839111097584035</v>
      </c>
      <c r="BD46" s="16">
        <v>0.50109311680926427</v>
      </c>
      <c r="BE46" s="16">
        <v>1.1265361637945597</v>
      </c>
      <c r="BG46" s="16">
        <f t="shared" si="8"/>
        <v>4.9768440836728232</v>
      </c>
      <c r="BH46" s="16">
        <f t="shared" si="6"/>
        <v>5.3619646095121498E-4</v>
      </c>
    </row>
    <row r="47" spans="1:60" x14ac:dyDescent="0.45">
      <c r="I47" s="20">
        <v>72</v>
      </c>
      <c r="J47" s="21">
        <v>49</v>
      </c>
      <c r="K47" s="48">
        <f t="shared" si="2"/>
        <v>3</v>
      </c>
      <c r="L47" s="44">
        <f t="shared" si="3"/>
        <v>2</v>
      </c>
      <c r="M47" s="61">
        <v>5</v>
      </c>
      <c r="N47" s="53"/>
      <c r="O47">
        <f t="shared" si="14"/>
        <v>0</v>
      </c>
      <c r="P47">
        <f t="shared" si="14"/>
        <v>0</v>
      </c>
      <c r="Q47">
        <f t="shared" si="14"/>
        <v>1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E47" s="16">
        <v>1.5044251481816413</v>
      </c>
      <c r="AF47" s="16">
        <v>1.1710754973605022</v>
      </c>
      <c r="AG47" s="16">
        <v>0.22310072402747516</v>
      </c>
      <c r="AH47" s="16">
        <v>1.0832032487736378</v>
      </c>
      <c r="AI47" s="16">
        <v>1.4901597754146985</v>
      </c>
      <c r="AK47">
        <f t="shared" si="15"/>
        <v>0</v>
      </c>
      <c r="AL47">
        <f t="shared" si="15"/>
        <v>1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BA47" s="16">
        <v>1.4914432952562398</v>
      </c>
      <c r="BB47" s="16">
        <v>0.12207509627890435</v>
      </c>
      <c r="BC47" s="16">
        <v>1.4839111097584035</v>
      </c>
      <c r="BD47" s="16">
        <v>0.50109311680926427</v>
      </c>
      <c r="BE47" s="16">
        <v>1.1265361637945597</v>
      </c>
      <c r="BG47" s="16">
        <f t="shared" si="8"/>
        <v>4.9392901664425874</v>
      </c>
      <c r="BH47" s="16">
        <f t="shared" si="6"/>
        <v>3.685683890568735E-3</v>
      </c>
    </row>
    <row r="48" spans="1:60" x14ac:dyDescent="0.45">
      <c r="I48" s="20">
        <v>211</v>
      </c>
      <c r="J48" s="21">
        <v>49</v>
      </c>
      <c r="K48" s="48">
        <f t="shared" si="2"/>
        <v>4</v>
      </c>
      <c r="L48" s="44">
        <f t="shared" si="3"/>
        <v>2</v>
      </c>
      <c r="M48" s="61">
        <v>4</v>
      </c>
      <c r="N48" s="53"/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14"/>
        <v>1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E48" s="16">
        <v>0.47116188164224576</v>
      </c>
      <c r="AF48" s="16">
        <v>0.88663094599493841</v>
      </c>
      <c r="AG48" s="16">
        <v>1.3245577535156996</v>
      </c>
      <c r="AH48" s="16">
        <v>1.1295494929459176</v>
      </c>
      <c r="AI48" s="16">
        <v>0.77246858381594063</v>
      </c>
      <c r="AK48">
        <f t="shared" si="15"/>
        <v>0</v>
      </c>
      <c r="AL48">
        <f t="shared" si="15"/>
        <v>1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BA48" s="16">
        <v>1.4914432952562398</v>
      </c>
      <c r="BB48" s="16">
        <v>0.12207509627890435</v>
      </c>
      <c r="BC48" s="16">
        <v>1.4839111097584035</v>
      </c>
      <c r="BD48" s="16">
        <v>0.50109311680926427</v>
      </c>
      <c r="BE48" s="16">
        <v>1.1265361637945597</v>
      </c>
      <c r="BG48" s="16">
        <f t="shared" si="8"/>
        <v>4.2126960244848295</v>
      </c>
      <c r="BH48" s="16">
        <f t="shared" si="6"/>
        <v>4.5239598831651184E-2</v>
      </c>
    </row>
    <row r="49" spans="9:60" x14ac:dyDescent="0.45">
      <c r="I49" s="20">
        <v>310</v>
      </c>
      <c r="J49" s="21">
        <v>49</v>
      </c>
      <c r="K49" s="48">
        <f t="shared" si="2"/>
        <v>7</v>
      </c>
      <c r="L49" s="44">
        <f t="shared" si="3"/>
        <v>2</v>
      </c>
      <c r="M49" s="61">
        <v>3</v>
      </c>
      <c r="N49" s="53"/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1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E49" s="16">
        <v>1.1561958763348434</v>
      </c>
      <c r="AF49" s="16">
        <v>1.1552099113480661</v>
      </c>
      <c r="AG49" s="16">
        <v>0.18723754146183572</v>
      </c>
      <c r="AH49" s="16">
        <v>2.1642465240448137</v>
      </c>
      <c r="AI49" s="16">
        <v>-3.2768128340707657E-2</v>
      </c>
      <c r="AK49">
        <f t="shared" si="15"/>
        <v>0</v>
      </c>
      <c r="AL49">
        <f t="shared" si="15"/>
        <v>1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BA49" s="16">
        <v>1.4914432952562398</v>
      </c>
      <c r="BB49" s="16">
        <v>0.12207509627890435</v>
      </c>
      <c r="BC49" s="16">
        <v>1.4839111097584035</v>
      </c>
      <c r="BD49" s="16">
        <v>0.50109311680926427</v>
      </c>
      <c r="BE49" s="16">
        <v>1.1265361637945597</v>
      </c>
      <c r="BG49" s="16">
        <f t="shared" si="8"/>
        <v>3.1908413715333057</v>
      </c>
      <c r="BH49" s="16">
        <f t="shared" si="6"/>
        <v>3.6420429088713228E-2</v>
      </c>
    </row>
    <row r="50" spans="9:60" x14ac:dyDescent="0.45">
      <c r="I50" s="20">
        <v>379</v>
      </c>
      <c r="J50" s="21">
        <v>49</v>
      </c>
      <c r="K50" s="48">
        <f t="shared" si="2"/>
        <v>8</v>
      </c>
      <c r="L50" s="44">
        <f t="shared" si="3"/>
        <v>2</v>
      </c>
      <c r="M50" s="61">
        <v>5</v>
      </c>
      <c r="N50" s="53"/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1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E50" s="16">
        <v>0.79213009726092887</v>
      </c>
      <c r="AF50" s="16">
        <v>1.0680674270345278</v>
      </c>
      <c r="AG50" s="16">
        <v>1.3014392774477659</v>
      </c>
      <c r="AH50" s="16">
        <v>1.2935609024880383</v>
      </c>
      <c r="AI50" s="16">
        <v>0.69807750238115185</v>
      </c>
      <c r="AK50">
        <f t="shared" si="15"/>
        <v>0</v>
      </c>
      <c r="AL50">
        <f t="shared" si="15"/>
        <v>1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BA50" s="16">
        <v>1.4914432952562398</v>
      </c>
      <c r="BB50" s="16">
        <v>0.12207509627890435</v>
      </c>
      <c r="BC50" s="16">
        <v>1.4839111097584035</v>
      </c>
      <c r="BD50" s="16">
        <v>0.50109311680926427</v>
      </c>
      <c r="BE50" s="16">
        <v>1.1265361637945597</v>
      </c>
      <c r="BG50" s="16">
        <f t="shared" si="8"/>
        <v>4.6776257749728627</v>
      </c>
      <c r="BH50" s="16">
        <f t="shared" si="6"/>
        <v>0.10392514096184736</v>
      </c>
    </row>
    <row r="51" spans="9:60" x14ac:dyDescent="0.45">
      <c r="I51" s="20">
        <v>451</v>
      </c>
      <c r="J51" s="21">
        <v>49</v>
      </c>
      <c r="K51" s="48">
        <f t="shared" si="2"/>
        <v>9</v>
      </c>
      <c r="L51" s="44">
        <f t="shared" si="3"/>
        <v>2</v>
      </c>
      <c r="M51" s="61">
        <v>5</v>
      </c>
      <c r="N51" s="53"/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1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E51" s="16">
        <v>1.518611225402092</v>
      </c>
      <c r="AF51" s="16">
        <v>0.53824516019041535</v>
      </c>
      <c r="AG51" s="16">
        <v>0.64417489845850151</v>
      </c>
      <c r="AH51" s="16">
        <v>1.363540654118282</v>
      </c>
      <c r="AI51" s="16">
        <v>0.93773044662810789</v>
      </c>
      <c r="AK51">
        <f t="shared" si="15"/>
        <v>0</v>
      </c>
      <c r="AL51">
        <f t="shared" si="15"/>
        <v>1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BA51" s="16">
        <v>1.4914432952562398</v>
      </c>
      <c r="BB51" s="16">
        <v>0.12207509627890435</v>
      </c>
      <c r="BC51" s="16">
        <v>1.4839111097584035</v>
      </c>
      <c r="BD51" s="16">
        <v>0.50109311680926427</v>
      </c>
      <c r="BE51" s="16">
        <v>1.1265361637945597</v>
      </c>
      <c r="BG51" s="16">
        <f t="shared" si="8"/>
        <v>5.0261752447148345</v>
      </c>
      <c r="BH51" s="16">
        <f t="shared" si="6"/>
        <v>6.8514343588146908E-4</v>
      </c>
    </row>
    <row r="52" spans="9:60" x14ac:dyDescent="0.45">
      <c r="I52" s="20">
        <v>467</v>
      </c>
      <c r="J52" s="21">
        <v>49</v>
      </c>
      <c r="K52" s="48">
        <f t="shared" si="2"/>
        <v>10</v>
      </c>
      <c r="L52" s="44">
        <f t="shared" si="3"/>
        <v>2</v>
      </c>
      <c r="M52" s="61">
        <v>3.5</v>
      </c>
      <c r="N52" s="53"/>
      <c r="O52">
        <f t="shared" ref="O52:AC68" si="16">IF($K52=O$2,1,0)</f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1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E52" s="16">
        <v>0.99974446801971906</v>
      </c>
      <c r="AF52" s="16">
        <v>0.68976131175371402</v>
      </c>
      <c r="AG52" s="16">
        <v>0.41259242096114823</v>
      </c>
      <c r="AH52" s="16">
        <v>0.75153016192662858</v>
      </c>
      <c r="AI52" s="16">
        <v>1.024724240557213</v>
      </c>
      <c r="AK52">
        <f t="shared" si="15"/>
        <v>0</v>
      </c>
      <c r="AL52">
        <f t="shared" si="15"/>
        <v>1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BA52" s="16">
        <v>1.4914432952562398</v>
      </c>
      <c r="BB52" s="16">
        <v>0.12207509627890435</v>
      </c>
      <c r="BC52" s="16">
        <v>1.4839111097584035</v>
      </c>
      <c r="BD52" s="16">
        <v>0.50109311680926427</v>
      </c>
      <c r="BE52" s="16">
        <v>1.1265361637945597</v>
      </c>
      <c r="BG52" s="16">
        <f t="shared" si="8"/>
        <v>3.7184908457262891</v>
      </c>
      <c r="BH52" s="16">
        <f t="shared" si="6"/>
        <v>4.7738249666189052E-2</v>
      </c>
    </row>
    <row r="53" spans="9:60" x14ac:dyDescent="0.45">
      <c r="I53" s="20">
        <v>508</v>
      </c>
      <c r="J53" s="21">
        <v>49</v>
      </c>
      <c r="K53" s="48">
        <f t="shared" si="2"/>
        <v>11</v>
      </c>
      <c r="L53" s="44">
        <f t="shared" si="3"/>
        <v>2</v>
      </c>
      <c r="M53" s="61">
        <v>5</v>
      </c>
      <c r="N53" s="53"/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6"/>
        <v>0</v>
      </c>
      <c r="X53">
        <f t="shared" si="16"/>
        <v>0</v>
      </c>
      <c r="Y53">
        <f t="shared" si="16"/>
        <v>1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E53" s="16">
        <v>0.85640963805844594</v>
      </c>
      <c r="AF53" s="16">
        <v>1.2888320444158179</v>
      </c>
      <c r="AG53" s="16">
        <v>0.8045253803447685</v>
      </c>
      <c r="AH53" s="16">
        <v>0.19358094603029108</v>
      </c>
      <c r="AI53" s="16">
        <v>1.7875117214878651</v>
      </c>
      <c r="AK53">
        <f t="shared" ref="AK53:AY62" si="17">IF($L53=AK$2,1,0)</f>
        <v>0</v>
      </c>
      <c r="AL53">
        <f t="shared" si="17"/>
        <v>1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BA53" s="16">
        <v>1.4914432952562398</v>
      </c>
      <c r="BB53" s="16">
        <v>0.12207509627890435</v>
      </c>
      <c r="BC53" s="16">
        <v>1.4839111097584035</v>
      </c>
      <c r="BD53" s="16">
        <v>0.50109311680926427</v>
      </c>
      <c r="BE53" s="16">
        <v>1.1265361637945597</v>
      </c>
      <c r="BG53" s="16">
        <f t="shared" si="8"/>
        <v>4.7391635356246509</v>
      </c>
      <c r="BH53" s="16">
        <f t="shared" si="6"/>
        <v>6.8035661147832771E-2</v>
      </c>
    </row>
    <row r="54" spans="9:60" x14ac:dyDescent="0.45">
      <c r="I54" s="20">
        <v>546</v>
      </c>
      <c r="J54" s="21">
        <v>49</v>
      </c>
      <c r="K54" s="48">
        <f t="shared" si="2"/>
        <v>12</v>
      </c>
      <c r="L54" s="44">
        <f t="shared" si="3"/>
        <v>2</v>
      </c>
      <c r="M54" s="61">
        <v>5</v>
      </c>
      <c r="N54" s="53"/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1</v>
      </c>
      <c r="AA54">
        <f t="shared" si="16"/>
        <v>0</v>
      </c>
      <c r="AB54">
        <f t="shared" si="16"/>
        <v>0</v>
      </c>
      <c r="AC54">
        <f t="shared" si="16"/>
        <v>0</v>
      </c>
      <c r="AE54" s="16">
        <v>0.61300423840985951</v>
      </c>
      <c r="AF54" s="16">
        <v>-8.5915705301294512E-2</v>
      </c>
      <c r="AG54" s="16">
        <v>2.3982626031858225</v>
      </c>
      <c r="AH54" s="16">
        <v>1.5714980751347403</v>
      </c>
      <c r="AI54" s="16">
        <v>-0.17616803893436811</v>
      </c>
      <c r="AK54">
        <f t="shared" si="17"/>
        <v>0</v>
      </c>
      <c r="AL54">
        <f t="shared" si="17"/>
        <v>1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BA54" s="16">
        <v>1.4914432952562398</v>
      </c>
      <c r="BB54" s="16">
        <v>0.12207509627890435</v>
      </c>
      <c r="BC54" s="16">
        <v>1.4839111097584035</v>
      </c>
      <c r="BD54" s="16">
        <v>0.50109311680926427</v>
      </c>
      <c r="BE54" s="16">
        <v>1.1265361637945597</v>
      </c>
      <c r="BG54" s="16">
        <f t="shared" si="8"/>
        <v>5.0515886160937615</v>
      </c>
      <c r="BH54" s="16">
        <f t="shared" si="6"/>
        <v>2.6613853104695113E-3</v>
      </c>
    </row>
    <row r="55" spans="9:60" x14ac:dyDescent="0.45">
      <c r="I55" s="20">
        <v>563</v>
      </c>
      <c r="J55" s="21">
        <v>49</v>
      </c>
      <c r="K55" s="48">
        <f t="shared" si="2"/>
        <v>13</v>
      </c>
      <c r="L55" s="44">
        <f t="shared" si="3"/>
        <v>2</v>
      </c>
      <c r="M55" s="61">
        <v>5</v>
      </c>
      <c r="N55" s="53"/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1</v>
      </c>
      <c r="AB55">
        <f t="shared" si="16"/>
        <v>0</v>
      </c>
      <c r="AC55">
        <f t="shared" si="16"/>
        <v>0</v>
      </c>
      <c r="AE55" s="16">
        <v>1.4454446988575682</v>
      </c>
      <c r="AF55" s="16">
        <v>0.58742676786471593</v>
      </c>
      <c r="AG55" s="16">
        <v>1.4012074298903896</v>
      </c>
      <c r="AH55" s="16">
        <v>1.2891605728834352</v>
      </c>
      <c r="AI55" s="16">
        <v>-0.12567080638500888</v>
      </c>
      <c r="AK55">
        <f t="shared" si="17"/>
        <v>0</v>
      </c>
      <c r="AL55">
        <f t="shared" si="17"/>
        <v>1</v>
      </c>
      <c r="AM55">
        <f t="shared" si="17"/>
        <v>0</v>
      </c>
      <c r="AN55">
        <f t="shared" si="17"/>
        <v>0</v>
      </c>
      <c r="AO55">
        <f t="shared" si="17"/>
        <v>0</v>
      </c>
      <c r="AP55">
        <f t="shared" si="17"/>
        <v>0</v>
      </c>
      <c r="AQ55">
        <f t="shared" si="17"/>
        <v>0</v>
      </c>
      <c r="AR55">
        <f t="shared" si="17"/>
        <v>0</v>
      </c>
      <c r="AS55">
        <f t="shared" si="17"/>
        <v>0</v>
      </c>
      <c r="AT55">
        <f t="shared" si="17"/>
        <v>0</v>
      </c>
      <c r="AU55">
        <f t="shared" si="17"/>
        <v>0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BA55" s="16">
        <v>1.4914432952562398</v>
      </c>
      <c r="BB55" s="16">
        <v>0.12207509627890435</v>
      </c>
      <c r="BC55" s="16">
        <v>1.4839111097584035</v>
      </c>
      <c r="BD55" s="16">
        <v>0.50109311680926427</v>
      </c>
      <c r="BE55" s="16">
        <v>1.1265361637945597</v>
      </c>
      <c r="BG55" s="16">
        <f t="shared" si="8"/>
        <v>4.8111930377168939</v>
      </c>
      <c r="BH55" s="16">
        <f t="shared" si="6"/>
        <v>3.5648069006574253E-2</v>
      </c>
    </row>
    <row r="56" spans="9:60" x14ac:dyDescent="0.45">
      <c r="I56" s="20">
        <v>579</v>
      </c>
      <c r="J56" s="21">
        <v>49</v>
      </c>
      <c r="K56" s="48">
        <f t="shared" si="2"/>
        <v>14</v>
      </c>
      <c r="L56" s="44">
        <f t="shared" si="3"/>
        <v>2</v>
      </c>
      <c r="M56" s="61">
        <v>4.5</v>
      </c>
      <c r="N56" s="53"/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6"/>
        <v>0</v>
      </c>
      <c r="S56">
        <f t="shared" si="16"/>
        <v>0</v>
      </c>
      <c r="T56">
        <f t="shared" si="16"/>
        <v>0</v>
      </c>
      <c r="U56">
        <f t="shared" si="16"/>
        <v>0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Z56">
        <f t="shared" si="16"/>
        <v>0</v>
      </c>
      <c r="AA56">
        <f t="shared" si="16"/>
        <v>0</v>
      </c>
      <c r="AB56">
        <f t="shared" si="16"/>
        <v>1</v>
      </c>
      <c r="AC56">
        <f t="shared" si="16"/>
        <v>0</v>
      </c>
      <c r="AE56" s="16">
        <v>0.6766874543544914</v>
      </c>
      <c r="AF56" s="16">
        <v>0.95403571292172595</v>
      </c>
      <c r="AG56" s="16">
        <v>1.528152833773301</v>
      </c>
      <c r="AH56" s="16">
        <v>0.84353423124480587</v>
      </c>
      <c r="AI56" s="16">
        <v>0.63808054849388229</v>
      </c>
      <c r="AK56">
        <f t="shared" si="17"/>
        <v>0</v>
      </c>
      <c r="AL56">
        <f t="shared" si="17"/>
        <v>1</v>
      </c>
      <c r="AM56">
        <f t="shared" si="17"/>
        <v>0</v>
      </c>
      <c r="AN56">
        <f t="shared" si="17"/>
        <v>0</v>
      </c>
      <c r="AO56">
        <f t="shared" si="17"/>
        <v>0</v>
      </c>
      <c r="AP56">
        <f t="shared" si="17"/>
        <v>0</v>
      </c>
      <c r="AQ56">
        <f t="shared" si="17"/>
        <v>0</v>
      </c>
      <c r="AR56">
        <f t="shared" si="17"/>
        <v>0</v>
      </c>
      <c r="AS56">
        <f t="shared" si="17"/>
        <v>0</v>
      </c>
      <c r="AT56">
        <f t="shared" si="17"/>
        <v>0</v>
      </c>
      <c r="AU56">
        <f t="shared" si="17"/>
        <v>0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BA56" s="16">
        <v>1.4914432952562398</v>
      </c>
      <c r="BB56" s="16">
        <v>0.12207509627890435</v>
      </c>
      <c r="BC56" s="16">
        <v>1.4839111097584035</v>
      </c>
      <c r="BD56" s="16">
        <v>0.50109311680926427</v>
      </c>
      <c r="BE56" s="16">
        <v>1.1265361637945597</v>
      </c>
      <c r="BG56" s="16">
        <f t="shared" si="8"/>
        <v>4.5348579460964329</v>
      </c>
      <c r="BH56" s="16">
        <f t="shared" si="6"/>
        <v>1.2150764060618209E-3</v>
      </c>
    </row>
    <row r="57" spans="9:60" x14ac:dyDescent="0.45">
      <c r="I57" s="20">
        <v>623</v>
      </c>
      <c r="J57" s="21">
        <v>49</v>
      </c>
      <c r="K57" s="48">
        <f t="shared" si="2"/>
        <v>15</v>
      </c>
      <c r="L57" s="44">
        <f t="shared" si="3"/>
        <v>2</v>
      </c>
      <c r="M57" s="61">
        <v>5</v>
      </c>
      <c r="N57" s="53"/>
      <c r="O57">
        <f t="shared" si="16"/>
        <v>0</v>
      </c>
      <c r="P57">
        <f t="shared" si="16"/>
        <v>0</v>
      </c>
      <c r="Q57">
        <f t="shared" si="16"/>
        <v>0</v>
      </c>
      <c r="R57">
        <f t="shared" si="16"/>
        <v>0</v>
      </c>
      <c r="S57">
        <f t="shared" si="16"/>
        <v>0</v>
      </c>
      <c r="T57">
        <f t="shared" si="16"/>
        <v>0</v>
      </c>
      <c r="U57">
        <f t="shared" si="16"/>
        <v>0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Z57">
        <f t="shared" si="16"/>
        <v>0</v>
      </c>
      <c r="AA57">
        <f t="shared" si="16"/>
        <v>0</v>
      </c>
      <c r="AB57">
        <f t="shared" si="16"/>
        <v>0</v>
      </c>
      <c r="AC57">
        <f t="shared" si="16"/>
        <v>1</v>
      </c>
      <c r="AE57" s="16">
        <v>1.6995930951074014</v>
      </c>
      <c r="AF57" s="16">
        <v>1.0020288877900414</v>
      </c>
      <c r="AG57" s="16">
        <v>0.20239764804251933</v>
      </c>
      <c r="AH57" s="16">
        <v>-0.2535092011354837</v>
      </c>
      <c r="AI57" s="16">
        <v>2.0482987045803709</v>
      </c>
      <c r="AK57">
        <f t="shared" si="17"/>
        <v>0</v>
      </c>
      <c r="AL57">
        <f t="shared" si="17"/>
        <v>1</v>
      </c>
      <c r="AM57">
        <f t="shared" si="17"/>
        <v>0</v>
      </c>
      <c r="AN57">
        <f t="shared" si="17"/>
        <v>0</v>
      </c>
      <c r="AO57">
        <f t="shared" si="17"/>
        <v>0</v>
      </c>
      <c r="AP57">
        <f t="shared" si="17"/>
        <v>0</v>
      </c>
      <c r="AQ57">
        <f t="shared" si="17"/>
        <v>0</v>
      </c>
      <c r="AR57">
        <f t="shared" si="17"/>
        <v>0</v>
      </c>
      <c r="AS57">
        <f t="shared" si="17"/>
        <v>0</v>
      </c>
      <c r="AT57">
        <f t="shared" si="17"/>
        <v>0</v>
      </c>
      <c r="AU57">
        <f t="shared" si="17"/>
        <v>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BA57" s="16">
        <v>1.4914432952562398</v>
      </c>
      <c r="BB57" s="16">
        <v>0.12207509627890435</v>
      </c>
      <c r="BC57" s="16">
        <v>1.4839111097584035</v>
      </c>
      <c r="BD57" s="16">
        <v>0.50109311680926427</v>
      </c>
      <c r="BE57" s="16">
        <v>1.1265361637945597</v>
      </c>
      <c r="BG57" s="16">
        <f t="shared" si="8"/>
        <v>5.1379604670587433</v>
      </c>
      <c r="BH57" s="16">
        <f t="shared" si="6"/>
        <v>1.9033090471066601E-2</v>
      </c>
    </row>
    <row r="58" spans="9:60" x14ac:dyDescent="0.45">
      <c r="I58" s="20">
        <v>14</v>
      </c>
      <c r="J58" s="21">
        <v>99</v>
      </c>
      <c r="K58" s="48">
        <f t="shared" si="2"/>
        <v>1</v>
      </c>
      <c r="L58" s="44">
        <f t="shared" si="3"/>
        <v>8</v>
      </c>
      <c r="M58" s="61">
        <v>2</v>
      </c>
      <c r="N58" s="53"/>
      <c r="O58">
        <f t="shared" si="16"/>
        <v>1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E58" s="16">
        <v>0.20602569740008589</v>
      </c>
      <c r="AF58" s="16">
        <v>1.6124775823689446</v>
      </c>
      <c r="AG58" s="16">
        <v>2.894442456390816</v>
      </c>
      <c r="AH58" s="16">
        <v>-1.2584775373501331</v>
      </c>
      <c r="AI58" s="16">
        <v>0.82372047104256629</v>
      </c>
      <c r="AK58">
        <f t="shared" si="17"/>
        <v>0</v>
      </c>
      <c r="AL58">
        <f t="shared" si="17"/>
        <v>0</v>
      </c>
      <c r="AM58">
        <f t="shared" si="17"/>
        <v>0</v>
      </c>
      <c r="AN58">
        <f t="shared" si="17"/>
        <v>0</v>
      </c>
      <c r="AO58">
        <f t="shared" si="17"/>
        <v>0</v>
      </c>
      <c r="AP58">
        <f t="shared" si="17"/>
        <v>0</v>
      </c>
      <c r="AQ58">
        <f t="shared" si="17"/>
        <v>0</v>
      </c>
      <c r="AR58">
        <f t="shared" si="17"/>
        <v>1</v>
      </c>
      <c r="AS58">
        <f t="shared" si="17"/>
        <v>0</v>
      </c>
      <c r="AT58">
        <f t="shared" si="17"/>
        <v>0</v>
      </c>
      <c r="AU58">
        <f t="shared" si="17"/>
        <v>0</v>
      </c>
      <c r="AV58">
        <f t="shared" si="17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BA58" s="16">
        <v>0.67516752257575718</v>
      </c>
      <c r="BB58" s="16">
        <v>-6.6167589199235318E-3</v>
      </c>
      <c r="BC58" s="16">
        <v>0.95109265978440183</v>
      </c>
      <c r="BD58" s="16">
        <v>1.5368574447333136</v>
      </c>
      <c r="BE58" s="16">
        <v>1.2446222835061145</v>
      </c>
      <c r="BG58" s="16">
        <f t="shared" si="8"/>
        <v>1.972435740049413</v>
      </c>
      <c r="BH58" s="16">
        <f t="shared" si="6"/>
        <v>7.5978842662353322E-4</v>
      </c>
    </row>
    <row r="59" spans="9:60" x14ac:dyDescent="0.45">
      <c r="I59" s="20">
        <v>29</v>
      </c>
      <c r="J59" s="21">
        <v>99</v>
      </c>
      <c r="K59" s="48">
        <f t="shared" si="2"/>
        <v>2</v>
      </c>
      <c r="L59" s="44">
        <f t="shared" si="3"/>
        <v>8</v>
      </c>
      <c r="M59" s="61">
        <v>5</v>
      </c>
      <c r="N59" s="53"/>
      <c r="O59">
        <f t="shared" si="16"/>
        <v>0</v>
      </c>
      <c r="P59">
        <f t="shared" si="16"/>
        <v>1</v>
      </c>
      <c r="Q59">
        <f t="shared" si="16"/>
        <v>0</v>
      </c>
      <c r="R59">
        <f t="shared" si="16"/>
        <v>0</v>
      </c>
      <c r="S59">
        <f t="shared" si="16"/>
        <v>0</v>
      </c>
      <c r="T59">
        <f t="shared" si="16"/>
        <v>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A59">
        <f t="shared" si="16"/>
        <v>0</v>
      </c>
      <c r="AB59">
        <f t="shared" si="16"/>
        <v>0</v>
      </c>
      <c r="AC59">
        <f t="shared" si="16"/>
        <v>0</v>
      </c>
      <c r="AE59" s="16">
        <v>1.5535640136184534</v>
      </c>
      <c r="AF59" s="16">
        <v>0.75090925115377827</v>
      </c>
      <c r="AG59" s="16">
        <v>0.22429599869720107</v>
      </c>
      <c r="AH59" s="16">
        <v>1.6220577017308828</v>
      </c>
      <c r="AI59" s="16">
        <v>1.2627085615623141</v>
      </c>
      <c r="AK59">
        <f t="shared" si="17"/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  <c r="AP59">
        <f t="shared" si="17"/>
        <v>0</v>
      </c>
      <c r="AQ59">
        <f t="shared" si="17"/>
        <v>0</v>
      </c>
      <c r="AR59">
        <f t="shared" si="17"/>
        <v>1</v>
      </c>
      <c r="AS59">
        <f t="shared" si="17"/>
        <v>0</v>
      </c>
      <c r="AT59">
        <f t="shared" si="17"/>
        <v>0</v>
      </c>
      <c r="AU59">
        <f t="shared" si="17"/>
        <v>0</v>
      </c>
      <c r="AV59">
        <f t="shared" si="17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BA59" s="16">
        <v>0.67516752257575718</v>
      </c>
      <c r="BB59" s="16">
        <v>-6.6167589199235318E-3</v>
      </c>
      <c r="BC59" s="16">
        <v>0.95109265978440183</v>
      </c>
      <c r="BD59" s="16">
        <v>1.5368574447333136</v>
      </c>
      <c r="BE59" s="16">
        <v>1.2446222835061145</v>
      </c>
      <c r="BG59" s="16">
        <f t="shared" si="8"/>
        <v>5.3217403267184409</v>
      </c>
      <c r="BH59" s="16">
        <f t="shared" si="6"/>
        <v>0.10351683783688909</v>
      </c>
    </row>
    <row r="60" spans="9:60" x14ac:dyDescent="0.45">
      <c r="I60" s="20">
        <v>72</v>
      </c>
      <c r="J60" s="21">
        <v>99</v>
      </c>
      <c r="K60" s="48">
        <f t="shared" si="2"/>
        <v>3</v>
      </c>
      <c r="L60" s="44">
        <f t="shared" si="3"/>
        <v>8</v>
      </c>
      <c r="M60" s="61">
        <v>5</v>
      </c>
      <c r="N60" s="53"/>
      <c r="O60">
        <f t="shared" si="16"/>
        <v>0</v>
      </c>
      <c r="P60">
        <f t="shared" si="16"/>
        <v>0</v>
      </c>
      <c r="Q60">
        <f t="shared" si="16"/>
        <v>1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E60" s="16">
        <v>1.5044251481816413</v>
      </c>
      <c r="AF60" s="16">
        <v>1.1710754973605022</v>
      </c>
      <c r="AG60" s="16">
        <v>0.22310072402747516</v>
      </c>
      <c r="AH60" s="16">
        <v>1.0832032487736378</v>
      </c>
      <c r="AI60" s="16">
        <v>1.4901597754146985</v>
      </c>
      <c r="AK60">
        <f t="shared" si="17"/>
        <v>0</v>
      </c>
      <c r="AL60">
        <f t="shared" si="17"/>
        <v>0</v>
      </c>
      <c r="AM60">
        <f t="shared" si="17"/>
        <v>0</v>
      </c>
      <c r="AN60">
        <f t="shared" si="17"/>
        <v>0</v>
      </c>
      <c r="AO60">
        <f t="shared" si="17"/>
        <v>0</v>
      </c>
      <c r="AP60">
        <f t="shared" si="17"/>
        <v>0</v>
      </c>
      <c r="AQ60">
        <f t="shared" si="17"/>
        <v>0</v>
      </c>
      <c r="AR60">
        <f t="shared" si="17"/>
        <v>1</v>
      </c>
      <c r="AS60">
        <f t="shared" si="17"/>
        <v>0</v>
      </c>
      <c r="AT60">
        <f t="shared" si="17"/>
        <v>0</v>
      </c>
      <c r="AU60">
        <f t="shared" si="17"/>
        <v>0</v>
      </c>
      <c r="AV60">
        <f t="shared" si="17"/>
        <v>0</v>
      </c>
      <c r="AW60">
        <f t="shared" si="17"/>
        <v>0</v>
      </c>
      <c r="AX60">
        <f t="shared" si="17"/>
        <v>0</v>
      </c>
      <c r="AY60">
        <f t="shared" si="17"/>
        <v>0</v>
      </c>
      <c r="BA60" s="16">
        <v>0.67516752257575718</v>
      </c>
      <c r="BB60" s="16">
        <v>-6.6167589199235318E-3</v>
      </c>
      <c r="BC60" s="16">
        <v>0.95109265978440183</v>
      </c>
      <c r="BD60" s="16">
        <v>1.5368574447333136</v>
      </c>
      <c r="BE60" s="16">
        <v>1.2446222835061145</v>
      </c>
      <c r="BG60" s="16">
        <f t="shared" si="8"/>
        <v>4.7395947764731954</v>
      </c>
      <c r="BH60" s="16">
        <f t="shared" si="6"/>
        <v>6.7810880440045074E-2</v>
      </c>
    </row>
    <row r="61" spans="9:60" x14ac:dyDescent="0.45">
      <c r="I61" s="20">
        <v>211</v>
      </c>
      <c r="J61" s="21">
        <v>99</v>
      </c>
      <c r="K61" s="48">
        <f t="shared" si="2"/>
        <v>4</v>
      </c>
      <c r="L61" s="44">
        <f t="shared" si="3"/>
        <v>8</v>
      </c>
      <c r="M61" s="61">
        <v>4.5</v>
      </c>
      <c r="N61" s="53"/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1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E61" s="16">
        <v>0.47116188164224576</v>
      </c>
      <c r="AF61" s="16">
        <v>0.88663094599493841</v>
      </c>
      <c r="AG61" s="16">
        <v>1.3245577535156996</v>
      </c>
      <c r="AH61" s="16">
        <v>1.1295494929459176</v>
      </c>
      <c r="AI61" s="16">
        <v>0.77246858381594063</v>
      </c>
      <c r="AK61">
        <f t="shared" si="17"/>
        <v>0</v>
      </c>
      <c r="AL61">
        <f t="shared" si="17"/>
        <v>0</v>
      </c>
      <c r="AM61">
        <f t="shared" si="17"/>
        <v>0</v>
      </c>
      <c r="AN61">
        <f t="shared" si="17"/>
        <v>0</v>
      </c>
      <c r="AO61">
        <f t="shared" si="17"/>
        <v>0</v>
      </c>
      <c r="AP61">
        <f t="shared" si="17"/>
        <v>0</v>
      </c>
      <c r="AQ61">
        <f t="shared" si="17"/>
        <v>0</v>
      </c>
      <c r="AR61">
        <f t="shared" si="17"/>
        <v>1</v>
      </c>
      <c r="AS61">
        <f t="shared" si="17"/>
        <v>0</v>
      </c>
      <c r="AT61">
        <f t="shared" si="17"/>
        <v>0</v>
      </c>
      <c r="AU61">
        <f t="shared" si="17"/>
        <v>0</v>
      </c>
      <c r="AV61">
        <f t="shared" si="17"/>
        <v>0</v>
      </c>
      <c r="AW61">
        <f t="shared" si="17"/>
        <v>0</v>
      </c>
      <c r="AX61">
        <f t="shared" si="17"/>
        <v>0</v>
      </c>
      <c r="AY61">
        <f t="shared" si="17"/>
        <v>0</v>
      </c>
      <c r="BA61" s="16">
        <v>0.67516752257575718</v>
      </c>
      <c r="BB61" s="16">
        <v>-6.6167589199235318E-3</v>
      </c>
      <c r="BC61" s="16">
        <v>0.95109265978440183</v>
      </c>
      <c r="BD61" s="16">
        <v>1.5368574447333136</v>
      </c>
      <c r="BE61" s="16">
        <v>1.2446222835061145</v>
      </c>
      <c r="BG61" s="16">
        <f t="shared" si="8"/>
        <v>4.2694118941236372</v>
      </c>
      <c r="BH61" s="16">
        <f t="shared" si="6"/>
        <v>5.3170874571648701E-2</v>
      </c>
    </row>
    <row r="62" spans="9:60" x14ac:dyDescent="0.45">
      <c r="I62" s="20">
        <v>293</v>
      </c>
      <c r="J62" s="21">
        <v>99</v>
      </c>
      <c r="K62" s="48">
        <f t="shared" si="2"/>
        <v>6</v>
      </c>
      <c r="L62" s="44">
        <f t="shared" si="3"/>
        <v>8</v>
      </c>
      <c r="M62" s="61">
        <v>3</v>
      </c>
      <c r="N62" s="53"/>
      <c r="O62">
        <f t="shared" si="16"/>
        <v>0</v>
      </c>
      <c r="P62">
        <f t="shared" si="16"/>
        <v>0</v>
      </c>
      <c r="Q62">
        <f t="shared" si="16"/>
        <v>0</v>
      </c>
      <c r="R62">
        <f t="shared" si="16"/>
        <v>0</v>
      </c>
      <c r="S62">
        <f t="shared" si="16"/>
        <v>0</v>
      </c>
      <c r="T62">
        <f t="shared" si="16"/>
        <v>1</v>
      </c>
      <c r="U62">
        <f t="shared" si="16"/>
        <v>0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Z62">
        <f t="shared" si="16"/>
        <v>0</v>
      </c>
      <c r="AA62">
        <f t="shared" si="16"/>
        <v>0</v>
      </c>
      <c r="AB62">
        <f t="shared" si="16"/>
        <v>0</v>
      </c>
      <c r="AC62">
        <f t="shared" si="16"/>
        <v>0</v>
      </c>
      <c r="AE62" s="16">
        <v>0.99920085291688654</v>
      </c>
      <c r="AF62" s="16">
        <v>1.4481749884795914</v>
      </c>
      <c r="AG62" s="16">
        <v>0.36607828360894074</v>
      </c>
      <c r="AH62" s="16">
        <v>0.82566549229391217</v>
      </c>
      <c r="AI62" s="16">
        <v>0.67160645595547508</v>
      </c>
      <c r="AK62">
        <f t="shared" si="17"/>
        <v>0</v>
      </c>
      <c r="AL62">
        <f t="shared" si="17"/>
        <v>0</v>
      </c>
      <c r="AM62">
        <f t="shared" si="17"/>
        <v>0</v>
      </c>
      <c r="AN62">
        <f t="shared" si="17"/>
        <v>0</v>
      </c>
      <c r="AO62">
        <f t="shared" si="17"/>
        <v>0</v>
      </c>
      <c r="AP62">
        <f t="shared" si="17"/>
        <v>0</v>
      </c>
      <c r="AQ62">
        <f t="shared" si="17"/>
        <v>0</v>
      </c>
      <c r="AR62">
        <f t="shared" si="17"/>
        <v>1</v>
      </c>
      <c r="AS62">
        <f t="shared" si="17"/>
        <v>0</v>
      </c>
      <c r="AT62">
        <f t="shared" si="17"/>
        <v>0</v>
      </c>
      <c r="AU62">
        <f t="shared" si="17"/>
        <v>0</v>
      </c>
      <c r="AV62">
        <f t="shared" si="17"/>
        <v>0</v>
      </c>
      <c r="AW62">
        <f t="shared" si="17"/>
        <v>0</v>
      </c>
      <c r="AX62">
        <f t="shared" si="17"/>
        <v>0</v>
      </c>
      <c r="AY62">
        <f t="shared" si="17"/>
        <v>0</v>
      </c>
      <c r="BA62" s="16">
        <v>0.67516752257575718</v>
      </c>
      <c r="BB62" s="16">
        <v>-6.6167589199235318E-3</v>
      </c>
      <c r="BC62" s="16">
        <v>0.95109265978440183</v>
      </c>
      <c r="BD62" s="16">
        <v>1.5368574447333136</v>
      </c>
      <c r="BE62" s="16">
        <v>1.2446222835061145</v>
      </c>
      <c r="BG62" s="16">
        <f t="shared" si="8"/>
        <v>3.118046627613829</v>
      </c>
      <c r="BH62" s="16">
        <f t="shared" si="6"/>
        <v>1.3935006290998015E-2</v>
      </c>
    </row>
    <row r="63" spans="9:60" x14ac:dyDescent="0.45">
      <c r="I63" s="20">
        <v>310</v>
      </c>
      <c r="J63" s="21">
        <v>99</v>
      </c>
      <c r="K63" s="48">
        <f t="shared" si="2"/>
        <v>7</v>
      </c>
      <c r="L63" s="44">
        <f t="shared" si="3"/>
        <v>8</v>
      </c>
      <c r="M63" s="61">
        <v>4.5</v>
      </c>
      <c r="N63" s="53"/>
      <c r="O63">
        <f t="shared" si="16"/>
        <v>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0</v>
      </c>
      <c r="U63">
        <f t="shared" si="16"/>
        <v>1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Z63">
        <f t="shared" si="16"/>
        <v>0</v>
      </c>
      <c r="AA63">
        <f t="shared" si="16"/>
        <v>0</v>
      </c>
      <c r="AB63">
        <f t="shared" si="16"/>
        <v>0</v>
      </c>
      <c r="AC63">
        <f t="shared" si="16"/>
        <v>0</v>
      </c>
      <c r="AE63" s="16">
        <v>1.1561958763348434</v>
      </c>
      <c r="AF63" s="16">
        <v>1.1552099113480661</v>
      </c>
      <c r="AG63" s="16">
        <v>0.18723754146183572</v>
      </c>
      <c r="AH63" s="16">
        <v>2.1642465240448137</v>
      </c>
      <c r="AI63" s="16">
        <v>-3.2768128340707657E-2</v>
      </c>
      <c r="AK63">
        <f t="shared" ref="AK63:AY72" si="18">IF($L63=AK$2,1,0)</f>
        <v>0</v>
      </c>
      <c r="AL63">
        <f t="shared" si="18"/>
        <v>0</v>
      </c>
      <c r="AM63">
        <f t="shared" si="18"/>
        <v>0</v>
      </c>
      <c r="AN63">
        <f t="shared" si="18"/>
        <v>0</v>
      </c>
      <c r="AO63">
        <f t="shared" si="18"/>
        <v>0</v>
      </c>
      <c r="AP63">
        <f t="shared" si="18"/>
        <v>0</v>
      </c>
      <c r="AQ63">
        <f t="shared" si="18"/>
        <v>0</v>
      </c>
      <c r="AR63">
        <f t="shared" si="18"/>
        <v>1</v>
      </c>
      <c r="AS63">
        <f t="shared" si="18"/>
        <v>0</v>
      </c>
      <c r="AT63">
        <f t="shared" si="18"/>
        <v>0</v>
      </c>
      <c r="AU63">
        <f t="shared" si="18"/>
        <v>0</v>
      </c>
      <c r="AV63">
        <f t="shared" si="18"/>
        <v>0</v>
      </c>
      <c r="AW63">
        <f t="shared" si="18"/>
        <v>0</v>
      </c>
      <c r="AX63">
        <f t="shared" si="18"/>
        <v>0</v>
      </c>
      <c r="AY63">
        <f t="shared" si="18"/>
        <v>0</v>
      </c>
      <c r="BA63" s="16">
        <v>0.67516752257575718</v>
      </c>
      <c r="BB63" s="16">
        <v>-6.6167589199235318E-3</v>
      </c>
      <c r="BC63" s="16">
        <v>0.95109265978440183</v>
      </c>
      <c r="BD63" s="16">
        <v>1.5368574447333136</v>
      </c>
      <c r="BE63" s="16">
        <v>1.2446222835061145</v>
      </c>
      <c r="BG63" s="16">
        <f t="shared" si="8"/>
        <v>4.236416851267272</v>
      </c>
      <c r="BH63" s="16">
        <f t="shared" si="6"/>
        <v>6.9476076295859432E-2</v>
      </c>
    </row>
    <row r="64" spans="9:60" x14ac:dyDescent="0.45">
      <c r="I64" s="20">
        <v>379</v>
      </c>
      <c r="J64" s="21">
        <v>99</v>
      </c>
      <c r="K64" s="48">
        <f t="shared" si="2"/>
        <v>8</v>
      </c>
      <c r="L64" s="44">
        <f t="shared" si="3"/>
        <v>8</v>
      </c>
      <c r="M64" s="61">
        <v>4</v>
      </c>
      <c r="N64" s="53"/>
      <c r="O64">
        <f t="shared" si="16"/>
        <v>0</v>
      </c>
      <c r="P64">
        <f t="shared" si="16"/>
        <v>0</v>
      </c>
      <c r="Q64">
        <f t="shared" si="16"/>
        <v>0</v>
      </c>
      <c r="R64">
        <f t="shared" si="16"/>
        <v>0</v>
      </c>
      <c r="S64">
        <f t="shared" si="16"/>
        <v>0</v>
      </c>
      <c r="T64">
        <f t="shared" si="16"/>
        <v>0</v>
      </c>
      <c r="U64">
        <f t="shared" si="16"/>
        <v>0</v>
      </c>
      <c r="V64">
        <f t="shared" si="16"/>
        <v>1</v>
      </c>
      <c r="W64">
        <f t="shared" si="16"/>
        <v>0</v>
      </c>
      <c r="X64">
        <f t="shared" si="16"/>
        <v>0</v>
      </c>
      <c r="Y64">
        <f t="shared" si="16"/>
        <v>0</v>
      </c>
      <c r="Z64">
        <f t="shared" si="16"/>
        <v>0</v>
      </c>
      <c r="AA64">
        <f t="shared" si="16"/>
        <v>0</v>
      </c>
      <c r="AB64">
        <f t="shared" si="16"/>
        <v>0</v>
      </c>
      <c r="AC64">
        <f t="shared" si="16"/>
        <v>0</v>
      </c>
      <c r="AE64" s="16">
        <v>0.79213009726092887</v>
      </c>
      <c r="AF64" s="16">
        <v>1.0680674270345278</v>
      </c>
      <c r="AG64" s="16">
        <v>1.3014392774477659</v>
      </c>
      <c r="AH64" s="16">
        <v>1.2935609024880383</v>
      </c>
      <c r="AI64" s="16">
        <v>0.69807750238115185</v>
      </c>
      <c r="AK64">
        <f t="shared" si="18"/>
        <v>0</v>
      </c>
      <c r="AL64">
        <f t="shared" si="18"/>
        <v>0</v>
      </c>
      <c r="AM64">
        <f t="shared" si="18"/>
        <v>0</v>
      </c>
      <c r="AN64">
        <f t="shared" si="18"/>
        <v>0</v>
      </c>
      <c r="AO64">
        <f t="shared" si="18"/>
        <v>0</v>
      </c>
      <c r="AP64">
        <f t="shared" si="18"/>
        <v>0</v>
      </c>
      <c r="AQ64">
        <f t="shared" si="18"/>
        <v>0</v>
      </c>
      <c r="AR64">
        <f t="shared" si="18"/>
        <v>1</v>
      </c>
      <c r="AS64">
        <f t="shared" si="18"/>
        <v>0</v>
      </c>
      <c r="AT64">
        <f t="shared" si="18"/>
        <v>0</v>
      </c>
      <c r="AU64">
        <f t="shared" si="18"/>
        <v>0</v>
      </c>
      <c r="AV64">
        <f t="shared" si="18"/>
        <v>0</v>
      </c>
      <c r="AW64">
        <f t="shared" si="18"/>
        <v>0</v>
      </c>
      <c r="AX64">
        <f t="shared" si="18"/>
        <v>0</v>
      </c>
      <c r="AY64">
        <f t="shared" si="18"/>
        <v>0</v>
      </c>
      <c r="BA64" s="16">
        <v>0.67516752257575718</v>
      </c>
      <c r="BB64" s="16">
        <v>-6.6167589199235318E-3</v>
      </c>
      <c r="BC64" s="16">
        <v>0.95109265978440183</v>
      </c>
      <c r="BD64" s="16">
        <v>1.5368574447333136</v>
      </c>
      <c r="BE64" s="16">
        <v>1.2446222835061145</v>
      </c>
      <c r="BG64" s="16">
        <f t="shared" si="8"/>
        <v>4.6224042328686901</v>
      </c>
      <c r="BH64" s="16">
        <f t="shared" si="6"/>
        <v>0.38738702909286254</v>
      </c>
    </row>
    <row r="65" spans="9:60" x14ac:dyDescent="0.45">
      <c r="I65" s="20">
        <v>451</v>
      </c>
      <c r="J65" s="21">
        <v>99</v>
      </c>
      <c r="K65" s="48">
        <f t="shared" si="2"/>
        <v>9</v>
      </c>
      <c r="L65" s="44">
        <f t="shared" si="3"/>
        <v>8</v>
      </c>
      <c r="M65" s="61">
        <v>5</v>
      </c>
      <c r="N65" s="53"/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0</v>
      </c>
      <c r="U65">
        <f t="shared" si="16"/>
        <v>0</v>
      </c>
      <c r="V65">
        <f t="shared" si="16"/>
        <v>0</v>
      </c>
      <c r="W65">
        <f t="shared" si="16"/>
        <v>1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0</v>
      </c>
      <c r="AE65" s="16">
        <v>1.518611225402092</v>
      </c>
      <c r="AF65" s="16">
        <v>0.53824516019041535</v>
      </c>
      <c r="AG65" s="16">
        <v>0.64417489845850151</v>
      </c>
      <c r="AH65" s="16">
        <v>1.363540654118282</v>
      </c>
      <c r="AI65" s="16">
        <v>0.93773044662810789</v>
      </c>
      <c r="AK65">
        <f t="shared" si="18"/>
        <v>0</v>
      </c>
      <c r="AL65">
        <f t="shared" si="18"/>
        <v>0</v>
      </c>
      <c r="AM65">
        <f t="shared" si="18"/>
        <v>0</v>
      </c>
      <c r="AN65">
        <f t="shared" si="18"/>
        <v>0</v>
      </c>
      <c r="AO65">
        <f t="shared" si="18"/>
        <v>0</v>
      </c>
      <c r="AP65">
        <f t="shared" si="18"/>
        <v>0</v>
      </c>
      <c r="AQ65">
        <f t="shared" si="18"/>
        <v>0</v>
      </c>
      <c r="AR65">
        <f t="shared" si="18"/>
        <v>1</v>
      </c>
      <c r="AS65">
        <f t="shared" si="18"/>
        <v>0</v>
      </c>
      <c r="AT65">
        <f t="shared" si="18"/>
        <v>0</v>
      </c>
      <c r="AU65">
        <f t="shared" si="18"/>
        <v>0</v>
      </c>
      <c r="AV65">
        <f t="shared" si="18"/>
        <v>0</v>
      </c>
      <c r="AW65">
        <f t="shared" si="18"/>
        <v>0</v>
      </c>
      <c r="AX65">
        <f t="shared" si="18"/>
        <v>0</v>
      </c>
      <c r="AY65">
        <f t="shared" si="18"/>
        <v>0</v>
      </c>
      <c r="BA65" s="16">
        <v>0.67516752257575718</v>
      </c>
      <c r="BB65" s="16">
        <v>-6.6167589199235318E-3</v>
      </c>
      <c r="BC65" s="16">
        <v>0.95109265978440183</v>
      </c>
      <c r="BD65" s="16">
        <v>1.5368574447333136</v>
      </c>
      <c r="BE65" s="16">
        <v>1.2446222835061145</v>
      </c>
      <c r="BG65" s="16">
        <f t="shared" si="8"/>
        <v>4.8971133731606109</v>
      </c>
      <c r="BH65" s="16">
        <f t="shared" si="6"/>
        <v>1.0585657982387701E-2</v>
      </c>
    </row>
    <row r="66" spans="9:60" x14ac:dyDescent="0.45">
      <c r="I66" s="20">
        <v>467</v>
      </c>
      <c r="J66" s="21">
        <v>99</v>
      </c>
      <c r="K66" s="48">
        <f t="shared" si="2"/>
        <v>10</v>
      </c>
      <c r="L66" s="44">
        <f t="shared" si="3"/>
        <v>8</v>
      </c>
      <c r="M66" s="61">
        <v>3.5</v>
      </c>
      <c r="N66" s="53"/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</v>
      </c>
      <c r="U66">
        <f t="shared" si="16"/>
        <v>0</v>
      </c>
      <c r="V66">
        <f t="shared" si="16"/>
        <v>0</v>
      </c>
      <c r="W66">
        <f t="shared" si="16"/>
        <v>0</v>
      </c>
      <c r="X66">
        <f t="shared" si="16"/>
        <v>1</v>
      </c>
      <c r="Y66">
        <f t="shared" si="16"/>
        <v>0</v>
      </c>
      <c r="Z66">
        <f t="shared" si="16"/>
        <v>0</v>
      </c>
      <c r="AA66">
        <f t="shared" si="16"/>
        <v>0</v>
      </c>
      <c r="AB66">
        <f t="shared" si="16"/>
        <v>0</v>
      </c>
      <c r="AC66">
        <f t="shared" si="16"/>
        <v>0</v>
      </c>
      <c r="AE66" s="16">
        <v>0.99974446801971906</v>
      </c>
      <c r="AF66" s="16">
        <v>0.68976131175371402</v>
      </c>
      <c r="AG66" s="16">
        <v>0.41259242096114823</v>
      </c>
      <c r="AH66" s="16">
        <v>0.75153016192662858</v>
      </c>
      <c r="AI66" s="16">
        <v>1.024724240557213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1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BA66" s="16">
        <v>0.67516752257575718</v>
      </c>
      <c r="BB66" s="16">
        <v>-6.6167589199235318E-3</v>
      </c>
      <c r="BC66" s="16">
        <v>0.95109265978440183</v>
      </c>
      <c r="BD66" s="16">
        <v>1.5368574447333136</v>
      </c>
      <c r="BE66" s="16">
        <v>1.2446222835061145</v>
      </c>
      <c r="BG66" s="16">
        <f t="shared" si="8"/>
        <v>3.4932339829733108</v>
      </c>
      <c r="BH66" s="16">
        <f t="shared" si="6"/>
        <v>4.5778986405448426E-5</v>
      </c>
    </row>
    <row r="67" spans="9:60" x14ac:dyDescent="0.45">
      <c r="I67" s="20">
        <v>508</v>
      </c>
      <c r="J67" s="21">
        <v>99</v>
      </c>
      <c r="K67" s="48">
        <f t="shared" ref="K67:K130" si="19">MATCH(I67,$B$4:$B$18)</f>
        <v>11</v>
      </c>
      <c r="L67" s="44">
        <f t="shared" ref="L67:L130" si="20">MATCH(J67,$B$22:$B$36)</f>
        <v>8</v>
      </c>
      <c r="M67" s="61">
        <v>4</v>
      </c>
      <c r="N67" s="53"/>
      <c r="O67">
        <f t="shared" si="16"/>
        <v>0</v>
      </c>
      <c r="P67">
        <f t="shared" si="16"/>
        <v>0</v>
      </c>
      <c r="Q67">
        <f t="shared" si="16"/>
        <v>0</v>
      </c>
      <c r="R67">
        <f t="shared" si="16"/>
        <v>0</v>
      </c>
      <c r="S67">
        <f t="shared" si="16"/>
        <v>0</v>
      </c>
      <c r="T67">
        <f t="shared" si="16"/>
        <v>0</v>
      </c>
      <c r="U67">
        <f t="shared" si="16"/>
        <v>0</v>
      </c>
      <c r="V67">
        <f t="shared" si="16"/>
        <v>0</v>
      </c>
      <c r="W67">
        <f t="shared" si="16"/>
        <v>0</v>
      </c>
      <c r="X67">
        <f t="shared" si="16"/>
        <v>0</v>
      </c>
      <c r="Y67">
        <f t="shared" si="16"/>
        <v>1</v>
      </c>
      <c r="Z67">
        <f t="shared" si="16"/>
        <v>0</v>
      </c>
      <c r="AA67">
        <f t="shared" si="16"/>
        <v>0</v>
      </c>
      <c r="AB67">
        <f t="shared" si="16"/>
        <v>0</v>
      </c>
      <c r="AC67">
        <f t="shared" si="16"/>
        <v>0</v>
      </c>
      <c r="AE67" s="16">
        <v>0.85640963805844594</v>
      </c>
      <c r="AF67" s="16">
        <v>1.2888320444158179</v>
      </c>
      <c r="AG67" s="16">
        <v>0.8045253803447685</v>
      </c>
      <c r="AH67" s="16">
        <v>0.19358094603029108</v>
      </c>
      <c r="AI67" s="16">
        <v>1.7875117214878651</v>
      </c>
      <c r="AK67">
        <f t="shared" si="18"/>
        <v>0</v>
      </c>
      <c r="AL67">
        <f t="shared" si="18"/>
        <v>0</v>
      </c>
      <c r="AM67">
        <f t="shared" si="18"/>
        <v>0</v>
      </c>
      <c r="AN67">
        <f t="shared" si="18"/>
        <v>0</v>
      </c>
      <c r="AO67">
        <f t="shared" si="18"/>
        <v>0</v>
      </c>
      <c r="AP67">
        <f t="shared" si="18"/>
        <v>0</v>
      </c>
      <c r="AQ67">
        <f t="shared" si="18"/>
        <v>0</v>
      </c>
      <c r="AR67">
        <f t="shared" si="18"/>
        <v>1</v>
      </c>
      <c r="AS67">
        <f t="shared" si="18"/>
        <v>0</v>
      </c>
      <c r="AT67">
        <f t="shared" si="18"/>
        <v>0</v>
      </c>
      <c r="AU67">
        <f t="shared" si="18"/>
        <v>0</v>
      </c>
      <c r="AV67">
        <f t="shared" si="18"/>
        <v>0</v>
      </c>
      <c r="AW67">
        <f t="shared" si="18"/>
        <v>0</v>
      </c>
      <c r="AX67">
        <f t="shared" si="18"/>
        <v>0</v>
      </c>
      <c r="AY67">
        <f t="shared" si="18"/>
        <v>0</v>
      </c>
      <c r="BA67" s="16">
        <v>0.67516752257575718</v>
      </c>
      <c r="BB67" s="16">
        <v>-6.6167589199235318E-3</v>
      </c>
      <c r="BC67" s="16">
        <v>0.95109265978440183</v>
      </c>
      <c r="BD67" s="16">
        <v>1.5368574447333136</v>
      </c>
      <c r="BE67" s="16">
        <v>1.2446222835061145</v>
      </c>
      <c r="BG67" s="16">
        <f t="shared" si="8"/>
        <v>3.8571535052252566</v>
      </c>
      <c r="BH67" s="16">
        <f t="shared" ref="BH67:BH130" si="21">(BG67-M67)^2</f>
        <v>2.04051210694308E-2</v>
      </c>
    </row>
    <row r="68" spans="9:60" x14ac:dyDescent="0.45">
      <c r="I68" s="20">
        <v>546</v>
      </c>
      <c r="J68" s="21">
        <v>99</v>
      </c>
      <c r="K68" s="48">
        <f t="shared" si="19"/>
        <v>12</v>
      </c>
      <c r="L68" s="44">
        <f t="shared" si="20"/>
        <v>8</v>
      </c>
      <c r="M68" s="61">
        <v>5</v>
      </c>
      <c r="N68" s="53"/>
      <c r="O68">
        <f t="shared" si="16"/>
        <v>0</v>
      </c>
      <c r="P68">
        <f t="shared" si="16"/>
        <v>0</v>
      </c>
      <c r="Q68">
        <f t="shared" si="16"/>
        <v>0</v>
      </c>
      <c r="R68">
        <f t="shared" si="16"/>
        <v>0</v>
      </c>
      <c r="S68">
        <f t="shared" si="16"/>
        <v>0</v>
      </c>
      <c r="T68">
        <f t="shared" si="16"/>
        <v>0</v>
      </c>
      <c r="U68">
        <f t="shared" si="16"/>
        <v>0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0</v>
      </c>
      <c r="Z68">
        <f t="shared" si="16"/>
        <v>1</v>
      </c>
      <c r="AA68">
        <f t="shared" si="16"/>
        <v>0</v>
      </c>
      <c r="AB68">
        <f t="shared" si="16"/>
        <v>0</v>
      </c>
      <c r="AC68">
        <f t="shared" si="16"/>
        <v>0</v>
      </c>
      <c r="AE68" s="16">
        <v>0.61300423840985951</v>
      </c>
      <c r="AF68" s="16">
        <v>-8.5915705301294512E-2</v>
      </c>
      <c r="AG68" s="16">
        <v>2.3982626031858225</v>
      </c>
      <c r="AH68" s="16">
        <v>1.5714980751347403</v>
      </c>
      <c r="AI68" s="16">
        <v>-0.17616803893436811</v>
      </c>
      <c r="AK68">
        <f t="shared" si="18"/>
        <v>0</v>
      </c>
      <c r="AL68">
        <f t="shared" si="18"/>
        <v>0</v>
      </c>
      <c r="AM68">
        <f t="shared" si="18"/>
        <v>0</v>
      </c>
      <c r="AN68">
        <f t="shared" si="18"/>
        <v>0</v>
      </c>
      <c r="AO68">
        <f t="shared" si="18"/>
        <v>0</v>
      </c>
      <c r="AP68">
        <f t="shared" si="18"/>
        <v>0</v>
      </c>
      <c r="AQ68">
        <f t="shared" si="18"/>
        <v>0</v>
      </c>
      <c r="AR68">
        <f t="shared" si="18"/>
        <v>1</v>
      </c>
      <c r="AS68">
        <f t="shared" si="18"/>
        <v>0</v>
      </c>
      <c r="AT68">
        <f t="shared" si="18"/>
        <v>0</v>
      </c>
      <c r="AU68">
        <f t="shared" si="18"/>
        <v>0</v>
      </c>
      <c r="AV68">
        <f t="shared" si="18"/>
        <v>0</v>
      </c>
      <c r="AW68">
        <f t="shared" si="18"/>
        <v>0</v>
      </c>
      <c r="AX68">
        <f t="shared" si="18"/>
        <v>0</v>
      </c>
      <c r="AY68">
        <f t="shared" si="18"/>
        <v>0</v>
      </c>
      <c r="BA68" s="16">
        <v>0.67516752257575718</v>
      </c>
      <c r="BB68" s="16">
        <v>-6.6167589199235318E-3</v>
      </c>
      <c r="BC68" s="16">
        <v>0.95109265978440183</v>
      </c>
      <c r="BD68" s="16">
        <v>1.5368574447333136</v>
      </c>
      <c r="BE68" s="16">
        <v>1.2446222835061145</v>
      </c>
      <c r="BG68" s="16">
        <f t="shared" ref="BG68:BG131" si="22">SUMPRODUCT(AE68:AI68,BA68:BE68)</f>
        <v>4.8913248438661148</v>
      </c>
      <c r="BH68" s="16">
        <f t="shared" si="21"/>
        <v>1.1810289560724333E-2</v>
      </c>
    </row>
    <row r="69" spans="9:60" x14ac:dyDescent="0.45">
      <c r="I69" s="20">
        <v>579</v>
      </c>
      <c r="J69" s="21">
        <v>99</v>
      </c>
      <c r="K69" s="48">
        <f t="shared" si="19"/>
        <v>14</v>
      </c>
      <c r="L69" s="44">
        <f t="shared" si="20"/>
        <v>8</v>
      </c>
      <c r="M69" s="61">
        <v>4</v>
      </c>
      <c r="N69" s="53"/>
      <c r="O69">
        <f t="shared" ref="O69:AC85" si="23">IF($K69=O$2,1,0)</f>
        <v>0</v>
      </c>
      <c r="P69">
        <f t="shared" si="23"/>
        <v>0</v>
      </c>
      <c r="Q69">
        <f t="shared" si="23"/>
        <v>0</v>
      </c>
      <c r="R69">
        <f t="shared" si="23"/>
        <v>0</v>
      </c>
      <c r="S69">
        <f t="shared" si="23"/>
        <v>0</v>
      </c>
      <c r="T69">
        <f t="shared" si="23"/>
        <v>0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E69" s="16">
        <v>0.6766874543544914</v>
      </c>
      <c r="AF69" s="16">
        <v>0.95403571292172595</v>
      </c>
      <c r="AG69" s="16">
        <v>1.528152833773301</v>
      </c>
      <c r="AH69" s="16">
        <v>0.84353423124480587</v>
      </c>
      <c r="AI69" s="16">
        <v>0.63808054849388229</v>
      </c>
      <c r="AK69">
        <f t="shared" si="18"/>
        <v>0</v>
      </c>
      <c r="AL69">
        <f t="shared" si="18"/>
        <v>0</v>
      </c>
      <c r="AM69">
        <f t="shared" si="18"/>
        <v>0</v>
      </c>
      <c r="AN69">
        <f t="shared" si="18"/>
        <v>0</v>
      </c>
      <c r="AO69">
        <f t="shared" si="18"/>
        <v>0</v>
      </c>
      <c r="AP69">
        <f t="shared" si="18"/>
        <v>0</v>
      </c>
      <c r="AQ69">
        <f t="shared" si="18"/>
        <v>0</v>
      </c>
      <c r="AR69">
        <f t="shared" si="18"/>
        <v>1</v>
      </c>
      <c r="AS69">
        <f t="shared" si="18"/>
        <v>0</v>
      </c>
      <c r="AT69">
        <f t="shared" si="18"/>
        <v>0</v>
      </c>
      <c r="AU69">
        <f t="shared" si="18"/>
        <v>0</v>
      </c>
      <c r="AV69">
        <f t="shared" si="18"/>
        <v>0</v>
      </c>
      <c r="AW69">
        <f t="shared" si="18"/>
        <v>0</v>
      </c>
      <c r="AX69">
        <f t="shared" si="18"/>
        <v>0</v>
      </c>
      <c r="AY69">
        <f t="shared" si="18"/>
        <v>0</v>
      </c>
      <c r="BA69" s="16">
        <v>0.67516752257575718</v>
      </c>
      <c r="BB69" s="16">
        <v>-6.6167589199235318E-3</v>
      </c>
      <c r="BC69" s="16">
        <v>0.95109265978440183</v>
      </c>
      <c r="BD69" s="16">
        <v>1.5368574447333136</v>
      </c>
      <c r="BE69" s="16">
        <v>1.2446222835061145</v>
      </c>
      <c r="BG69" s="16">
        <f t="shared" si="22"/>
        <v>3.9945408435349994</v>
      </c>
      <c r="BH69" s="16">
        <f t="shared" si="21"/>
        <v>2.9802389309358002E-5</v>
      </c>
    </row>
    <row r="70" spans="9:60" x14ac:dyDescent="0.45">
      <c r="I70" s="20">
        <v>14</v>
      </c>
      <c r="J70" s="21">
        <v>57</v>
      </c>
      <c r="K70" s="48">
        <f t="shared" si="19"/>
        <v>1</v>
      </c>
      <c r="L70" s="44">
        <f t="shared" si="20"/>
        <v>3</v>
      </c>
      <c r="M70" s="61">
        <v>1</v>
      </c>
      <c r="N70" s="53"/>
      <c r="O70">
        <f t="shared" si="23"/>
        <v>1</v>
      </c>
      <c r="P70">
        <f t="shared" si="23"/>
        <v>0</v>
      </c>
      <c r="Q70">
        <f t="shared" si="23"/>
        <v>0</v>
      </c>
      <c r="R70">
        <f t="shared" si="23"/>
        <v>0</v>
      </c>
      <c r="S70">
        <f t="shared" si="23"/>
        <v>0</v>
      </c>
      <c r="T70">
        <f t="shared" si="23"/>
        <v>0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E70" s="16">
        <v>0.20602569740008589</v>
      </c>
      <c r="AF70" s="16">
        <v>1.6124775823689446</v>
      </c>
      <c r="AG70" s="16">
        <v>2.894442456390816</v>
      </c>
      <c r="AH70" s="16">
        <v>-1.2584775373501331</v>
      </c>
      <c r="AI70" s="16">
        <v>0.82372047104256629</v>
      </c>
      <c r="AK70">
        <f t="shared" si="18"/>
        <v>0</v>
      </c>
      <c r="AL70">
        <f t="shared" si="18"/>
        <v>0</v>
      </c>
      <c r="AM70">
        <f t="shared" si="18"/>
        <v>1</v>
      </c>
      <c r="AN70">
        <f t="shared" si="18"/>
        <v>0</v>
      </c>
      <c r="AO70">
        <f t="shared" si="18"/>
        <v>0</v>
      </c>
      <c r="AP70">
        <f t="shared" si="18"/>
        <v>0</v>
      </c>
      <c r="AQ70">
        <f t="shared" si="18"/>
        <v>0</v>
      </c>
      <c r="AR70">
        <f t="shared" si="18"/>
        <v>0</v>
      </c>
      <c r="AS70">
        <f t="shared" si="18"/>
        <v>0</v>
      </c>
      <c r="AT70">
        <f t="shared" si="18"/>
        <v>0</v>
      </c>
      <c r="AU70">
        <f t="shared" si="18"/>
        <v>0</v>
      </c>
      <c r="AV70">
        <f t="shared" si="18"/>
        <v>0</v>
      </c>
      <c r="AW70">
        <f t="shared" si="18"/>
        <v>0</v>
      </c>
      <c r="AX70">
        <f t="shared" si="18"/>
        <v>0</v>
      </c>
      <c r="AY70">
        <f t="shared" si="18"/>
        <v>0</v>
      </c>
      <c r="BA70" s="16">
        <v>-0.1396988282494237</v>
      </c>
      <c r="BB70" s="16">
        <v>1.3644439460431255</v>
      </c>
      <c r="BC70" s="16">
        <v>1.5302004004888565E-2</v>
      </c>
      <c r="BD70" s="16">
        <v>1.7354672184972419</v>
      </c>
      <c r="BE70" s="16">
        <v>1.149068290239418</v>
      </c>
      <c r="BG70" s="16">
        <f t="shared" si="22"/>
        <v>0.97810905894690636</v>
      </c>
      <c r="BH70" s="16">
        <f t="shared" si="21"/>
        <v>4.7921330019002039E-4</v>
      </c>
    </row>
    <row r="71" spans="9:60" x14ac:dyDescent="0.45">
      <c r="I71" s="20">
        <v>29</v>
      </c>
      <c r="J71" s="21">
        <v>57</v>
      </c>
      <c r="K71" s="48">
        <f t="shared" si="19"/>
        <v>2</v>
      </c>
      <c r="L71" s="44">
        <f t="shared" si="20"/>
        <v>3</v>
      </c>
      <c r="M71" s="61">
        <v>5</v>
      </c>
      <c r="N71" s="53"/>
      <c r="O71">
        <f t="shared" si="23"/>
        <v>0</v>
      </c>
      <c r="P71">
        <f t="shared" si="23"/>
        <v>1</v>
      </c>
      <c r="Q71">
        <f t="shared" si="23"/>
        <v>0</v>
      </c>
      <c r="R71">
        <f t="shared" si="23"/>
        <v>0</v>
      </c>
      <c r="S71">
        <f t="shared" si="23"/>
        <v>0</v>
      </c>
      <c r="T71">
        <f t="shared" si="23"/>
        <v>0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E71" s="16">
        <v>1.5535640136184534</v>
      </c>
      <c r="AF71" s="16">
        <v>0.75090925115377827</v>
      </c>
      <c r="AG71" s="16">
        <v>0.22429599869720107</v>
      </c>
      <c r="AH71" s="16">
        <v>1.6220577017308828</v>
      </c>
      <c r="AI71" s="16">
        <v>1.2627085615623141</v>
      </c>
      <c r="AK71">
        <f t="shared" si="18"/>
        <v>0</v>
      </c>
      <c r="AL71">
        <f t="shared" si="18"/>
        <v>0</v>
      </c>
      <c r="AM71">
        <f t="shared" si="18"/>
        <v>1</v>
      </c>
      <c r="AN71">
        <f t="shared" si="18"/>
        <v>0</v>
      </c>
      <c r="AO71">
        <f t="shared" si="18"/>
        <v>0</v>
      </c>
      <c r="AP71">
        <f t="shared" si="18"/>
        <v>0</v>
      </c>
      <c r="AQ71">
        <f t="shared" si="18"/>
        <v>0</v>
      </c>
      <c r="AR71">
        <f t="shared" si="18"/>
        <v>0</v>
      </c>
      <c r="AS71">
        <f t="shared" si="18"/>
        <v>0</v>
      </c>
      <c r="AT71">
        <f t="shared" si="18"/>
        <v>0</v>
      </c>
      <c r="AU71">
        <f t="shared" si="18"/>
        <v>0</v>
      </c>
      <c r="AV71">
        <f t="shared" si="18"/>
        <v>0</v>
      </c>
      <c r="AW71">
        <f t="shared" si="18"/>
        <v>0</v>
      </c>
      <c r="AX71">
        <f t="shared" si="18"/>
        <v>0</v>
      </c>
      <c r="AY71">
        <f t="shared" si="18"/>
        <v>0</v>
      </c>
      <c r="BA71" s="16">
        <v>-0.1396988282494237</v>
      </c>
      <c r="BB71" s="16">
        <v>1.3644439460431255</v>
      </c>
      <c r="BC71" s="16">
        <v>1.5302004004888565E-2</v>
      </c>
      <c r="BD71" s="16">
        <v>1.7354672184972419</v>
      </c>
      <c r="BE71" s="16">
        <v>1.149068290239418</v>
      </c>
      <c r="BG71" s="16">
        <f t="shared" si="22"/>
        <v>5.0769410234919325</v>
      </c>
      <c r="BH71" s="16">
        <f t="shared" si="21"/>
        <v>5.9199210959861165E-3</v>
      </c>
    </row>
    <row r="72" spans="9:60" x14ac:dyDescent="0.45">
      <c r="I72" s="20">
        <v>72</v>
      </c>
      <c r="J72" s="21">
        <v>57</v>
      </c>
      <c r="K72" s="48">
        <f t="shared" si="19"/>
        <v>3</v>
      </c>
      <c r="L72" s="44">
        <f t="shared" si="20"/>
        <v>3</v>
      </c>
      <c r="M72" s="61">
        <v>5</v>
      </c>
      <c r="N72" s="53"/>
      <c r="O72">
        <f t="shared" si="23"/>
        <v>0</v>
      </c>
      <c r="P72">
        <f t="shared" si="23"/>
        <v>0</v>
      </c>
      <c r="Q72">
        <f t="shared" si="23"/>
        <v>1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E72" s="16">
        <v>1.5044251481816413</v>
      </c>
      <c r="AF72" s="16">
        <v>1.1710754973605022</v>
      </c>
      <c r="AG72" s="16">
        <v>0.22310072402747516</v>
      </c>
      <c r="AH72" s="16">
        <v>1.0832032487736378</v>
      </c>
      <c r="AI72" s="16">
        <v>1.4901597754146985</v>
      </c>
      <c r="AK72">
        <f t="shared" si="18"/>
        <v>0</v>
      </c>
      <c r="AL72">
        <f t="shared" si="18"/>
        <v>0</v>
      </c>
      <c r="AM72">
        <f t="shared" si="18"/>
        <v>1</v>
      </c>
      <c r="AN72">
        <f t="shared" si="18"/>
        <v>0</v>
      </c>
      <c r="AO72">
        <f t="shared" si="18"/>
        <v>0</v>
      </c>
      <c r="AP72">
        <f t="shared" si="18"/>
        <v>0</v>
      </c>
      <c r="AQ72">
        <f t="shared" si="18"/>
        <v>0</v>
      </c>
      <c r="AR72">
        <f t="shared" si="18"/>
        <v>0</v>
      </c>
      <c r="AS72">
        <f t="shared" si="18"/>
        <v>0</v>
      </c>
      <c r="AT72">
        <f t="shared" si="18"/>
        <v>0</v>
      </c>
      <c r="AU72">
        <f t="shared" si="18"/>
        <v>0</v>
      </c>
      <c r="AV72">
        <f t="shared" si="18"/>
        <v>0</v>
      </c>
      <c r="AW72">
        <f t="shared" si="18"/>
        <v>0</v>
      </c>
      <c r="AX72">
        <f t="shared" si="18"/>
        <v>0</v>
      </c>
      <c r="AY72">
        <f t="shared" si="18"/>
        <v>0</v>
      </c>
      <c r="BA72" s="16">
        <v>-0.1396988282494237</v>
      </c>
      <c r="BB72" s="16">
        <v>1.3644439460431255</v>
      </c>
      <c r="BC72" s="16">
        <v>1.5302004004888565E-2</v>
      </c>
      <c r="BD72" s="16">
        <v>1.7354672184972419</v>
      </c>
      <c r="BE72" s="16">
        <v>1.149068290239418</v>
      </c>
      <c r="BG72" s="16">
        <f t="shared" si="22"/>
        <v>4.9832734050512846</v>
      </c>
      <c r="BH72" s="16">
        <f t="shared" si="21"/>
        <v>2.7977897857839231E-4</v>
      </c>
    </row>
    <row r="73" spans="9:60" x14ac:dyDescent="0.45">
      <c r="I73" s="20">
        <v>211</v>
      </c>
      <c r="J73" s="21">
        <v>57</v>
      </c>
      <c r="K73" s="48">
        <f t="shared" si="19"/>
        <v>4</v>
      </c>
      <c r="L73" s="44">
        <f t="shared" si="20"/>
        <v>3</v>
      </c>
      <c r="M73" s="61">
        <v>4</v>
      </c>
      <c r="N73" s="53"/>
      <c r="O73">
        <f t="shared" si="23"/>
        <v>0</v>
      </c>
      <c r="P73">
        <f t="shared" si="23"/>
        <v>0</v>
      </c>
      <c r="Q73">
        <f t="shared" si="23"/>
        <v>0</v>
      </c>
      <c r="R73">
        <f t="shared" si="23"/>
        <v>1</v>
      </c>
      <c r="S73">
        <f t="shared" si="23"/>
        <v>0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E73" s="16">
        <v>0.47116188164224576</v>
      </c>
      <c r="AF73" s="16">
        <v>0.88663094599493841</v>
      </c>
      <c r="AG73" s="16">
        <v>1.3245577535156996</v>
      </c>
      <c r="AH73" s="16">
        <v>1.1295494929459176</v>
      </c>
      <c r="AI73" s="16">
        <v>0.77246858381594063</v>
      </c>
      <c r="AK73">
        <f t="shared" ref="AK73:AY82" si="24">IF($L73=AK$2,1,0)</f>
        <v>0</v>
      </c>
      <c r="AL73">
        <f t="shared" si="24"/>
        <v>0</v>
      </c>
      <c r="AM73">
        <f t="shared" si="24"/>
        <v>1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BA73" s="16">
        <v>-0.1396988282494237</v>
      </c>
      <c r="BB73" s="16">
        <v>1.3644439460431255</v>
      </c>
      <c r="BC73" s="16">
        <v>1.5302004004888565E-2</v>
      </c>
      <c r="BD73" s="16">
        <v>1.7354672184972419</v>
      </c>
      <c r="BE73" s="16">
        <v>1.149068290239418</v>
      </c>
      <c r="BG73" s="16">
        <f t="shared" si="22"/>
        <v>4.0121211234519398</v>
      </c>
      <c r="BH73" s="16">
        <f t="shared" si="21"/>
        <v>1.4692163373716574E-4</v>
      </c>
    </row>
    <row r="74" spans="9:60" x14ac:dyDescent="0.45">
      <c r="I74" s="20">
        <v>212</v>
      </c>
      <c r="J74" s="21">
        <v>57</v>
      </c>
      <c r="K74" s="48">
        <f t="shared" si="19"/>
        <v>5</v>
      </c>
      <c r="L74" s="44">
        <f t="shared" si="20"/>
        <v>3</v>
      </c>
      <c r="M74" s="61">
        <v>2</v>
      </c>
      <c r="N74" s="53"/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1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E74" s="16">
        <v>0.31027628997539758</v>
      </c>
      <c r="AF74" s="16">
        <v>2.101559767778713</v>
      </c>
      <c r="AG74" s="16">
        <v>1.4730740504922506</v>
      </c>
      <c r="AH74" s="16">
        <v>-0.28785394259929215</v>
      </c>
      <c r="AI74" s="16">
        <v>-0.14892074718683804</v>
      </c>
      <c r="AK74">
        <f t="shared" si="24"/>
        <v>0</v>
      </c>
      <c r="AL74">
        <f t="shared" si="24"/>
        <v>0</v>
      </c>
      <c r="AM74">
        <f t="shared" si="24"/>
        <v>1</v>
      </c>
      <c r="AN74">
        <f t="shared" si="24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4"/>
        <v>0</v>
      </c>
      <c r="AT74">
        <f t="shared" si="24"/>
        <v>0</v>
      </c>
      <c r="AU74">
        <f t="shared" si="24"/>
        <v>0</v>
      </c>
      <c r="AV74">
        <f t="shared" si="24"/>
        <v>0</v>
      </c>
      <c r="AW74">
        <f t="shared" si="24"/>
        <v>0</v>
      </c>
      <c r="AX74">
        <f t="shared" si="24"/>
        <v>0</v>
      </c>
      <c r="AY74">
        <f t="shared" si="24"/>
        <v>0</v>
      </c>
      <c r="BA74" s="16">
        <v>-0.1396988282494237</v>
      </c>
      <c r="BB74" s="16">
        <v>1.3644439460431255</v>
      </c>
      <c r="BC74" s="16">
        <v>1.5302004004888565E-2</v>
      </c>
      <c r="BD74" s="16">
        <v>1.7354672184972419</v>
      </c>
      <c r="BE74" s="16">
        <v>1.149068290239418</v>
      </c>
      <c r="BG74" s="16">
        <f t="shared" si="22"/>
        <v>2.1759750638230351</v>
      </c>
      <c r="BH74" s="16">
        <f t="shared" si="21"/>
        <v>3.0967223087521267E-2</v>
      </c>
    </row>
    <row r="75" spans="9:60" x14ac:dyDescent="0.45">
      <c r="I75" s="20">
        <v>293</v>
      </c>
      <c r="J75" s="21">
        <v>57</v>
      </c>
      <c r="K75" s="48">
        <f t="shared" si="19"/>
        <v>6</v>
      </c>
      <c r="L75" s="44">
        <f t="shared" si="20"/>
        <v>3</v>
      </c>
      <c r="M75" s="61">
        <v>4</v>
      </c>
      <c r="N75" s="53"/>
      <c r="O75">
        <f t="shared" si="23"/>
        <v>0</v>
      </c>
      <c r="P75">
        <f t="shared" si="23"/>
        <v>0</v>
      </c>
      <c r="Q75">
        <f t="shared" si="23"/>
        <v>0</v>
      </c>
      <c r="R75">
        <f t="shared" si="23"/>
        <v>0</v>
      </c>
      <c r="S75">
        <f t="shared" si="23"/>
        <v>0</v>
      </c>
      <c r="T75">
        <f t="shared" si="23"/>
        <v>1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E75" s="16">
        <v>0.99920085291688654</v>
      </c>
      <c r="AF75" s="16">
        <v>1.4481749884795914</v>
      </c>
      <c r="AG75" s="16">
        <v>0.36607828360894074</v>
      </c>
      <c r="AH75" s="16">
        <v>0.82566549229391217</v>
      </c>
      <c r="AI75" s="16">
        <v>0.67160645595547508</v>
      </c>
      <c r="AK75">
        <f t="shared" si="24"/>
        <v>0</v>
      </c>
      <c r="AL75">
        <f t="shared" si="24"/>
        <v>0</v>
      </c>
      <c r="AM75">
        <f t="shared" si="24"/>
        <v>1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BA75" s="16">
        <v>-0.1396988282494237</v>
      </c>
      <c r="BB75" s="16">
        <v>1.3644439460431255</v>
      </c>
      <c r="BC75" s="16">
        <v>1.5302004004888565E-2</v>
      </c>
      <c r="BD75" s="16">
        <v>1.7354672184972419</v>
      </c>
      <c r="BE75" s="16">
        <v>1.149068290239418</v>
      </c>
      <c r="BG75" s="16">
        <f t="shared" si="22"/>
        <v>4.0466052162446093</v>
      </c>
      <c r="BH75" s="16">
        <f t="shared" si="21"/>
        <v>2.1720461812067982E-3</v>
      </c>
    </row>
    <row r="76" spans="9:60" x14ac:dyDescent="0.45">
      <c r="I76" s="20">
        <v>310</v>
      </c>
      <c r="J76" s="21">
        <v>57</v>
      </c>
      <c r="K76" s="48">
        <f t="shared" si="19"/>
        <v>7</v>
      </c>
      <c r="L76" s="44">
        <f t="shared" si="20"/>
        <v>3</v>
      </c>
      <c r="M76" s="61">
        <v>5</v>
      </c>
      <c r="N76" s="53"/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1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E76" s="16">
        <v>1.1561958763348434</v>
      </c>
      <c r="AF76" s="16">
        <v>1.1552099113480661</v>
      </c>
      <c r="AG76" s="16">
        <v>0.18723754146183572</v>
      </c>
      <c r="AH76" s="16">
        <v>2.1642465240448137</v>
      </c>
      <c r="AI76" s="16">
        <v>-3.2768128340707657E-2</v>
      </c>
      <c r="AK76">
        <f t="shared" si="24"/>
        <v>0</v>
      </c>
      <c r="AL76">
        <f t="shared" si="24"/>
        <v>0</v>
      </c>
      <c r="AM76">
        <f t="shared" si="24"/>
        <v>1</v>
      </c>
      <c r="AN76">
        <f t="shared" si="24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4"/>
        <v>0</v>
      </c>
      <c r="AT76">
        <f t="shared" si="24"/>
        <v>0</v>
      </c>
      <c r="AU76">
        <f t="shared" si="24"/>
        <v>0</v>
      </c>
      <c r="AV76">
        <f t="shared" si="24"/>
        <v>0</v>
      </c>
      <c r="AW76">
        <f t="shared" si="24"/>
        <v>0</v>
      </c>
      <c r="AX76">
        <f t="shared" si="24"/>
        <v>0</v>
      </c>
      <c r="AY76">
        <f t="shared" si="24"/>
        <v>0</v>
      </c>
      <c r="BA76" s="16">
        <v>-0.1396988282494237</v>
      </c>
      <c r="BB76" s="16">
        <v>1.3644439460431255</v>
      </c>
      <c r="BC76" s="16">
        <v>1.5302004004888565E-2</v>
      </c>
      <c r="BD76" s="16">
        <v>1.7354672184972419</v>
      </c>
      <c r="BE76" s="16">
        <v>1.149068290239418</v>
      </c>
      <c r="BG76" s="16">
        <f t="shared" si="22"/>
        <v>5.1358911484259799</v>
      </c>
      <c r="BH76" s="16">
        <f t="shared" si="21"/>
        <v>1.846640422053171E-2</v>
      </c>
    </row>
    <row r="77" spans="9:60" x14ac:dyDescent="0.45">
      <c r="I77" s="20">
        <v>379</v>
      </c>
      <c r="J77" s="21">
        <v>57</v>
      </c>
      <c r="K77" s="48">
        <f t="shared" si="19"/>
        <v>8</v>
      </c>
      <c r="L77" s="44">
        <f t="shared" si="20"/>
        <v>3</v>
      </c>
      <c r="M77" s="61">
        <v>5</v>
      </c>
      <c r="N77" s="53"/>
      <c r="O77">
        <f t="shared" si="23"/>
        <v>0</v>
      </c>
      <c r="P77">
        <f t="shared" si="23"/>
        <v>0</v>
      </c>
      <c r="Q77">
        <f t="shared" si="23"/>
        <v>0</v>
      </c>
      <c r="R77">
        <f t="shared" si="23"/>
        <v>0</v>
      </c>
      <c r="S77">
        <f t="shared" si="23"/>
        <v>0</v>
      </c>
      <c r="T77">
        <f t="shared" si="23"/>
        <v>0</v>
      </c>
      <c r="U77">
        <f t="shared" si="23"/>
        <v>0</v>
      </c>
      <c r="V77">
        <f t="shared" si="23"/>
        <v>1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0</v>
      </c>
      <c r="AA77">
        <f t="shared" si="23"/>
        <v>0</v>
      </c>
      <c r="AB77">
        <f t="shared" si="23"/>
        <v>0</v>
      </c>
      <c r="AC77">
        <f t="shared" si="23"/>
        <v>0</v>
      </c>
      <c r="AE77" s="16">
        <v>0.79213009726092887</v>
      </c>
      <c r="AF77" s="16">
        <v>1.0680674270345278</v>
      </c>
      <c r="AG77" s="16">
        <v>1.3014392774477659</v>
      </c>
      <c r="AH77" s="16">
        <v>1.2935609024880383</v>
      </c>
      <c r="AI77" s="16">
        <v>0.69807750238115185</v>
      </c>
      <c r="AK77">
        <f t="shared" si="24"/>
        <v>0</v>
      </c>
      <c r="AL77">
        <f t="shared" si="24"/>
        <v>0</v>
      </c>
      <c r="AM77">
        <f t="shared" si="24"/>
        <v>1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BA77" s="16">
        <v>-0.1396988282494237</v>
      </c>
      <c r="BB77" s="16">
        <v>1.3644439460431255</v>
      </c>
      <c r="BC77" s="16">
        <v>1.5302004004888565E-2</v>
      </c>
      <c r="BD77" s="16">
        <v>1.7354672184972419</v>
      </c>
      <c r="BE77" s="16">
        <v>1.149068290239418</v>
      </c>
      <c r="BG77" s="16">
        <f t="shared" si="22"/>
        <v>4.4136443809237011</v>
      </c>
      <c r="BH77" s="16">
        <f t="shared" si="21"/>
        <v>0.3438129120223497</v>
      </c>
    </row>
    <row r="78" spans="9:60" x14ac:dyDescent="0.45">
      <c r="I78" s="20">
        <v>451</v>
      </c>
      <c r="J78" s="21">
        <v>57</v>
      </c>
      <c r="K78" s="48">
        <f t="shared" si="19"/>
        <v>9</v>
      </c>
      <c r="L78" s="44">
        <f t="shared" si="20"/>
        <v>3</v>
      </c>
      <c r="M78" s="61">
        <v>4</v>
      </c>
      <c r="N78" s="53"/>
      <c r="O78">
        <f t="shared" si="23"/>
        <v>0</v>
      </c>
      <c r="P78">
        <f t="shared" si="23"/>
        <v>0</v>
      </c>
      <c r="Q78">
        <f t="shared" si="23"/>
        <v>0</v>
      </c>
      <c r="R78">
        <f t="shared" si="23"/>
        <v>0</v>
      </c>
      <c r="S78">
        <f t="shared" si="23"/>
        <v>0</v>
      </c>
      <c r="T78">
        <f t="shared" si="23"/>
        <v>0</v>
      </c>
      <c r="U78">
        <f t="shared" si="23"/>
        <v>0</v>
      </c>
      <c r="V78">
        <f t="shared" si="23"/>
        <v>0</v>
      </c>
      <c r="W78">
        <f t="shared" si="23"/>
        <v>1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  <c r="AC78">
        <f t="shared" si="23"/>
        <v>0</v>
      </c>
      <c r="AE78" s="16">
        <v>1.518611225402092</v>
      </c>
      <c r="AF78" s="16">
        <v>0.53824516019041535</v>
      </c>
      <c r="AG78" s="16">
        <v>0.64417489845850151</v>
      </c>
      <c r="AH78" s="16">
        <v>1.363540654118282</v>
      </c>
      <c r="AI78" s="16">
        <v>0.93773044662810789</v>
      </c>
      <c r="AK78">
        <f t="shared" si="24"/>
        <v>0</v>
      </c>
      <c r="AL78">
        <f t="shared" si="24"/>
        <v>0</v>
      </c>
      <c r="AM78">
        <f t="shared" si="24"/>
        <v>1</v>
      </c>
      <c r="AN78">
        <f t="shared" si="24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4"/>
        <v>0</v>
      </c>
      <c r="AT78">
        <f t="shared" si="24"/>
        <v>0</v>
      </c>
      <c r="AU78">
        <f t="shared" si="24"/>
        <v>0</v>
      </c>
      <c r="AV78">
        <f t="shared" si="24"/>
        <v>0</v>
      </c>
      <c r="AW78">
        <f t="shared" si="24"/>
        <v>0</v>
      </c>
      <c r="AX78">
        <f t="shared" si="24"/>
        <v>0</v>
      </c>
      <c r="AY78">
        <f t="shared" si="24"/>
        <v>0</v>
      </c>
      <c r="BA78" s="16">
        <v>-0.1396988282494237</v>
      </c>
      <c r="BB78" s="16">
        <v>1.3644439460431255</v>
      </c>
      <c r="BC78" s="16">
        <v>1.5302004004888565E-2</v>
      </c>
      <c r="BD78" s="16">
        <v>1.7354672184972419</v>
      </c>
      <c r="BE78" s="16">
        <v>1.149068290239418</v>
      </c>
      <c r="BG78" s="16">
        <f t="shared" si="22"/>
        <v>3.9760107357527619</v>
      </c>
      <c r="BH78" s="16">
        <f t="shared" si="21"/>
        <v>5.754847991238176E-4</v>
      </c>
    </row>
    <row r="79" spans="9:60" x14ac:dyDescent="0.45">
      <c r="I79" s="20">
        <v>467</v>
      </c>
      <c r="J79" s="21">
        <v>57</v>
      </c>
      <c r="K79" s="48">
        <f t="shared" si="19"/>
        <v>10</v>
      </c>
      <c r="L79" s="44">
        <f t="shared" si="20"/>
        <v>3</v>
      </c>
      <c r="M79" s="61">
        <v>3</v>
      </c>
      <c r="N79" s="53"/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E79" s="16">
        <v>0.99974446801971906</v>
      </c>
      <c r="AF79" s="16">
        <v>0.68976131175371402</v>
      </c>
      <c r="AG79" s="16">
        <v>0.41259242096114823</v>
      </c>
      <c r="AH79" s="16">
        <v>0.75153016192662858</v>
      </c>
      <c r="AI79" s="16">
        <v>1.024724240557213</v>
      </c>
      <c r="AK79">
        <f t="shared" si="24"/>
        <v>0</v>
      </c>
      <c r="AL79">
        <f t="shared" si="24"/>
        <v>0</v>
      </c>
      <c r="AM79">
        <f t="shared" si="24"/>
        <v>1</v>
      </c>
      <c r="AN79">
        <f t="shared" si="24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4"/>
        <v>0</v>
      </c>
      <c r="AT79">
        <f t="shared" si="24"/>
        <v>0</v>
      </c>
      <c r="AU79">
        <f t="shared" si="24"/>
        <v>0</v>
      </c>
      <c r="AV79">
        <f t="shared" si="24"/>
        <v>0</v>
      </c>
      <c r="AW79">
        <f t="shared" si="24"/>
        <v>0</v>
      </c>
      <c r="AX79">
        <f t="shared" si="24"/>
        <v>0</v>
      </c>
      <c r="AY79">
        <f t="shared" si="24"/>
        <v>0</v>
      </c>
      <c r="BA79" s="16">
        <v>-0.1396988282494237</v>
      </c>
      <c r="BB79" s="16">
        <v>1.3644439460431255</v>
      </c>
      <c r="BC79" s="16">
        <v>1.5302004004888565E-2</v>
      </c>
      <c r="BD79" s="16">
        <v>1.7354672184972419</v>
      </c>
      <c r="BE79" s="16">
        <v>1.149068290239418</v>
      </c>
      <c r="BG79" s="16">
        <f t="shared" si="22"/>
        <v>3.2895250969834073</v>
      </c>
      <c r="BH79" s="16">
        <f t="shared" si="21"/>
        <v>8.3824781783251423E-2</v>
      </c>
    </row>
    <row r="80" spans="9:60" x14ac:dyDescent="0.45">
      <c r="I80" s="20">
        <v>508</v>
      </c>
      <c r="J80" s="21">
        <v>57</v>
      </c>
      <c r="K80" s="48">
        <f t="shared" si="19"/>
        <v>11</v>
      </c>
      <c r="L80" s="44">
        <f t="shared" si="20"/>
        <v>3</v>
      </c>
      <c r="M80" s="61">
        <v>4</v>
      </c>
      <c r="N80" s="53"/>
      <c r="O80">
        <f t="shared" si="23"/>
        <v>0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3"/>
        <v>0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1</v>
      </c>
      <c r="Z80">
        <f t="shared" si="23"/>
        <v>0</v>
      </c>
      <c r="AA80">
        <f t="shared" si="23"/>
        <v>0</v>
      </c>
      <c r="AB80">
        <f t="shared" si="23"/>
        <v>0</v>
      </c>
      <c r="AC80">
        <f t="shared" si="23"/>
        <v>0</v>
      </c>
      <c r="AE80" s="16">
        <v>0.85640963805844594</v>
      </c>
      <c r="AF80" s="16">
        <v>1.2888320444158179</v>
      </c>
      <c r="AG80" s="16">
        <v>0.8045253803447685</v>
      </c>
      <c r="AH80" s="16">
        <v>0.19358094603029108</v>
      </c>
      <c r="AI80" s="16">
        <v>1.7875117214878651</v>
      </c>
      <c r="AK80">
        <f t="shared" si="24"/>
        <v>0</v>
      </c>
      <c r="AL80">
        <f t="shared" si="24"/>
        <v>0</v>
      </c>
      <c r="AM80">
        <f t="shared" si="24"/>
        <v>1</v>
      </c>
      <c r="AN80">
        <f t="shared" si="24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4"/>
        <v>0</v>
      </c>
      <c r="AT80">
        <f t="shared" si="24"/>
        <v>0</v>
      </c>
      <c r="AU80">
        <f t="shared" si="24"/>
        <v>0</v>
      </c>
      <c r="AV80">
        <f t="shared" si="24"/>
        <v>0</v>
      </c>
      <c r="AW80">
        <f t="shared" si="24"/>
        <v>0</v>
      </c>
      <c r="AX80">
        <f t="shared" si="24"/>
        <v>0</v>
      </c>
      <c r="AY80">
        <f t="shared" si="24"/>
        <v>0</v>
      </c>
      <c r="BA80" s="16">
        <v>-0.1396988282494237</v>
      </c>
      <c r="BB80" s="16">
        <v>1.3644439460431255</v>
      </c>
      <c r="BC80" s="16">
        <v>1.5302004004888565E-2</v>
      </c>
      <c r="BD80" s="16">
        <v>1.7354672184972419</v>
      </c>
      <c r="BE80" s="16">
        <v>1.149068290239418</v>
      </c>
      <c r="BG80" s="16">
        <f t="shared" si="22"/>
        <v>4.0411369316775732</v>
      </c>
      <c r="BH80" s="16">
        <f t="shared" si="21"/>
        <v>1.6922471478453215E-3</v>
      </c>
    </row>
    <row r="81" spans="9:60" x14ac:dyDescent="0.45">
      <c r="I81" s="20">
        <v>546</v>
      </c>
      <c r="J81" s="21">
        <v>57</v>
      </c>
      <c r="K81" s="48">
        <f t="shared" si="19"/>
        <v>12</v>
      </c>
      <c r="L81" s="44">
        <f t="shared" si="20"/>
        <v>3</v>
      </c>
      <c r="M81" s="61">
        <v>2</v>
      </c>
      <c r="N81" s="53"/>
      <c r="O81">
        <f t="shared" si="23"/>
        <v>0</v>
      </c>
      <c r="P81">
        <f t="shared" si="23"/>
        <v>0</v>
      </c>
      <c r="Q81">
        <f t="shared" si="23"/>
        <v>0</v>
      </c>
      <c r="R81">
        <f t="shared" si="23"/>
        <v>0</v>
      </c>
      <c r="S81">
        <f t="shared" si="23"/>
        <v>0</v>
      </c>
      <c r="T81">
        <f t="shared" si="23"/>
        <v>0</v>
      </c>
      <c r="U81">
        <f t="shared" si="23"/>
        <v>0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1</v>
      </c>
      <c r="AA81">
        <f t="shared" si="23"/>
        <v>0</v>
      </c>
      <c r="AB81">
        <f t="shared" si="23"/>
        <v>0</v>
      </c>
      <c r="AC81">
        <f t="shared" si="23"/>
        <v>0</v>
      </c>
      <c r="AE81" s="16">
        <v>0.61300423840985951</v>
      </c>
      <c r="AF81" s="16">
        <v>-8.5915705301294512E-2</v>
      </c>
      <c r="AG81" s="16">
        <v>2.3982626031858225</v>
      </c>
      <c r="AH81" s="16">
        <v>1.5714980751347403</v>
      </c>
      <c r="AI81" s="16">
        <v>-0.17616803893436811</v>
      </c>
      <c r="AK81">
        <f t="shared" si="24"/>
        <v>0</v>
      </c>
      <c r="AL81">
        <f t="shared" si="24"/>
        <v>0</v>
      </c>
      <c r="AM81">
        <f t="shared" si="24"/>
        <v>1</v>
      </c>
      <c r="AN81">
        <f t="shared" si="24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4"/>
        <v>0</v>
      </c>
      <c r="AT81">
        <f t="shared" si="24"/>
        <v>0</v>
      </c>
      <c r="AU81">
        <f t="shared" si="24"/>
        <v>0</v>
      </c>
      <c r="AV81">
        <f t="shared" si="24"/>
        <v>0</v>
      </c>
      <c r="AW81">
        <f t="shared" si="24"/>
        <v>0</v>
      </c>
      <c r="AX81">
        <f t="shared" si="24"/>
        <v>0</v>
      </c>
      <c r="AY81">
        <f t="shared" si="24"/>
        <v>0</v>
      </c>
      <c r="BA81" s="16">
        <v>-0.1396988282494237</v>
      </c>
      <c r="BB81" s="16">
        <v>1.3644439460431255</v>
      </c>
      <c r="BC81" s="16">
        <v>1.5302004004888565E-2</v>
      </c>
      <c r="BD81" s="16">
        <v>1.7354672184972419</v>
      </c>
      <c r="BE81" s="16">
        <v>1.149068290239418</v>
      </c>
      <c r="BG81" s="16">
        <f t="shared" si="22"/>
        <v>2.3586893722072713</v>
      </c>
      <c r="BH81" s="16">
        <f t="shared" si="21"/>
        <v>0.12865806573444638</v>
      </c>
    </row>
    <row r="82" spans="9:60" x14ac:dyDescent="0.45">
      <c r="I82" s="20">
        <v>563</v>
      </c>
      <c r="J82" s="21">
        <v>57</v>
      </c>
      <c r="K82" s="48">
        <f t="shared" si="19"/>
        <v>13</v>
      </c>
      <c r="L82" s="44">
        <f t="shared" si="20"/>
        <v>3</v>
      </c>
      <c r="M82" s="61">
        <v>3</v>
      </c>
      <c r="N82" s="53"/>
      <c r="O82">
        <f t="shared" si="23"/>
        <v>0</v>
      </c>
      <c r="P82">
        <f t="shared" si="23"/>
        <v>0</v>
      </c>
      <c r="Q82">
        <f t="shared" si="23"/>
        <v>0</v>
      </c>
      <c r="R82">
        <f t="shared" si="23"/>
        <v>0</v>
      </c>
      <c r="S82">
        <f t="shared" si="23"/>
        <v>0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Z82">
        <f t="shared" si="23"/>
        <v>0</v>
      </c>
      <c r="AA82">
        <f t="shared" si="23"/>
        <v>1</v>
      </c>
      <c r="AB82">
        <f t="shared" si="23"/>
        <v>0</v>
      </c>
      <c r="AC82">
        <f t="shared" si="23"/>
        <v>0</v>
      </c>
      <c r="AE82" s="16">
        <v>1.4454446988575682</v>
      </c>
      <c r="AF82" s="16">
        <v>0.58742676786471593</v>
      </c>
      <c r="AG82" s="16">
        <v>1.4012074298903896</v>
      </c>
      <c r="AH82" s="16">
        <v>1.2891605728834352</v>
      </c>
      <c r="AI82" s="16">
        <v>-0.12567080638500888</v>
      </c>
      <c r="AK82">
        <f t="shared" si="24"/>
        <v>0</v>
      </c>
      <c r="AL82">
        <f t="shared" si="24"/>
        <v>0</v>
      </c>
      <c r="AM82">
        <f t="shared" si="24"/>
        <v>1</v>
      </c>
      <c r="AN82">
        <f t="shared" si="24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4"/>
        <v>0</v>
      </c>
      <c r="AT82">
        <f t="shared" si="24"/>
        <v>0</v>
      </c>
      <c r="AU82">
        <f t="shared" si="24"/>
        <v>0</v>
      </c>
      <c r="AV82">
        <f t="shared" si="24"/>
        <v>0</v>
      </c>
      <c r="AW82">
        <f t="shared" si="24"/>
        <v>0</v>
      </c>
      <c r="AX82">
        <f t="shared" si="24"/>
        <v>0</v>
      </c>
      <c r="AY82">
        <f t="shared" si="24"/>
        <v>0</v>
      </c>
      <c r="BA82" s="16">
        <v>-0.1396988282494237</v>
      </c>
      <c r="BB82" s="16">
        <v>1.3644439460431255</v>
      </c>
      <c r="BC82" s="16">
        <v>1.5302004004888565E-2</v>
      </c>
      <c r="BD82" s="16">
        <v>1.7354672184972419</v>
      </c>
      <c r="BE82" s="16">
        <v>1.149068290239418</v>
      </c>
      <c r="BG82" s="16">
        <f t="shared" si="22"/>
        <v>2.7139168231233062</v>
      </c>
      <c r="BH82" s="16">
        <f t="shared" si="21"/>
        <v>8.1843584091861682E-2</v>
      </c>
    </row>
    <row r="83" spans="9:60" x14ac:dyDescent="0.45">
      <c r="I83" s="20">
        <v>579</v>
      </c>
      <c r="J83" s="21">
        <v>57</v>
      </c>
      <c r="K83" s="48">
        <f t="shared" si="19"/>
        <v>14</v>
      </c>
      <c r="L83" s="44">
        <f t="shared" si="20"/>
        <v>3</v>
      </c>
      <c r="M83" s="61">
        <v>3.5</v>
      </c>
      <c r="N83" s="53"/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Z83">
        <f t="shared" si="23"/>
        <v>0</v>
      </c>
      <c r="AA83">
        <f t="shared" si="23"/>
        <v>0</v>
      </c>
      <c r="AB83">
        <f t="shared" si="23"/>
        <v>1</v>
      </c>
      <c r="AC83">
        <f t="shared" si="23"/>
        <v>0</v>
      </c>
      <c r="AE83" s="16">
        <v>0.6766874543544914</v>
      </c>
      <c r="AF83" s="16">
        <v>0.95403571292172595</v>
      </c>
      <c r="AG83" s="16">
        <v>1.528152833773301</v>
      </c>
      <c r="AH83" s="16">
        <v>0.84353423124480587</v>
      </c>
      <c r="AI83" s="16">
        <v>0.63808054849388229</v>
      </c>
      <c r="AK83">
        <f t="shared" ref="AK83:AY92" si="25">IF($L83=AK$2,1,0)</f>
        <v>0</v>
      </c>
      <c r="AL83">
        <f t="shared" si="25"/>
        <v>0</v>
      </c>
      <c r="AM83">
        <f t="shared" si="25"/>
        <v>1</v>
      </c>
      <c r="AN83">
        <f t="shared" si="25"/>
        <v>0</v>
      </c>
      <c r="AO83">
        <f t="shared" si="25"/>
        <v>0</v>
      </c>
      <c r="AP83">
        <f t="shared" si="25"/>
        <v>0</v>
      </c>
      <c r="AQ83">
        <f t="shared" si="25"/>
        <v>0</v>
      </c>
      <c r="AR83">
        <f t="shared" si="25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5"/>
        <v>0</v>
      </c>
      <c r="AX83">
        <f t="shared" si="25"/>
        <v>0</v>
      </c>
      <c r="AY83">
        <f t="shared" si="25"/>
        <v>0</v>
      </c>
      <c r="BA83" s="16">
        <v>-0.1396988282494237</v>
      </c>
      <c r="BB83" s="16">
        <v>1.3644439460431255</v>
      </c>
      <c r="BC83" s="16">
        <v>1.5302004004888565E-2</v>
      </c>
      <c r="BD83" s="16">
        <v>1.7354672184972419</v>
      </c>
      <c r="BE83" s="16">
        <v>1.149068290239418</v>
      </c>
      <c r="BG83" s="16">
        <f t="shared" si="22"/>
        <v>3.4277037400215873</v>
      </c>
      <c r="BH83" s="16">
        <f t="shared" si="21"/>
        <v>5.2267492068662396E-3</v>
      </c>
    </row>
    <row r="84" spans="9:60" x14ac:dyDescent="0.45">
      <c r="I84" s="20">
        <v>623</v>
      </c>
      <c r="J84" s="21">
        <v>57</v>
      </c>
      <c r="K84" s="48">
        <f t="shared" si="19"/>
        <v>15</v>
      </c>
      <c r="L84" s="44">
        <f t="shared" si="20"/>
        <v>3</v>
      </c>
      <c r="M84" s="61">
        <v>3</v>
      </c>
      <c r="N84" s="53"/>
      <c r="O84">
        <f t="shared" si="23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3"/>
        <v>0</v>
      </c>
      <c r="X84">
        <f t="shared" si="23"/>
        <v>0</v>
      </c>
      <c r="Y84">
        <f t="shared" si="23"/>
        <v>0</v>
      </c>
      <c r="Z84">
        <f t="shared" si="23"/>
        <v>0</v>
      </c>
      <c r="AA84">
        <f t="shared" si="23"/>
        <v>0</v>
      </c>
      <c r="AB84">
        <f t="shared" si="23"/>
        <v>0</v>
      </c>
      <c r="AC84">
        <f t="shared" si="23"/>
        <v>1</v>
      </c>
      <c r="AE84" s="16">
        <v>1.6995930951074014</v>
      </c>
      <c r="AF84" s="16">
        <v>1.0020288877900414</v>
      </c>
      <c r="AG84" s="16">
        <v>0.20239764804251933</v>
      </c>
      <c r="AH84" s="16">
        <v>-0.2535092011354837</v>
      </c>
      <c r="AI84" s="16">
        <v>2.0482987045803709</v>
      </c>
      <c r="AK84">
        <f t="shared" si="25"/>
        <v>0</v>
      </c>
      <c r="AL84">
        <f t="shared" si="25"/>
        <v>0</v>
      </c>
      <c r="AM84">
        <f t="shared" si="25"/>
        <v>1</v>
      </c>
      <c r="AN84">
        <f t="shared" si="25"/>
        <v>0</v>
      </c>
      <c r="AO84">
        <f t="shared" si="25"/>
        <v>0</v>
      </c>
      <c r="AP84">
        <f t="shared" si="25"/>
        <v>0</v>
      </c>
      <c r="AQ84">
        <f t="shared" si="25"/>
        <v>0</v>
      </c>
      <c r="AR84">
        <f t="shared" si="25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5"/>
        <v>0</v>
      </c>
      <c r="AX84">
        <f t="shared" si="25"/>
        <v>0</v>
      </c>
      <c r="AY84">
        <f t="shared" si="25"/>
        <v>0</v>
      </c>
      <c r="BA84" s="16">
        <v>-0.1396988282494237</v>
      </c>
      <c r="BB84" s="16">
        <v>1.3644439460431255</v>
      </c>
      <c r="BC84" s="16">
        <v>1.5302004004888565E-2</v>
      </c>
      <c r="BD84" s="16">
        <v>1.7354672184972419</v>
      </c>
      <c r="BE84" s="16">
        <v>1.149068290239418</v>
      </c>
      <c r="BG84" s="16">
        <f t="shared" si="22"/>
        <v>3.0465563576527854</v>
      </c>
      <c r="BH84" s="16">
        <f t="shared" si="21"/>
        <v>2.1674944378940724E-3</v>
      </c>
    </row>
    <row r="85" spans="9:60" x14ac:dyDescent="0.45">
      <c r="I85" s="20">
        <v>14</v>
      </c>
      <c r="J85" s="21">
        <v>72</v>
      </c>
      <c r="K85" s="48">
        <f t="shared" si="19"/>
        <v>1</v>
      </c>
      <c r="L85" s="44">
        <f t="shared" si="20"/>
        <v>4</v>
      </c>
      <c r="M85" s="61">
        <v>3</v>
      </c>
      <c r="N85" s="53"/>
      <c r="O85">
        <f t="shared" si="23"/>
        <v>1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si="23"/>
        <v>0</v>
      </c>
      <c r="W85">
        <f t="shared" si="23"/>
        <v>0</v>
      </c>
      <c r="X85">
        <f t="shared" si="23"/>
        <v>0</v>
      </c>
      <c r="Y85">
        <f t="shared" si="23"/>
        <v>0</v>
      </c>
      <c r="Z85">
        <f t="shared" si="23"/>
        <v>0</v>
      </c>
      <c r="AA85">
        <f t="shared" si="23"/>
        <v>0</v>
      </c>
      <c r="AB85">
        <f t="shared" si="23"/>
        <v>0</v>
      </c>
      <c r="AC85">
        <f t="shared" si="23"/>
        <v>0</v>
      </c>
      <c r="AE85" s="16">
        <v>0.20602569740008589</v>
      </c>
      <c r="AF85" s="16">
        <v>1.6124775823689446</v>
      </c>
      <c r="AG85" s="16">
        <v>2.894442456390816</v>
      </c>
      <c r="AH85" s="16">
        <v>-1.2584775373501331</v>
      </c>
      <c r="AI85" s="16">
        <v>0.82372047104256629</v>
      </c>
      <c r="AK85">
        <f t="shared" si="25"/>
        <v>0</v>
      </c>
      <c r="AL85">
        <f t="shared" si="25"/>
        <v>0</v>
      </c>
      <c r="AM85">
        <f t="shared" si="25"/>
        <v>0</v>
      </c>
      <c r="AN85">
        <f t="shared" si="25"/>
        <v>1</v>
      </c>
      <c r="AO85">
        <f t="shared" si="25"/>
        <v>0</v>
      </c>
      <c r="AP85">
        <f t="shared" si="25"/>
        <v>0</v>
      </c>
      <c r="AQ85">
        <f t="shared" si="25"/>
        <v>0</v>
      </c>
      <c r="AR85">
        <f t="shared" si="25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5"/>
        <v>0</v>
      </c>
      <c r="AX85">
        <f t="shared" si="25"/>
        <v>0</v>
      </c>
      <c r="AY85">
        <f t="shared" si="25"/>
        <v>0</v>
      </c>
      <c r="BA85" s="16">
        <v>1.9483436551859907</v>
      </c>
      <c r="BB85" s="16">
        <v>1.4926768092312415</v>
      </c>
      <c r="BC85" s="16">
        <v>0.53326150491428559</v>
      </c>
      <c r="BD85" s="16">
        <v>0.40572088287609309</v>
      </c>
      <c r="BE85" s="16">
        <v>-0.74222806038219957</v>
      </c>
      <c r="BG85" s="16">
        <f t="shared" si="22"/>
        <v>3.2298324280724131</v>
      </c>
      <c r="BH85" s="16">
        <f t="shared" si="21"/>
        <v>5.2822944993660942E-2</v>
      </c>
    </row>
    <row r="86" spans="9:60" x14ac:dyDescent="0.45">
      <c r="I86" s="20">
        <v>29</v>
      </c>
      <c r="J86" s="21">
        <v>72</v>
      </c>
      <c r="K86" s="48">
        <f t="shared" si="19"/>
        <v>2</v>
      </c>
      <c r="L86" s="44">
        <f t="shared" si="20"/>
        <v>4</v>
      </c>
      <c r="M86" s="61">
        <v>4</v>
      </c>
      <c r="N86" s="53"/>
      <c r="O86">
        <f t="shared" ref="O86:AC102" si="26">IF($K86=O$2,1,0)</f>
        <v>0</v>
      </c>
      <c r="P86">
        <f t="shared" si="26"/>
        <v>1</v>
      </c>
      <c r="Q86">
        <f t="shared" si="26"/>
        <v>0</v>
      </c>
      <c r="R86">
        <f t="shared" si="26"/>
        <v>0</v>
      </c>
      <c r="S86">
        <f t="shared" si="26"/>
        <v>0</v>
      </c>
      <c r="T86">
        <f t="shared" si="26"/>
        <v>0</v>
      </c>
      <c r="U86">
        <f t="shared" si="26"/>
        <v>0</v>
      </c>
      <c r="V86">
        <f t="shared" si="26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E86" s="16">
        <v>1.5535640136184534</v>
      </c>
      <c r="AF86" s="16">
        <v>0.75090925115377827</v>
      </c>
      <c r="AG86" s="16">
        <v>0.22429599869720107</v>
      </c>
      <c r="AH86" s="16">
        <v>1.6220577017308828</v>
      </c>
      <c r="AI86" s="16">
        <v>1.2627085615623141</v>
      </c>
      <c r="AK86">
        <f t="shared" si="25"/>
        <v>0</v>
      </c>
      <c r="AL86">
        <f t="shared" si="25"/>
        <v>0</v>
      </c>
      <c r="AM86">
        <f t="shared" si="25"/>
        <v>0</v>
      </c>
      <c r="AN86">
        <f t="shared" si="25"/>
        <v>1</v>
      </c>
      <c r="AO86">
        <f t="shared" si="25"/>
        <v>0</v>
      </c>
      <c r="AP86">
        <f t="shared" si="25"/>
        <v>0</v>
      </c>
      <c r="AQ86">
        <f t="shared" si="25"/>
        <v>0</v>
      </c>
      <c r="AR86">
        <f t="shared" si="25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5"/>
        <v>0</v>
      </c>
      <c r="AX86">
        <f t="shared" si="25"/>
        <v>0</v>
      </c>
      <c r="AY86">
        <f t="shared" si="25"/>
        <v>0</v>
      </c>
      <c r="BA86" s="16">
        <v>1.9483436551859907</v>
      </c>
      <c r="BB86" s="16">
        <v>1.4926768092312415</v>
      </c>
      <c r="BC86" s="16">
        <v>0.53326150491428559</v>
      </c>
      <c r="BD86" s="16">
        <v>0.40572088287609309</v>
      </c>
      <c r="BE86" s="16">
        <v>-0.74222806038219957</v>
      </c>
      <c r="BG86" s="16">
        <f t="shared" si="22"/>
        <v>3.9882347920505867</v>
      </c>
      <c r="BH86" s="16">
        <f t="shared" si="21"/>
        <v>1.384201180929372E-4</v>
      </c>
    </row>
    <row r="87" spans="9:60" x14ac:dyDescent="0.45">
      <c r="I87" s="20">
        <v>72</v>
      </c>
      <c r="J87" s="21">
        <v>72</v>
      </c>
      <c r="K87" s="48">
        <f t="shared" si="19"/>
        <v>3</v>
      </c>
      <c r="L87" s="44">
        <f t="shared" si="20"/>
        <v>4</v>
      </c>
      <c r="M87" s="61">
        <v>4</v>
      </c>
      <c r="N87" s="53"/>
      <c r="O87">
        <f t="shared" si="26"/>
        <v>0</v>
      </c>
      <c r="P87">
        <f t="shared" si="26"/>
        <v>0</v>
      </c>
      <c r="Q87">
        <f t="shared" si="26"/>
        <v>1</v>
      </c>
      <c r="R87">
        <f t="shared" si="26"/>
        <v>0</v>
      </c>
      <c r="S87">
        <f t="shared" si="26"/>
        <v>0</v>
      </c>
      <c r="T87">
        <f t="shared" si="26"/>
        <v>0</v>
      </c>
      <c r="U87">
        <f t="shared" si="26"/>
        <v>0</v>
      </c>
      <c r="V87">
        <f t="shared" si="26"/>
        <v>0</v>
      </c>
      <c r="W87">
        <f t="shared" si="26"/>
        <v>0</v>
      </c>
      <c r="X87">
        <f t="shared" si="26"/>
        <v>0</v>
      </c>
      <c r="Y87">
        <f t="shared" si="26"/>
        <v>0</v>
      </c>
      <c r="Z87">
        <f t="shared" si="26"/>
        <v>0</v>
      </c>
      <c r="AA87">
        <f t="shared" si="26"/>
        <v>0</v>
      </c>
      <c r="AB87">
        <f t="shared" si="26"/>
        <v>0</v>
      </c>
      <c r="AC87">
        <f t="shared" si="26"/>
        <v>0</v>
      </c>
      <c r="AE87" s="16">
        <v>1.5044251481816413</v>
      </c>
      <c r="AF87" s="16">
        <v>1.1710754973605022</v>
      </c>
      <c r="AG87" s="16">
        <v>0.22310072402747516</v>
      </c>
      <c r="AH87" s="16">
        <v>1.0832032487736378</v>
      </c>
      <c r="AI87" s="16">
        <v>1.4901597754146985</v>
      </c>
      <c r="AK87">
        <f t="shared" si="25"/>
        <v>0</v>
      </c>
      <c r="AL87">
        <f t="shared" si="25"/>
        <v>0</v>
      </c>
      <c r="AM87">
        <f t="shared" si="25"/>
        <v>0</v>
      </c>
      <c r="AN87">
        <f t="shared" si="25"/>
        <v>1</v>
      </c>
      <c r="AO87">
        <f t="shared" si="25"/>
        <v>0</v>
      </c>
      <c r="AP87">
        <f t="shared" si="25"/>
        <v>0</v>
      </c>
      <c r="AQ87">
        <f t="shared" si="25"/>
        <v>0</v>
      </c>
      <c r="AR87">
        <f t="shared" si="25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5"/>
        <v>0</v>
      </c>
      <c r="AX87">
        <f t="shared" si="25"/>
        <v>0</v>
      </c>
      <c r="AY87">
        <f t="shared" si="25"/>
        <v>0</v>
      </c>
      <c r="BA87" s="16">
        <v>1.9483436551859907</v>
      </c>
      <c r="BB87" s="16">
        <v>1.4926768092312415</v>
      </c>
      <c r="BC87" s="16">
        <v>0.53326150491428559</v>
      </c>
      <c r="BD87" s="16">
        <v>0.40572088287609309</v>
      </c>
      <c r="BE87" s="16">
        <v>-0.74222806038219957</v>
      </c>
      <c r="BG87" s="16">
        <f t="shared" si="22"/>
        <v>4.1315852354343328</v>
      </c>
      <c r="BH87" s="16">
        <f t="shared" si="21"/>
        <v>1.7314674184308782E-2</v>
      </c>
    </row>
    <row r="88" spans="9:60" x14ac:dyDescent="0.45">
      <c r="I88" s="20">
        <v>211</v>
      </c>
      <c r="J88" s="21">
        <v>72</v>
      </c>
      <c r="K88" s="48">
        <f t="shared" si="19"/>
        <v>4</v>
      </c>
      <c r="L88" s="44">
        <f t="shared" si="20"/>
        <v>4</v>
      </c>
      <c r="M88" s="61">
        <v>3</v>
      </c>
      <c r="N88" s="53"/>
      <c r="O88">
        <f t="shared" si="26"/>
        <v>0</v>
      </c>
      <c r="P88">
        <f t="shared" si="26"/>
        <v>0</v>
      </c>
      <c r="Q88">
        <f t="shared" si="26"/>
        <v>0</v>
      </c>
      <c r="R88">
        <f t="shared" si="26"/>
        <v>1</v>
      </c>
      <c r="S88">
        <f t="shared" si="26"/>
        <v>0</v>
      </c>
      <c r="T88">
        <f t="shared" si="26"/>
        <v>0</v>
      </c>
      <c r="U88">
        <f t="shared" si="26"/>
        <v>0</v>
      </c>
      <c r="V88">
        <f t="shared" si="26"/>
        <v>0</v>
      </c>
      <c r="W88">
        <f t="shared" si="26"/>
        <v>0</v>
      </c>
      <c r="X88">
        <f t="shared" si="26"/>
        <v>0</v>
      </c>
      <c r="Y88">
        <f t="shared" si="26"/>
        <v>0</v>
      </c>
      <c r="Z88">
        <f t="shared" si="26"/>
        <v>0</v>
      </c>
      <c r="AA88">
        <f t="shared" si="26"/>
        <v>0</v>
      </c>
      <c r="AB88">
        <f t="shared" si="26"/>
        <v>0</v>
      </c>
      <c r="AC88">
        <f t="shared" si="26"/>
        <v>0</v>
      </c>
      <c r="AE88" s="16">
        <v>0.47116188164224576</v>
      </c>
      <c r="AF88" s="16">
        <v>0.88663094599493841</v>
      </c>
      <c r="AG88" s="16">
        <v>1.3245577535156996</v>
      </c>
      <c r="AH88" s="16">
        <v>1.1295494929459176</v>
      </c>
      <c r="AI88" s="16">
        <v>0.77246858381594063</v>
      </c>
      <c r="AK88">
        <f t="shared" si="25"/>
        <v>0</v>
      </c>
      <c r="AL88">
        <f t="shared" si="25"/>
        <v>0</v>
      </c>
      <c r="AM88">
        <f t="shared" si="25"/>
        <v>0</v>
      </c>
      <c r="AN88">
        <f t="shared" si="25"/>
        <v>1</v>
      </c>
      <c r="AO88">
        <f t="shared" si="25"/>
        <v>0</v>
      </c>
      <c r="AP88">
        <f t="shared" si="25"/>
        <v>0</v>
      </c>
      <c r="AQ88">
        <f t="shared" si="25"/>
        <v>0</v>
      </c>
      <c r="AR88">
        <f t="shared" si="25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5"/>
        <v>0</v>
      </c>
      <c r="AX88">
        <f t="shared" si="25"/>
        <v>0</v>
      </c>
      <c r="AY88">
        <f t="shared" si="25"/>
        <v>0</v>
      </c>
      <c r="BA88" s="16">
        <v>1.9483436551859907</v>
      </c>
      <c r="BB88" s="16">
        <v>1.4926768092312415</v>
      </c>
      <c r="BC88" s="16">
        <v>0.53326150491428559</v>
      </c>
      <c r="BD88" s="16">
        <v>0.40572088287609309</v>
      </c>
      <c r="BE88" s="16">
        <v>-0.74222806038219957</v>
      </c>
      <c r="BG88" s="16">
        <f t="shared" si="22"/>
        <v>2.8327083339406025</v>
      </c>
      <c r="BH88" s="16">
        <f t="shared" si="21"/>
        <v>2.7986501532928965E-2</v>
      </c>
    </row>
    <row r="89" spans="9:60" x14ac:dyDescent="0.45">
      <c r="I89" s="20">
        <v>212</v>
      </c>
      <c r="J89" s="21">
        <v>72</v>
      </c>
      <c r="K89" s="48">
        <f t="shared" si="19"/>
        <v>5</v>
      </c>
      <c r="L89" s="44">
        <f t="shared" si="20"/>
        <v>4</v>
      </c>
      <c r="M89" s="61">
        <v>5</v>
      </c>
      <c r="N89" s="53"/>
      <c r="O89">
        <f t="shared" si="26"/>
        <v>0</v>
      </c>
      <c r="P89">
        <f t="shared" si="26"/>
        <v>0</v>
      </c>
      <c r="Q89">
        <f t="shared" si="26"/>
        <v>0</v>
      </c>
      <c r="R89">
        <f t="shared" si="26"/>
        <v>0</v>
      </c>
      <c r="S89">
        <f t="shared" si="26"/>
        <v>1</v>
      </c>
      <c r="T89">
        <f t="shared" si="26"/>
        <v>0</v>
      </c>
      <c r="U89">
        <f t="shared" si="26"/>
        <v>0</v>
      </c>
      <c r="V89">
        <f t="shared" si="26"/>
        <v>0</v>
      </c>
      <c r="W89">
        <f t="shared" si="26"/>
        <v>0</v>
      </c>
      <c r="X89">
        <f t="shared" si="26"/>
        <v>0</v>
      </c>
      <c r="Y89">
        <f t="shared" si="26"/>
        <v>0</v>
      </c>
      <c r="Z89">
        <f t="shared" si="26"/>
        <v>0</v>
      </c>
      <c r="AA89">
        <f t="shared" si="26"/>
        <v>0</v>
      </c>
      <c r="AB89">
        <f t="shared" si="26"/>
        <v>0</v>
      </c>
      <c r="AC89">
        <f t="shared" si="26"/>
        <v>0</v>
      </c>
      <c r="AE89" s="16">
        <v>0.31027628997539758</v>
      </c>
      <c r="AF89" s="16">
        <v>2.101559767778713</v>
      </c>
      <c r="AG89" s="16">
        <v>1.4730740504922506</v>
      </c>
      <c r="AH89" s="16">
        <v>-0.28785394259929215</v>
      </c>
      <c r="AI89" s="16">
        <v>-0.14892074718683804</v>
      </c>
      <c r="AK89">
        <f t="shared" si="25"/>
        <v>0</v>
      </c>
      <c r="AL89">
        <f t="shared" si="25"/>
        <v>0</v>
      </c>
      <c r="AM89">
        <f t="shared" si="25"/>
        <v>0</v>
      </c>
      <c r="AN89">
        <f t="shared" si="25"/>
        <v>1</v>
      </c>
      <c r="AO89">
        <f t="shared" si="25"/>
        <v>0</v>
      </c>
      <c r="AP89">
        <f t="shared" si="25"/>
        <v>0</v>
      </c>
      <c r="AQ89">
        <f t="shared" si="25"/>
        <v>0</v>
      </c>
      <c r="AR89">
        <f t="shared" si="25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5"/>
        <v>0</v>
      </c>
      <c r="AX89">
        <f t="shared" si="25"/>
        <v>0</v>
      </c>
      <c r="AY89">
        <f t="shared" si="25"/>
        <v>0</v>
      </c>
      <c r="BA89" s="16">
        <v>1.9483436551859907</v>
      </c>
      <c r="BB89" s="16">
        <v>1.4926768092312415</v>
      </c>
      <c r="BC89" s="16">
        <v>0.53326150491428559</v>
      </c>
      <c r="BD89" s="16">
        <v>0.40572088287609309</v>
      </c>
      <c r="BE89" s="16">
        <v>-0.74222806038219957</v>
      </c>
      <c r="BG89" s="16">
        <f t="shared" si="22"/>
        <v>4.5207528561249779</v>
      </c>
      <c r="BH89" s="16">
        <f t="shared" si="21"/>
        <v>0.22967782491236613</v>
      </c>
    </row>
    <row r="90" spans="9:60" x14ac:dyDescent="0.45">
      <c r="I90" s="20">
        <v>293</v>
      </c>
      <c r="J90" s="21">
        <v>72</v>
      </c>
      <c r="K90" s="48">
        <f t="shared" si="19"/>
        <v>6</v>
      </c>
      <c r="L90" s="44">
        <f t="shared" si="20"/>
        <v>4</v>
      </c>
      <c r="M90" s="61">
        <v>4</v>
      </c>
      <c r="N90" s="53"/>
      <c r="O90">
        <f t="shared" si="26"/>
        <v>0</v>
      </c>
      <c r="P90">
        <f t="shared" si="26"/>
        <v>0</v>
      </c>
      <c r="Q90">
        <f t="shared" si="26"/>
        <v>0</v>
      </c>
      <c r="R90">
        <f t="shared" si="26"/>
        <v>0</v>
      </c>
      <c r="S90">
        <f t="shared" si="26"/>
        <v>0</v>
      </c>
      <c r="T90">
        <f t="shared" si="26"/>
        <v>1</v>
      </c>
      <c r="U90">
        <f t="shared" si="26"/>
        <v>0</v>
      </c>
      <c r="V90">
        <f t="shared" si="26"/>
        <v>0</v>
      </c>
      <c r="W90">
        <f t="shared" si="26"/>
        <v>0</v>
      </c>
      <c r="X90">
        <f t="shared" si="26"/>
        <v>0</v>
      </c>
      <c r="Y90">
        <f t="shared" si="26"/>
        <v>0</v>
      </c>
      <c r="Z90">
        <f t="shared" si="26"/>
        <v>0</v>
      </c>
      <c r="AA90">
        <f t="shared" si="26"/>
        <v>0</v>
      </c>
      <c r="AB90">
        <f t="shared" si="26"/>
        <v>0</v>
      </c>
      <c r="AC90">
        <f t="shared" si="26"/>
        <v>0</v>
      </c>
      <c r="AE90" s="16">
        <v>0.99920085291688654</v>
      </c>
      <c r="AF90" s="16">
        <v>1.4481749884795914</v>
      </c>
      <c r="AG90" s="16">
        <v>0.36607828360894074</v>
      </c>
      <c r="AH90" s="16">
        <v>0.82566549229391217</v>
      </c>
      <c r="AI90" s="16">
        <v>0.67160645595547508</v>
      </c>
      <c r="AK90">
        <f t="shared" si="25"/>
        <v>0</v>
      </c>
      <c r="AL90">
        <f t="shared" si="25"/>
        <v>0</v>
      </c>
      <c r="AM90">
        <f t="shared" si="25"/>
        <v>0</v>
      </c>
      <c r="AN90">
        <f t="shared" si="25"/>
        <v>1</v>
      </c>
      <c r="AO90">
        <f t="shared" si="25"/>
        <v>0</v>
      </c>
      <c r="AP90">
        <f t="shared" si="25"/>
        <v>0</v>
      </c>
      <c r="AQ90">
        <f t="shared" si="25"/>
        <v>0</v>
      </c>
      <c r="AR90">
        <f t="shared" si="25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5"/>
        <v>0</v>
      </c>
      <c r="AX90">
        <f t="shared" si="25"/>
        <v>0</v>
      </c>
      <c r="AY90">
        <f t="shared" si="25"/>
        <v>0</v>
      </c>
      <c r="BA90" s="16">
        <v>1.9483436551859907</v>
      </c>
      <c r="BB90" s="16">
        <v>1.4926768092312415</v>
      </c>
      <c r="BC90" s="16">
        <v>0.53326150491428559</v>
      </c>
      <c r="BD90" s="16">
        <v>0.40572088287609309</v>
      </c>
      <c r="BE90" s="16">
        <v>-0.74222806038219957</v>
      </c>
      <c r="BG90" s="16">
        <f t="shared" si="22"/>
        <v>4.1401638948328099</v>
      </c>
      <c r="BH90" s="16">
        <f t="shared" si="21"/>
        <v>1.964591741470299E-2</v>
      </c>
    </row>
    <row r="91" spans="9:60" x14ac:dyDescent="0.45">
      <c r="I91" s="20">
        <v>310</v>
      </c>
      <c r="J91" s="21">
        <v>72</v>
      </c>
      <c r="K91" s="48">
        <f t="shared" si="19"/>
        <v>7</v>
      </c>
      <c r="L91" s="44">
        <f t="shared" si="20"/>
        <v>4</v>
      </c>
      <c r="M91" s="61">
        <v>4.5</v>
      </c>
      <c r="N91" s="53"/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1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E91" s="16">
        <v>1.1561958763348434</v>
      </c>
      <c r="AF91" s="16">
        <v>1.1552099113480661</v>
      </c>
      <c r="AG91" s="16">
        <v>0.18723754146183572</v>
      </c>
      <c r="AH91" s="16">
        <v>2.1642465240448137</v>
      </c>
      <c r="AI91" s="16">
        <v>-3.2768128340707657E-2</v>
      </c>
      <c r="AK91">
        <f t="shared" si="25"/>
        <v>0</v>
      </c>
      <c r="AL91">
        <f t="shared" si="25"/>
        <v>0</v>
      </c>
      <c r="AM91">
        <f t="shared" si="25"/>
        <v>0</v>
      </c>
      <c r="AN91">
        <f t="shared" si="25"/>
        <v>1</v>
      </c>
      <c r="AO91">
        <f t="shared" si="25"/>
        <v>0</v>
      </c>
      <c r="AP91">
        <f t="shared" si="25"/>
        <v>0</v>
      </c>
      <c r="AQ91">
        <f t="shared" si="25"/>
        <v>0</v>
      </c>
      <c r="AR91">
        <f t="shared" si="25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5"/>
        <v>0</v>
      </c>
      <c r="AX91">
        <f t="shared" si="25"/>
        <v>0</v>
      </c>
      <c r="AY91">
        <f t="shared" si="25"/>
        <v>0</v>
      </c>
      <c r="BA91" s="16">
        <v>1.9483436551859907</v>
      </c>
      <c r="BB91" s="16">
        <v>1.4926768092312415</v>
      </c>
      <c r="BC91" s="16">
        <v>0.53326150491428559</v>
      </c>
      <c r="BD91" s="16">
        <v>0.40572088287609309</v>
      </c>
      <c r="BE91" s="16">
        <v>-0.74222806038219957</v>
      </c>
      <c r="BG91" s="16">
        <f t="shared" si="22"/>
        <v>4.9792699522465806</v>
      </c>
      <c r="BH91" s="16">
        <f t="shared" si="21"/>
        <v>0.22969968712643968</v>
      </c>
    </row>
    <row r="92" spans="9:60" x14ac:dyDescent="0.45">
      <c r="I92" s="20">
        <v>379</v>
      </c>
      <c r="J92" s="21">
        <v>72</v>
      </c>
      <c r="K92" s="48">
        <f t="shared" si="19"/>
        <v>8</v>
      </c>
      <c r="L92" s="44">
        <f t="shared" si="20"/>
        <v>4</v>
      </c>
      <c r="M92" s="61">
        <v>4</v>
      </c>
      <c r="N92" s="53"/>
      <c r="O92">
        <f t="shared" si="26"/>
        <v>0</v>
      </c>
      <c r="P92">
        <f t="shared" si="26"/>
        <v>0</v>
      </c>
      <c r="Q92">
        <f t="shared" si="26"/>
        <v>0</v>
      </c>
      <c r="R92">
        <f t="shared" si="26"/>
        <v>0</v>
      </c>
      <c r="S92">
        <f t="shared" si="26"/>
        <v>0</v>
      </c>
      <c r="T92">
        <f t="shared" si="26"/>
        <v>0</v>
      </c>
      <c r="U92">
        <f t="shared" si="26"/>
        <v>0</v>
      </c>
      <c r="V92">
        <f t="shared" si="26"/>
        <v>1</v>
      </c>
      <c r="W92">
        <f t="shared" si="26"/>
        <v>0</v>
      </c>
      <c r="X92">
        <f t="shared" si="26"/>
        <v>0</v>
      </c>
      <c r="Y92">
        <f t="shared" si="26"/>
        <v>0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E92" s="16">
        <v>0.79213009726092887</v>
      </c>
      <c r="AF92" s="16">
        <v>1.0680674270345278</v>
      </c>
      <c r="AG92" s="16">
        <v>1.3014392774477659</v>
      </c>
      <c r="AH92" s="16">
        <v>1.2935609024880383</v>
      </c>
      <c r="AI92" s="16">
        <v>0.69807750238115185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1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BA92" s="16">
        <v>1.9483436551859907</v>
      </c>
      <c r="BB92" s="16">
        <v>1.4926768092312415</v>
      </c>
      <c r="BC92" s="16">
        <v>0.53326150491428559</v>
      </c>
      <c r="BD92" s="16">
        <v>0.40572088287609309</v>
      </c>
      <c r="BE92" s="16">
        <v>-0.74222806038219957</v>
      </c>
      <c r="BG92" s="16">
        <f t="shared" si="22"/>
        <v>3.8383205565788994</v>
      </c>
      <c r="BH92" s="16">
        <f t="shared" si="21"/>
        <v>2.614024242495688E-2</v>
      </c>
    </row>
    <row r="93" spans="9:60" x14ac:dyDescent="0.45">
      <c r="I93" s="20">
        <v>451</v>
      </c>
      <c r="J93" s="21">
        <v>72</v>
      </c>
      <c r="K93" s="48">
        <f t="shared" si="19"/>
        <v>9</v>
      </c>
      <c r="L93" s="44">
        <f t="shared" si="20"/>
        <v>4</v>
      </c>
      <c r="M93" s="61">
        <v>5</v>
      </c>
      <c r="N93" s="53"/>
      <c r="O93">
        <f t="shared" si="26"/>
        <v>0</v>
      </c>
      <c r="P93">
        <f t="shared" si="26"/>
        <v>0</v>
      </c>
      <c r="Q93">
        <f t="shared" si="26"/>
        <v>0</v>
      </c>
      <c r="R93">
        <f t="shared" si="26"/>
        <v>0</v>
      </c>
      <c r="S93">
        <f t="shared" si="26"/>
        <v>0</v>
      </c>
      <c r="T93">
        <f t="shared" si="26"/>
        <v>0</v>
      </c>
      <c r="U93">
        <f t="shared" si="26"/>
        <v>0</v>
      </c>
      <c r="V93">
        <f t="shared" si="26"/>
        <v>0</v>
      </c>
      <c r="W93">
        <f t="shared" si="26"/>
        <v>1</v>
      </c>
      <c r="X93">
        <f t="shared" si="26"/>
        <v>0</v>
      </c>
      <c r="Y93">
        <f t="shared" si="26"/>
        <v>0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E93" s="16">
        <v>1.518611225402092</v>
      </c>
      <c r="AF93" s="16">
        <v>0.53824516019041535</v>
      </c>
      <c r="AG93" s="16">
        <v>0.64417489845850151</v>
      </c>
      <c r="AH93" s="16">
        <v>1.363540654118282</v>
      </c>
      <c r="AI93" s="16">
        <v>0.93773044662810789</v>
      </c>
      <c r="AK93">
        <f t="shared" ref="AK93:AY102" si="27">IF($L93=AK$2,1,0)</f>
        <v>0</v>
      </c>
      <c r="AL93">
        <f t="shared" si="27"/>
        <v>0</v>
      </c>
      <c r="AM93">
        <f t="shared" si="27"/>
        <v>0</v>
      </c>
      <c r="AN93">
        <f t="shared" si="27"/>
        <v>1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0</v>
      </c>
      <c r="AS93">
        <f t="shared" si="27"/>
        <v>0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BA93" s="16">
        <v>1.9483436551859907</v>
      </c>
      <c r="BB93" s="16">
        <v>1.4926768092312415</v>
      </c>
      <c r="BC93" s="16">
        <v>0.53326150491428559</v>
      </c>
      <c r="BD93" s="16">
        <v>0.40572088287609309</v>
      </c>
      <c r="BE93" s="16">
        <v>-0.74222806038219957</v>
      </c>
      <c r="BG93" s="16">
        <f t="shared" si="22"/>
        <v>3.9629233572477638</v>
      </c>
      <c r="BH93" s="16">
        <f t="shared" si="21"/>
        <v>1.0755279629422494</v>
      </c>
    </row>
    <row r="94" spans="9:60" x14ac:dyDescent="0.45">
      <c r="I94" s="20">
        <v>467</v>
      </c>
      <c r="J94" s="21">
        <v>72</v>
      </c>
      <c r="K94" s="48">
        <f t="shared" si="19"/>
        <v>10</v>
      </c>
      <c r="L94" s="44">
        <f t="shared" si="20"/>
        <v>4</v>
      </c>
      <c r="M94" s="61">
        <v>2.5</v>
      </c>
      <c r="N94" s="53"/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0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0</v>
      </c>
      <c r="X94">
        <f t="shared" si="26"/>
        <v>1</v>
      </c>
      <c r="Y94">
        <f t="shared" si="26"/>
        <v>0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E94" s="16">
        <v>0.99974446801971906</v>
      </c>
      <c r="AF94" s="16">
        <v>0.68976131175371402</v>
      </c>
      <c r="AG94" s="16">
        <v>0.41259242096114823</v>
      </c>
      <c r="AH94" s="16">
        <v>0.75153016192662858</v>
      </c>
      <c r="AI94" s="16">
        <v>1.024724240557213</v>
      </c>
      <c r="AK94">
        <f t="shared" si="27"/>
        <v>0</v>
      </c>
      <c r="AL94">
        <f t="shared" si="27"/>
        <v>0</v>
      </c>
      <c r="AM94">
        <f t="shared" si="27"/>
        <v>0</v>
      </c>
      <c r="AN94">
        <f t="shared" si="27"/>
        <v>1</v>
      </c>
      <c r="AO94">
        <f t="shared" si="27"/>
        <v>0</v>
      </c>
      <c r="AP94">
        <f t="shared" si="27"/>
        <v>0</v>
      </c>
      <c r="AQ94">
        <f t="shared" si="27"/>
        <v>0</v>
      </c>
      <c r="AR94">
        <f t="shared" si="27"/>
        <v>0</v>
      </c>
      <c r="AS94">
        <f t="shared" si="27"/>
        <v>0</v>
      </c>
      <c r="AT94">
        <f t="shared" si="27"/>
        <v>0</v>
      </c>
      <c r="AU94">
        <f t="shared" si="27"/>
        <v>0</v>
      </c>
      <c r="AV94">
        <f t="shared" si="27"/>
        <v>0</v>
      </c>
      <c r="AW94">
        <f t="shared" si="27"/>
        <v>0</v>
      </c>
      <c r="AX94">
        <f t="shared" si="27"/>
        <v>0</v>
      </c>
      <c r="AY94">
        <f t="shared" si="27"/>
        <v>0</v>
      </c>
      <c r="BA94" s="16">
        <v>1.9483436551859907</v>
      </c>
      <c r="BB94" s="16">
        <v>1.4926768092312415</v>
      </c>
      <c r="BC94" s="16">
        <v>0.53326150491428559</v>
      </c>
      <c r="BD94" s="16">
        <v>0.40572088287609309</v>
      </c>
      <c r="BE94" s="16">
        <v>-0.74222806038219957</v>
      </c>
      <c r="BG94" s="16">
        <f t="shared" si="22"/>
        <v>2.7417885556606554</v>
      </c>
      <c r="BH94" s="16">
        <f t="shared" si="21"/>
        <v>5.8461705648465846E-2</v>
      </c>
    </row>
    <row r="95" spans="9:60" x14ac:dyDescent="0.45">
      <c r="I95" s="20">
        <v>508</v>
      </c>
      <c r="J95" s="21">
        <v>72</v>
      </c>
      <c r="K95" s="48">
        <f t="shared" si="19"/>
        <v>11</v>
      </c>
      <c r="L95" s="44">
        <f t="shared" si="20"/>
        <v>4</v>
      </c>
      <c r="M95" s="61">
        <v>3</v>
      </c>
      <c r="N95" s="53"/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0</v>
      </c>
      <c r="X95">
        <f t="shared" si="26"/>
        <v>0</v>
      </c>
      <c r="Y95">
        <f t="shared" si="26"/>
        <v>1</v>
      </c>
      <c r="Z95">
        <f t="shared" si="26"/>
        <v>0</v>
      </c>
      <c r="AA95">
        <f t="shared" si="26"/>
        <v>0</v>
      </c>
      <c r="AB95">
        <f t="shared" si="26"/>
        <v>0</v>
      </c>
      <c r="AC95">
        <f t="shared" si="26"/>
        <v>0</v>
      </c>
      <c r="AE95" s="16">
        <v>0.85640963805844594</v>
      </c>
      <c r="AF95" s="16">
        <v>1.2888320444158179</v>
      </c>
      <c r="AG95" s="16">
        <v>0.8045253803447685</v>
      </c>
      <c r="AH95" s="16">
        <v>0.19358094603029108</v>
      </c>
      <c r="AI95" s="16">
        <v>1.7875117214878651</v>
      </c>
      <c r="AK95">
        <f t="shared" si="27"/>
        <v>0</v>
      </c>
      <c r="AL95">
        <f t="shared" si="27"/>
        <v>0</v>
      </c>
      <c r="AM95">
        <f t="shared" si="27"/>
        <v>0</v>
      </c>
      <c r="AN95">
        <f t="shared" si="27"/>
        <v>1</v>
      </c>
      <c r="AO95">
        <f t="shared" si="27"/>
        <v>0</v>
      </c>
      <c r="AP95">
        <f t="shared" si="27"/>
        <v>0</v>
      </c>
      <c r="AQ95">
        <f t="shared" si="27"/>
        <v>0</v>
      </c>
      <c r="AR95">
        <f t="shared" si="27"/>
        <v>0</v>
      </c>
      <c r="AS95">
        <f t="shared" si="27"/>
        <v>0</v>
      </c>
      <c r="AT95">
        <f t="shared" si="27"/>
        <v>0</v>
      </c>
      <c r="AU95">
        <f t="shared" si="27"/>
        <v>0</v>
      </c>
      <c r="AV95">
        <f t="shared" si="27"/>
        <v>0</v>
      </c>
      <c r="AW95">
        <f t="shared" si="27"/>
        <v>0</v>
      </c>
      <c r="AX95">
        <f t="shared" si="27"/>
        <v>0</v>
      </c>
      <c r="AY95">
        <f t="shared" si="27"/>
        <v>0</v>
      </c>
      <c r="BA95" s="16">
        <v>1.9483436551859907</v>
      </c>
      <c r="BB95" s="16">
        <v>1.4926768092312415</v>
      </c>
      <c r="BC95" s="16">
        <v>0.53326150491428559</v>
      </c>
      <c r="BD95" s="16">
        <v>0.40572088287609309</v>
      </c>
      <c r="BE95" s="16">
        <v>-0.74222806038219957</v>
      </c>
      <c r="BG95" s="16">
        <f t="shared" si="22"/>
        <v>2.7732108776902877</v>
      </c>
      <c r="BH95" s="16">
        <f t="shared" si="21"/>
        <v>5.1433305998009632E-2</v>
      </c>
    </row>
    <row r="96" spans="9:60" x14ac:dyDescent="0.45">
      <c r="I96" s="20">
        <v>546</v>
      </c>
      <c r="J96" s="21">
        <v>72</v>
      </c>
      <c r="K96" s="48">
        <f t="shared" si="19"/>
        <v>12</v>
      </c>
      <c r="L96" s="44">
        <f t="shared" si="20"/>
        <v>4</v>
      </c>
      <c r="M96" s="61">
        <v>3</v>
      </c>
      <c r="N96" s="53"/>
      <c r="O96">
        <f t="shared" si="26"/>
        <v>0</v>
      </c>
      <c r="P96">
        <f t="shared" si="26"/>
        <v>0</v>
      </c>
      <c r="Q96">
        <f t="shared" si="26"/>
        <v>0</v>
      </c>
      <c r="R96">
        <f t="shared" si="26"/>
        <v>0</v>
      </c>
      <c r="S96">
        <f t="shared" si="26"/>
        <v>0</v>
      </c>
      <c r="T96">
        <f t="shared" si="26"/>
        <v>0</v>
      </c>
      <c r="U96">
        <f t="shared" si="26"/>
        <v>0</v>
      </c>
      <c r="V96">
        <f t="shared" si="26"/>
        <v>0</v>
      </c>
      <c r="W96">
        <f t="shared" si="26"/>
        <v>0</v>
      </c>
      <c r="X96">
        <f t="shared" si="26"/>
        <v>0</v>
      </c>
      <c r="Y96">
        <f t="shared" si="26"/>
        <v>0</v>
      </c>
      <c r="Z96">
        <f t="shared" si="26"/>
        <v>1</v>
      </c>
      <c r="AA96">
        <f t="shared" si="26"/>
        <v>0</v>
      </c>
      <c r="AB96">
        <f t="shared" si="26"/>
        <v>0</v>
      </c>
      <c r="AC96">
        <f t="shared" si="26"/>
        <v>0</v>
      </c>
      <c r="AE96" s="16">
        <v>0.61300423840985951</v>
      </c>
      <c r="AF96" s="16">
        <v>-8.5915705301294512E-2</v>
      </c>
      <c r="AG96" s="16">
        <v>2.3982626031858225</v>
      </c>
      <c r="AH96" s="16">
        <v>1.5714980751347403</v>
      </c>
      <c r="AI96" s="16">
        <v>-0.17616803893436811</v>
      </c>
      <c r="AK96">
        <f t="shared" si="27"/>
        <v>0</v>
      </c>
      <c r="AL96">
        <f t="shared" si="27"/>
        <v>0</v>
      </c>
      <c r="AM96">
        <f t="shared" si="27"/>
        <v>0</v>
      </c>
      <c r="AN96">
        <f t="shared" si="27"/>
        <v>1</v>
      </c>
      <c r="AO96">
        <f t="shared" si="27"/>
        <v>0</v>
      </c>
      <c r="AP96">
        <f t="shared" si="27"/>
        <v>0</v>
      </c>
      <c r="AQ96">
        <f t="shared" si="27"/>
        <v>0</v>
      </c>
      <c r="AR96">
        <f t="shared" si="27"/>
        <v>0</v>
      </c>
      <c r="AS96">
        <f t="shared" si="27"/>
        <v>0</v>
      </c>
      <c r="AT96">
        <f t="shared" si="27"/>
        <v>0</v>
      </c>
      <c r="AU96">
        <f t="shared" si="27"/>
        <v>0</v>
      </c>
      <c r="AV96">
        <f t="shared" si="27"/>
        <v>0</v>
      </c>
      <c r="AW96">
        <f t="shared" si="27"/>
        <v>0</v>
      </c>
      <c r="AX96">
        <f t="shared" si="27"/>
        <v>0</v>
      </c>
      <c r="AY96">
        <f t="shared" si="27"/>
        <v>0</v>
      </c>
      <c r="BA96" s="16">
        <v>1.9483436551859907</v>
      </c>
      <c r="BB96" s="16">
        <v>1.4926768092312415</v>
      </c>
      <c r="BC96" s="16">
        <v>0.53326150491428559</v>
      </c>
      <c r="BD96" s="16">
        <v>0.40572088287609309</v>
      </c>
      <c r="BE96" s="16">
        <v>-0.74222806038219957</v>
      </c>
      <c r="BG96" s="16">
        <f t="shared" si="22"/>
        <v>3.1133461109318459</v>
      </c>
      <c r="BH96" s="16">
        <f t="shared" si="21"/>
        <v>1.2847340863374312E-2</v>
      </c>
    </row>
    <row r="97" spans="9:60" x14ac:dyDescent="0.45">
      <c r="I97" s="20">
        <v>563</v>
      </c>
      <c r="J97" s="21">
        <v>72</v>
      </c>
      <c r="K97" s="48">
        <f t="shared" si="19"/>
        <v>13</v>
      </c>
      <c r="L97" s="44">
        <f t="shared" si="20"/>
        <v>4</v>
      </c>
      <c r="M97" s="61">
        <v>5</v>
      </c>
      <c r="N97" s="53"/>
      <c r="O97">
        <f t="shared" si="26"/>
        <v>0</v>
      </c>
      <c r="P97">
        <f t="shared" si="26"/>
        <v>0</v>
      </c>
      <c r="Q97">
        <f t="shared" si="26"/>
        <v>0</v>
      </c>
      <c r="R97">
        <f t="shared" si="26"/>
        <v>0</v>
      </c>
      <c r="S97">
        <f t="shared" si="26"/>
        <v>0</v>
      </c>
      <c r="T97">
        <f t="shared" si="26"/>
        <v>0</v>
      </c>
      <c r="U97">
        <f t="shared" si="26"/>
        <v>0</v>
      </c>
      <c r="V97">
        <f t="shared" si="26"/>
        <v>0</v>
      </c>
      <c r="W97">
        <f t="shared" si="26"/>
        <v>0</v>
      </c>
      <c r="X97">
        <f t="shared" si="26"/>
        <v>0</v>
      </c>
      <c r="Y97">
        <f t="shared" si="26"/>
        <v>0</v>
      </c>
      <c r="Z97">
        <f t="shared" si="26"/>
        <v>0</v>
      </c>
      <c r="AA97">
        <f t="shared" si="26"/>
        <v>1</v>
      </c>
      <c r="AB97">
        <f t="shared" si="26"/>
        <v>0</v>
      </c>
      <c r="AC97">
        <f t="shared" si="26"/>
        <v>0</v>
      </c>
      <c r="AE97" s="16">
        <v>1.4454446988575682</v>
      </c>
      <c r="AF97" s="16">
        <v>0.58742676786471593</v>
      </c>
      <c r="AG97" s="16">
        <v>1.4012074298903896</v>
      </c>
      <c r="AH97" s="16">
        <v>1.2891605728834352</v>
      </c>
      <c r="AI97" s="16">
        <v>-0.12567080638500888</v>
      </c>
      <c r="AK97">
        <f t="shared" si="27"/>
        <v>0</v>
      </c>
      <c r="AL97">
        <f t="shared" si="27"/>
        <v>0</v>
      </c>
      <c r="AM97">
        <f t="shared" si="27"/>
        <v>0</v>
      </c>
      <c r="AN97">
        <f t="shared" si="27"/>
        <v>1</v>
      </c>
      <c r="AO97">
        <f t="shared" si="27"/>
        <v>0</v>
      </c>
      <c r="AP97">
        <f t="shared" si="27"/>
        <v>0</v>
      </c>
      <c r="AQ97">
        <f t="shared" si="27"/>
        <v>0</v>
      </c>
      <c r="AR97">
        <f t="shared" si="27"/>
        <v>0</v>
      </c>
      <c r="AS97">
        <f t="shared" si="27"/>
        <v>0</v>
      </c>
      <c r="AT97">
        <f t="shared" si="27"/>
        <v>0</v>
      </c>
      <c r="AU97">
        <f t="shared" si="27"/>
        <v>0</v>
      </c>
      <c r="AV97">
        <f t="shared" si="27"/>
        <v>0</v>
      </c>
      <c r="AW97">
        <f t="shared" si="27"/>
        <v>0</v>
      </c>
      <c r="AX97">
        <f t="shared" si="27"/>
        <v>0</v>
      </c>
      <c r="AY97">
        <f t="shared" si="27"/>
        <v>0</v>
      </c>
      <c r="BA97" s="16">
        <v>1.9483436551859907</v>
      </c>
      <c r="BB97" s="16">
        <v>1.4926768092312415</v>
      </c>
      <c r="BC97" s="16">
        <v>0.53326150491428559</v>
      </c>
      <c r="BD97" s="16">
        <v>0.40572088287609309</v>
      </c>
      <c r="BE97" s="16">
        <v>-0.74222806038219957</v>
      </c>
      <c r="BG97" s="16">
        <f t="shared" si="22"/>
        <v>5.0565870688842507</v>
      </c>
      <c r="BH97" s="16">
        <f t="shared" si="21"/>
        <v>3.2020963649109328E-3</v>
      </c>
    </row>
    <row r="98" spans="9:60" x14ac:dyDescent="0.45">
      <c r="I98" s="20">
        <v>579</v>
      </c>
      <c r="J98" s="21">
        <v>72</v>
      </c>
      <c r="K98" s="48">
        <f t="shared" si="19"/>
        <v>14</v>
      </c>
      <c r="L98" s="44">
        <f t="shared" si="20"/>
        <v>4</v>
      </c>
      <c r="M98" s="61">
        <v>3</v>
      </c>
      <c r="N98" s="53"/>
      <c r="O98">
        <f t="shared" si="26"/>
        <v>0</v>
      </c>
      <c r="P98">
        <f t="shared" si="26"/>
        <v>0</v>
      </c>
      <c r="Q98">
        <f t="shared" si="26"/>
        <v>0</v>
      </c>
      <c r="R98">
        <f t="shared" si="26"/>
        <v>0</v>
      </c>
      <c r="S98">
        <f t="shared" si="26"/>
        <v>0</v>
      </c>
      <c r="T98">
        <f t="shared" si="26"/>
        <v>0</v>
      </c>
      <c r="U98">
        <f t="shared" si="26"/>
        <v>0</v>
      </c>
      <c r="V98">
        <f t="shared" si="26"/>
        <v>0</v>
      </c>
      <c r="W98">
        <f t="shared" si="26"/>
        <v>0</v>
      </c>
      <c r="X98">
        <f t="shared" si="26"/>
        <v>0</v>
      </c>
      <c r="Y98">
        <f t="shared" si="26"/>
        <v>0</v>
      </c>
      <c r="Z98">
        <f t="shared" si="26"/>
        <v>0</v>
      </c>
      <c r="AA98">
        <f t="shared" si="26"/>
        <v>0</v>
      </c>
      <c r="AB98">
        <f t="shared" si="26"/>
        <v>1</v>
      </c>
      <c r="AC98">
        <f t="shared" si="26"/>
        <v>0</v>
      </c>
      <c r="AE98" s="16">
        <v>0.6766874543544914</v>
      </c>
      <c r="AF98" s="16">
        <v>0.95403571292172595</v>
      </c>
      <c r="AG98" s="16">
        <v>1.528152833773301</v>
      </c>
      <c r="AH98" s="16">
        <v>0.84353423124480587</v>
      </c>
      <c r="AI98" s="16">
        <v>0.63808054849388229</v>
      </c>
      <c r="AK98">
        <f t="shared" si="27"/>
        <v>0</v>
      </c>
      <c r="AL98">
        <f t="shared" si="27"/>
        <v>0</v>
      </c>
      <c r="AM98">
        <f t="shared" si="27"/>
        <v>0</v>
      </c>
      <c r="AN98">
        <f t="shared" si="27"/>
        <v>1</v>
      </c>
      <c r="AO98">
        <f t="shared" si="27"/>
        <v>0</v>
      </c>
      <c r="AP98">
        <f t="shared" si="27"/>
        <v>0</v>
      </c>
      <c r="AQ98">
        <f t="shared" si="27"/>
        <v>0</v>
      </c>
      <c r="AR98">
        <f t="shared" si="27"/>
        <v>0</v>
      </c>
      <c r="AS98">
        <f t="shared" si="27"/>
        <v>0</v>
      </c>
      <c r="AT98">
        <f t="shared" si="27"/>
        <v>0</v>
      </c>
      <c r="AU98">
        <f t="shared" si="27"/>
        <v>0</v>
      </c>
      <c r="AV98">
        <f t="shared" si="27"/>
        <v>0</v>
      </c>
      <c r="AW98">
        <f t="shared" si="27"/>
        <v>0</v>
      </c>
      <c r="AX98">
        <f t="shared" si="27"/>
        <v>0</v>
      </c>
      <c r="AY98">
        <f t="shared" si="27"/>
        <v>0</v>
      </c>
      <c r="BA98" s="16">
        <v>1.9483436551859907</v>
      </c>
      <c r="BB98" s="16">
        <v>1.4926768092312415</v>
      </c>
      <c r="BC98" s="16">
        <v>0.53326150491428559</v>
      </c>
      <c r="BD98" s="16">
        <v>0.40572088287609309</v>
      </c>
      <c r="BE98" s="16">
        <v>-0.74222806038219957</v>
      </c>
      <c r="BG98" s="16">
        <f t="shared" si="22"/>
        <v>3.4260299371297931</v>
      </c>
      <c r="BH98" s="16">
        <f t="shared" si="21"/>
        <v>0.18150150733081546</v>
      </c>
    </row>
    <row r="99" spans="9:60" x14ac:dyDescent="0.45">
      <c r="I99" s="20">
        <v>623</v>
      </c>
      <c r="J99" s="21">
        <v>72</v>
      </c>
      <c r="K99" s="48">
        <f t="shared" si="19"/>
        <v>15</v>
      </c>
      <c r="L99" s="44">
        <f t="shared" si="20"/>
        <v>4</v>
      </c>
      <c r="M99" s="61">
        <v>3</v>
      </c>
      <c r="N99" s="53"/>
      <c r="O99">
        <f t="shared" si="26"/>
        <v>0</v>
      </c>
      <c r="P99">
        <f t="shared" si="26"/>
        <v>0</v>
      </c>
      <c r="Q99">
        <f t="shared" si="26"/>
        <v>0</v>
      </c>
      <c r="R99">
        <f t="shared" si="26"/>
        <v>0</v>
      </c>
      <c r="S99">
        <f t="shared" si="26"/>
        <v>0</v>
      </c>
      <c r="T99">
        <f t="shared" si="26"/>
        <v>0</v>
      </c>
      <c r="U99">
        <f t="shared" si="26"/>
        <v>0</v>
      </c>
      <c r="V99">
        <f t="shared" si="26"/>
        <v>0</v>
      </c>
      <c r="W99">
        <f t="shared" si="26"/>
        <v>0</v>
      </c>
      <c r="X99">
        <f t="shared" si="26"/>
        <v>0</v>
      </c>
      <c r="Y99">
        <f t="shared" si="26"/>
        <v>0</v>
      </c>
      <c r="Z99">
        <f t="shared" si="26"/>
        <v>0</v>
      </c>
      <c r="AA99">
        <f t="shared" si="26"/>
        <v>0</v>
      </c>
      <c r="AB99">
        <f t="shared" si="26"/>
        <v>0</v>
      </c>
      <c r="AC99">
        <f t="shared" si="26"/>
        <v>1</v>
      </c>
      <c r="AE99" s="16">
        <v>1.6995930951074014</v>
      </c>
      <c r="AF99" s="16">
        <v>1.0020288877900414</v>
      </c>
      <c r="AG99" s="16">
        <v>0.20239764804251933</v>
      </c>
      <c r="AH99" s="16">
        <v>-0.2535092011354837</v>
      </c>
      <c r="AI99" s="16">
        <v>2.0482987045803709</v>
      </c>
      <c r="AK99">
        <f t="shared" si="27"/>
        <v>0</v>
      </c>
      <c r="AL99">
        <f t="shared" si="27"/>
        <v>0</v>
      </c>
      <c r="AM99">
        <f t="shared" si="27"/>
        <v>0</v>
      </c>
      <c r="AN99">
        <f t="shared" si="27"/>
        <v>1</v>
      </c>
      <c r="AO99">
        <f t="shared" si="27"/>
        <v>0</v>
      </c>
      <c r="AP99">
        <f t="shared" si="27"/>
        <v>0</v>
      </c>
      <c r="AQ99">
        <f t="shared" si="27"/>
        <v>0</v>
      </c>
      <c r="AR99">
        <f t="shared" si="27"/>
        <v>0</v>
      </c>
      <c r="AS99">
        <f t="shared" si="27"/>
        <v>0</v>
      </c>
      <c r="AT99">
        <f t="shared" si="27"/>
        <v>0</v>
      </c>
      <c r="AU99">
        <f t="shared" si="27"/>
        <v>0</v>
      </c>
      <c r="AV99">
        <f t="shared" si="27"/>
        <v>0</v>
      </c>
      <c r="AW99">
        <f t="shared" si="27"/>
        <v>0</v>
      </c>
      <c r="AX99">
        <f t="shared" si="27"/>
        <v>0</v>
      </c>
      <c r="AY99">
        <f t="shared" si="27"/>
        <v>0</v>
      </c>
      <c r="BA99" s="16">
        <v>1.9483436551859907</v>
      </c>
      <c r="BB99" s="16">
        <v>1.4926768092312415</v>
      </c>
      <c r="BC99" s="16">
        <v>0.53326150491428559</v>
      </c>
      <c r="BD99" s="16">
        <v>0.40572088287609309</v>
      </c>
      <c r="BE99" s="16">
        <v>-0.74222806038219957</v>
      </c>
      <c r="BG99" s="16">
        <f t="shared" si="22"/>
        <v>3.2918688291346991</v>
      </c>
      <c r="BH99" s="16">
        <f t="shared" si="21"/>
        <v>8.5187413420460198E-2</v>
      </c>
    </row>
    <row r="100" spans="9:60" x14ac:dyDescent="0.45">
      <c r="I100" s="20">
        <v>14</v>
      </c>
      <c r="J100" s="21">
        <v>79</v>
      </c>
      <c r="K100" s="48">
        <f t="shared" si="19"/>
        <v>1</v>
      </c>
      <c r="L100" s="44">
        <f t="shared" si="20"/>
        <v>5</v>
      </c>
      <c r="M100" s="61">
        <v>4</v>
      </c>
      <c r="N100" s="53"/>
      <c r="O100">
        <f t="shared" si="26"/>
        <v>1</v>
      </c>
      <c r="P100">
        <f t="shared" si="26"/>
        <v>0</v>
      </c>
      <c r="Q100">
        <f t="shared" si="26"/>
        <v>0</v>
      </c>
      <c r="R100">
        <f t="shared" si="26"/>
        <v>0</v>
      </c>
      <c r="S100">
        <f t="shared" si="26"/>
        <v>0</v>
      </c>
      <c r="T100">
        <f t="shared" si="26"/>
        <v>0</v>
      </c>
      <c r="U100">
        <f t="shared" si="26"/>
        <v>0</v>
      </c>
      <c r="V100">
        <f t="shared" si="26"/>
        <v>0</v>
      </c>
      <c r="W100">
        <f t="shared" si="26"/>
        <v>0</v>
      </c>
      <c r="X100">
        <f t="shared" si="26"/>
        <v>0</v>
      </c>
      <c r="Y100">
        <f t="shared" si="26"/>
        <v>0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E100" s="16">
        <v>0.20602569740008589</v>
      </c>
      <c r="AF100" s="16">
        <v>1.6124775823689446</v>
      </c>
      <c r="AG100" s="16">
        <v>2.894442456390816</v>
      </c>
      <c r="AH100" s="16">
        <v>-1.2584775373501331</v>
      </c>
      <c r="AI100" s="16">
        <v>0.82372047104256629</v>
      </c>
      <c r="AK100">
        <f t="shared" si="27"/>
        <v>0</v>
      </c>
      <c r="AL100">
        <f t="shared" si="27"/>
        <v>0</v>
      </c>
      <c r="AM100">
        <f t="shared" si="27"/>
        <v>0</v>
      </c>
      <c r="AN100">
        <f t="shared" si="27"/>
        <v>0</v>
      </c>
      <c r="AO100">
        <f t="shared" si="27"/>
        <v>1</v>
      </c>
      <c r="AP100">
        <f t="shared" si="27"/>
        <v>0</v>
      </c>
      <c r="AQ100">
        <f t="shared" si="27"/>
        <v>0</v>
      </c>
      <c r="AR100">
        <f t="shared" si="27"/>
        <v>0</v>
      </c>
      <c r="AS100">
        <f t="shared" si="27"/>
        <v>0</v>
      </c>
      <c r="AT100">
        <f t="shared" si="27"/>
        <v>0</v>
      </c>
      <c r="AU100">
        <f t="shared" si="27"/>
        <v>0</v>
      </c>
      <c r="AV100">
        <f t="shared" si="27"/>
        <v>0</v>
      </c>
      <c r="AW100">
        <f t="shared" si="27"/>
        <v>0</v>
      </c>
      <c r="AX100">
        <f t="shared" si="27"/>
        <v>0</v>
      </c>
      <c r="AY100">
        <f t="shared" si="27"/>
        <v>0</v>
      </c>
      <c r="BA100" s="16">
        <v>-9.4971252107842616E-2</v>
      </c>
      <c r="BB100" s="16">
        <v>1.1743473812531937</v>
      </c>
      <c r="BC100" s="16">
        <v>1.0673338955113434</v>
      </c>
      <c r="BD100" s="16">
        <v>1.5685284090440552</v>
      </c>
      <c r="BE100" s="16">
        <v>1.1360449022448689</v>
      </c>
      <c r="BG100" s="16">
        <f t="shared" si="22"/>
        <v>3.9252045225741687</v>
      </c>
      <c r="BH100" s="16">
        <f t="shared" si="21"/>
        <v>5.5943634433580332E-3</v>
      </c>
    </row>
    <row r="101" spans="9:60" x14ac:dyDescent="0.45">
      <c r="I101" s="20">
        <v>29</v>
      </c>
      <c r="J101" s="21">
        <v>79</v>
      </c>
      <c r="K101" s="48">
        <f t="shared" si="19"/>
        <v>2</v>
      </c>
      <c r="L101" s="44">
        <f t="shared" si="20"/>
        <v>5</v>
      </c>
      <c r="M101" s="61">
        <v>5</v>
      </c>
      <c r="N101" s="53"/>
      <c r="O101">
        <f t="shared" si="26"/>
        <v>0</v>
      </c>
      <c r="P101">
        <f t="shared" si="26"/>
        <v>1</v>
      </c>
      <c r="Q101">
        <f t="shared" si="26"/>
        <v>0</v>
      </c>
      <c r="R101">
        <f t="shared" si="26"/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E101" s="16">
        <v>1.5535640136184534</v>
      </c>
      <c r="AF101" s="16">
        <v>0.75090925115377827</v>
      </c>
      <c r="AG101" s="16">
        <v>0.22429599869720107</v>
      </c>
      <c r="AH101" s="16">
        <v>1.6220577017308828</v>
      </c>
      <c r="AI101" s="16">
        <v>1.2627085615623141</v>
      </c>
      <c r="AK101">
        <f t="shared" si="27"/>
        <v>0</v>
      </c>
      <c r="AL101">
        <f t="shared" si="27"/>
        <v>0</v>
      </c>
      <c r="AM101">
        <f t="shared" si="27"/>
        <v>0</v>
      </c>
      <c r="AN101">
        <f t="shared" si="27"/>
        <v>0</v>
      </c>
      <c r="AO101">
        <f t="shared" si="27"/>
        <v>1</v>
      </c>
      <c r="AP101">
        <f t="shared" si="27"/>
        <v>0</v>
      </c>
      <c r="AQ101">
        <f t="shared" si="27"/>
        <v>0</v>
      </c>
      <c r="AR101">
        <f t="shared" si="27"/>
        <v>0</v>
      </c>
      <c r="AS101">
        <f t="shared" si="27"/>
        <v>0</v>
      </c>
      <c r="AT101">
        <f t="shared" si="27"/>
        <v>0</v>
      </c>
      <c r="AU101">
        <f t="shared" si="27"/>
        <v>0</v>
      </c>
      <c r="AV101">
        <f t="shared" si="27"/>
        <v>0</v>
      </c>
      <c r="AW101">
        <f t="shared" si="27"/>
        <v>0</v>
      </c>
      <c r="AX101">
        <f t="shared" si="27"/>
        <v>0</v>
      </c>
      <c r="AY101">
        <f t="shared" si="27"/>
        <v>0</v>
      </c>
      <c r="BA101" s="16">
        <v>-9.4971252107842616E-2</v>
      </c>
      <c r="BB101" s="16">
        <v>1.1743473812531937</v>
      </c>
      <c r="BC101" s="16">
        <v>1.0673338955113434</v>
      </c>
      <c r="BD101" s="16">
        <v>1.5685284090440552</v>
      </c>
      <c r="BE101" s="16">
        <v>1.1360449022448689</v>
      </c>
      <c r="BG101" s="16">
        <f t="shared" si="22"/>
        <v>4.9524203257427137</v>
      </c>
      <c r="BH101" s="16">
        <f t="shared" si="21"/>
        <v>2.2638254024294692E-3</v>
      </c>
    </row>
    <row r="102" spans="9:60" x14ac:dyDescent="0.45">
      <c r="I102" s="20">
        <v>72</v>
      </c>
      <c r="J102" s="21">
        <v>79</v>
      </c>
      <c r="K102" s="48">
        <f t="shared" si="19"/>
        <v>3</v>
      </c>
      <c r="L102" s="44">
        <f t="shared" si="20"/>
        <v>5</v>
      </c>
      <c r="M102" s="61">
        <v>5</v>
      </c>
      <c r="N102" s="53"/>
      <c r="O102">
        <f t="shared" si="26"/>
        <v>0</v>
      </c>
      <c r="P102">
        <f t="shared" si="26"/>
        <v>0</v>
      </c>
      <c r="Q102">
        <f t="shared" si="26"/>
        <v>1</v>
      </c>
      <c r="R102">
        <f t="shared" si="26"/>
        <v>0</v>
      </c>
      <c r="S102">
        <f t="shared" si="26"/>
        <v>0</v>
      </c>
      <c r="T102">
        <f t="shared" si="26"/>
        <v>0</v>
      </c>
      <c r="U102">
        <f t="shared" si="26"/>
        <v>0</v>
      </c>
      <c r="V102">
        <f t="shared" si="26"/>
        <v>0</v>
      </c>
      <c r="W102">
        <f t="shared" si="26"/>
        <v>0</v>
      </c>
      <c r="X102">
        <f t="shared" si="26"/>
        <v>0</v>
      </c>
      <c r="Y102">
        <f t="shared" si="26"/>
        <v>0</v>
      </c>
      <c r="Z102">
        <f t="shared" si="26"/>
        <v>0</v>
      </c>
      <c r="AA102">
        <f t="shared" si="26"/>
        <v>0</v>
      </c>
      <c r="AB102">
        <f t="shared" si="26"/>
        <v>0</v>
      </c>
      <c r="AC102">
        <f t="shared" si="26"/>
        <v>0</v>
      </c>
      <c r="AE102" s="16">
        <v>1.5044251481816413</v>
      </c>
      <c r="AF102" s="16">
        <v>1.1710754973605022</v>
      </c>
      <c r="AG102" s="16">
        <v>0.22310072402747516</v>
      </c>
      <c r="AH102" s="16">
        <v>1.0832032487736378</v>
      </c>
      <c r="AI102" s="16">
        <v>1.4901597754146985</v>
      </c>
      <c r="AK102">
        <f t="shared" si="27"/>
        <v>0</v>
      </c>
      <c r="AL102">
        <f t="shared" si="27"/>
        <v>0</v>
      </c>
      <c r="AM102">
        <f t="shared" si="27"/>
        <v>0</v>
      </c>
      <c r="AN102">
        <f t="shared" si="27"/>
        <v>0</v>
      </c>
      <c r="AO102">
        <f t="shared" si="27"/>
        <v>1</v>
      </c>
      <c r="AP102">
        <f t="shared" si="27"/>
        <v>0</v>
      </c>
      <c r="AQ102">
        <f t="shared" si="27"/>
        <v>0</v>
      </c>
      <c r="AR102">
        <f t="shared" si="27"/>
        <v>0</v>
      </c>
      <c r="AS102">
        <f t="shared" si="27"/>
        <v>0</v>
      </c>
      <c r="AT102">
        <f t="shared" si="27"/>
        <v>0</v>
      </c>
      <c r="AU102">
        <f t="shared" si="27"/>
        <v>0</v>
      </c>
      <c r="AV102">
        <f t="shared" si="27"/>
        <v>0</v>
      </c>
      <c r="AW102">
        <f t="shared" si="27"/>
        <v>0</v>
      </c>
      <c r="AX102">
        <f t="shared" si="27"/>
        <v>0</v>
      </c>
      <c r="AY102">
        <f t="shared" si="27"/>
        <v>0</v>
      </c>
      <c r="BA102" s="16">
        <v>-9.4971252107842616E-2</v>
      </c>
      <c r="BB102" s="16">
        <v>1.1743473812531937</v>
      </c>
      <c r="BC102" s="16">
        <v>1.0673338955113434</v>
      </c>
      <c r="BD102" s="16">
        <v>1.5685284090440552</v>
      </c>
      <c r="BE102" s="16">
        <v>1.1360449022448689</v>
      </c>
      <c r="BG102" s="16">
        <f t="shared" si="22"/>
        <v>4.8624187532778897</v>
      </c>
      <c r="BH102" s="16">
        <f t="shared" si="21"/>
        <v>1.8928599449610173E-2</v>
      </c>
    </row>
    <row r="103" spans="9:60" x14ac:dyDescent="0.45">
      <c r="I103" s="20">
        <v>211</v>
      </c>
      <c r="J103" s="21">
        <v>79</v>
      </c>
      <c r="K103" s="48">
        <f t="shared" si="19"/>
        <v>4</v>
      </c>
      <c r="L103" s="44">
        <f t="shared" si="20"/>
        <v>5</v>
      </c>
      <c r="M103" s="61">
        <v>5</v>
      </c>
      <c r="N103" s="53"/>
      <c r="O103">
        <f t="shared" ref="O103:AC119" si="28">IF($K103=O$2,1,0)</f>
        <v>0</v>
      </c>
      <c r="P103">
        <f t="shared" si="28"/>
        <v>0</v>
      </c>
      <c r="Q103">
        <f t="shared" si="28"/>
        <v>0</v>
      </c>
      <c r="R103">
        <f t="shared" si="28"/>
        <v>1</v>
      </c>
      <c r="S103">
        <f t="shared" si="28"/>
        <v>0</v>
      </c>
      <c r="T103">
        <f t="shared" si="28"/>
        <v>0</v>
      </c>
      <c r="U103">
        <f t="shared" si="28"/>
        <v>0</v>
      </c>
      <c r="V103">
        <f t="shared" si="28"/>
        <v>0</v>
      </c>
      <c r="W103">
        <f t="shared" si="28"/>
        <v>0</v>
      </c>
      <c r="X103">
        <f t="shared" si="28"/>
        <v>0</v>
      </c>
      <c r="Y103">
        <f t="shared" si="28"/>
        <v>0</v>
      </c>
      <c r="Z103">
        <f t="shared" si="28"/>
        <v>0</v>
      </c>
      <c r="AA103">
        <f t="shared" si="28"/>
        <v>0</v>
      </c>
      <c r="AB103">
        <f t="shared" si="28"/>
        <v>0</v>
      </c>
      <c r="AC103">
        <f t="shared" si="28"/>
        <v>0</v>
      </c>
      <c r="AE103" s="16">
        <v>0.47116188164224576</v>
      </c>
      <c r="AF103" s="16">
        <v>0.88663094599493841</v>
      </c>
      <c r="AG103" s="16">
        <v>1.3245577535156996</v>
      </c>
      <c r="AH103" s="16">
        <v>1.1295494929459176</v>
      </c>
      <c r="AI103" s="16">
        <v>0.77246858381594063</v>
      </c>
      <c r="AK103">
        <f t="shared" ref="AK103:AY112" si="29">IF($L103=AK$2,1,0)</f>
        <v>0</v>
      </c>
      <c r="AL103">
        <f t="shared" si="29"/>
        <v>0</v>
      </c>
      <c r="AM103">
        <f t="shared" si="29"/>
        <v>0</v>
      </c>
      <c r="AN103">
        <f t="shared" si="29"/>
        <v>0</v>
      </c>
      <c r="AO103">
        <f t="shared" si="29"/>
        <v>1</v>
      </c>
      <c r="AP103">
        <f t="shared" si="29"/>
        <v>0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BA103" s="16">
        <v>-9.4971252107842616E-2</v>
      </c>
      <c r="BB103" s="16">
        <v>1.1743473812531937</v>
      </c>
      <c r="BC103" s="16">
        <v>1.0673338955113434</v>
      </c>
      <c r="BD103" s="16">
        <v>1.5685284090440552</v>
      </c>
      <c r="BE103" s="16">
        <v>1.1360449022448689</v>
      </c>
      <c r="BG103" s="16">
        <f t="shared" si="22"/>
        <v>5.0595007485072037</v>
      </c>
      <c r="BH103" s="16">
        <f t="shared" si="21"/>
        <v>3.5403390729174984E-3</v>
      </c>
    </row>
    <row r="104" spans="9:60" x14ac:dyDescent="0.45">
      <c r="I104" s="20">
        <v>293</v>
      </c>
      <c r="J104" s="21">
        <v>79</v>
      </c>
      <c r="K104" s="48">
        <f t="shared" si="19"/>
        <v>6</v>
      </c>
      <c r="L104" s="44">
        <f t="shared" si="20"/>
        <v>5</v>
      </c>
      <c r="M104" s="61">
        <v>4</v>
      </c>
      <c r="N104" s="53"/>
      <c r="O104">
        <f t="shared" si="28"/>
        <v>0</v>
      </c>
      <c r="P104">
        <f t="shared" si="28"/>
        <v>0</v>
      </c>
      <c r="Q104">
        <f t="shared" si="28"/>
        <v>0</v>
      </c>
      <c r="R104">
        <f t="shared" si="28"/>
        <v>0</v>
      </c>
      <c r="S104">
        <f t="shared" si="28"/>
        <v>0</v>
      </c>
      <c r="T104">
        <f t="shared" si="28"/>
        <v>1</v>
      </c>
      <c r="U104">
        <f t="shared" si="28"/>
        <v>0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Z104">
        <f t="shared" si="28"/>
        <v>0</v>
      </c>
      <c r="AA104">
        <f t="shared" si="28"/>
        <v>0</v>
      </c>
      <c r="AB104">
        <f t="shared" si="28"/>
        <v>0</v>
      </c>
      <c r="AC104">
        <f t="shared" si="28"/>
        <v>0</v>
      </c>
      <c r="AE104" s="16">
        <v>0.99920085291688654</v>
      </c>
      <c r="AF104" s="16">
        <v>1.4481749884795914</v>
      </c>
      <c r="AG104" s="16">
        <v>0.36607828360894074</v>
      </c>
      <c r="AH104" s="16">
        <v>0.82566549229391217</v>
      </c>
      <c r="AI104" s="16">
        <v>0.67160645595547508</v>
      </c>
      <c r="AK104">
        <f t="shared" si="29"/>
        <v>0</v>
      </c>
      <c r="AL104">
        <f t="shared" si="29"/>
        <v>0</v>
      </c>
      <c r="AM104">
        <f t="shared" si="29"/>
        <v>0</v>
      </c>
      <c r="AN104">
        <f t="shared" si="29"/>
        <v>0</v>
      </c>
      <c r="AO104">
        <f t="shared" si="29"/>
        <v>1</v>
      </c>
      <c r="AP104">
        <f t="shared" si="29"/>
        <v>0</v>
      </c>
      <c r="AQ104">
        <f t="shared" si="29"/>
        <v>0</v>
      </c>
      <c r="AR104">
        <f t="shared" si="29"/>
        <v>0</v>
      </c>
      <c r="AS104">
        <f t="shared" si="29"/>
        <v>0</v>
      </c>
      <c r="AT104">
        <f t="shared" si="29"/>
        <v>0</v>
      </c>
      <c r="AU104">
        <f t="shared" si="29"/>
        <v>0</v>
      </c>
      <c r="AV104">
        <f t="shared" si="29"/>
        <v>0</v>
      </c>
      <c r="AW104">
        <f t="shared" si="29"/>
        <v>0</v>
      </c>
      <c r="AX104">
        <f t="shared" si="29"/>
        <v>0</v>
      </c>
      <c r="AY104">
        <f t="shared" si="29"/>
        <v>0</v>
      </c>
      <c r="BA104" s="16">
        <v>-9.4971252107842616E-2</v>
      </c>
      <c r="BB104" s="16">
        <v>1.1743473812531937</v>
      </c>
      <c r="BC104" s="16">
        <v>1.0673338955113434</v>
      </c>
      <c r="BD104" s="16">
        <v>1.5685284090440552</v>
      </c>
      <c r="BE104" s="16">
        <v>1.1360449022448689</v>
      </c>
      <c r="BG104" s="16">
        <f t="shared" si="22"/>
        <v>4.0545477813483854</v>
      </c>
      <c r="BH104" s="16">
        <f t="shared" si="21"/>
        <v>2.9754604500312675E-3</v>
      </c>
    </row>
    <row r="105" spans="9:60" x14ac:dyDescent="0.45">
      <c r="I105" s="20">
        <v>310</v>
      </c>
      <c r="J105" s="21">
        <v>79</v>
      </c>
      <c r="K105" s="48">
        <f t="shared" si="19"/>
        <v>7</v>
      </c>
      <c r="L105" s="44">
        <f t="shared" si="20"/>
        <v>5</v>
      </c>
      <c r="M105" s="61">
        <v>5</v>
      </c>
      <c r="N105" s="53"/>
      <c r="O105">
        <f t="shared" si="28"/>
        <v>0</v>
      </c>
      <c r="P105">
        <f t="shared" si="28"/>
        <v>0</v>
      </c>
      <c r="Q105">
        <f t="shared" si="28"/>
        <v>0</v>
      </c>
      <c r="R105">
        <f t="shared" si="28"/>
        <v>0</v>
      </c>
      <c r="S105">
        <f t="shared" si="28"/>
        <v>0</v>
      </c>
      <c r="T105">
        <f t="shared" si="28"/>
        <v>0</v>
      </c>
      <c r="U105">
        <f t="shared" si="28"/>
        <v>1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Z105">
        <f t="shared" si="28"/>
        <v>0</v>
      </c>
      <c r="AA105">
        <f t="shared" si="28"/>
        <v>0</v>
      </c>
      <c r="AB105">
        <f t="shared" si="28"/>
        <v>0</v>
      </c>
      <c r="AC105">
        <f t="shared" si="28"/>
        <v>0</v>
      </c>
      <c r="AE105" s="16">
        <v>1.1561958763348434</v>
      </c>
      <c r="AF105" s="16">
        <v>1.1552099113480661</v>
      </c>
      <c r="AG105" s="16">
        <v>0.18723754146183572</v>
      </c>
      <c r="AH105" s="16">
        <v>2.1642465240448137</v>
      </c>
      <c r="AI105" s="16">
        <v>-3.2768128340707657E-2</v>
      </c>
      <c r="AK105">
        <f t="shared" si="29"/>
        <v>0</v>
      </c>
      <c r="AL105">
        <f t="shared" si="29"/>
        <v>0</v>
      </c>
      <c r="AM105">
        <f t="shared" si="29"/>
        <v>0</v>
      </c>
      <c r="AN105">
        <f t="shared" si="29"/>
        <v>0</v>
      </c>
      <c r="AO105">
        <f t="shared" si="29"/>
        <v>1</v>
      </c>
      <c r="AP105">
        <f t="shared" si="29"/>
        <v>0</v>
      </c>
      <c r="AQ105">
        <f t="shared" si="29"/>
        <v>0</v>
      </c>
      <c r="AR105">
        <f t="shared" si="29"/>
        <v>0</v>
      </c>
      <c r="AS105">
        <f t="shared" si="29"/>
        <v>0</v>
      </c>
      <c r="AT105">
        <f t="shared" si="29"/>
        <v>0</v>
      </c>
      <c r="AU105">
        <f t="shared" si="29"/>
        <v>0</v>
      </c>
      <c r="AV105">
        <f t="shared" si="29"/>
        <v>0</v>
      </c>
      <c r="AW105">
        <f t="shared" si="29"/>
        <v>0</v>
      </c>
      <c r="AX105">
        <f t="shared" si="29"/>
        <v>0</v>
      </c>
      <c r="AY105">
        <f t="shared" si="29"/>
        <v>0</v>
      </c>
      <c r="BA105" s="16">
        <v>-9.4971252107842616E-2</v>
      </c>
      <c r="BB105" s="16">
        <v>1.1743473812531937</v>
      </c>
      <c r="BC105" s="16">
        <v>1.0673338955113434</v>
      </c>
      <c r="BD105" s="16">
        <v>1.5685284090440552</v>
      </c>
      <c r="BE105" s="16">
        <v>1.1360449022448689</v>
      </c>
      <c r="BG105" s="16">
        <f t="shared" si="22"/>
        <v>4.8041134306278899</v>
      </c>
      <c r="BH105" s="16">
        <f t="shared" si="21"/>
        <v>3.8371548060374516E-2</v>
      </c>
    </row>
    <row r="106" spans="9:60" x14ac:dyDescent="0.45">
      <c r="I106" s="20">
        <v>451</v>
      </c>
      <c r="J106" s="21">
        <v>79</v>
      </c>
      <c r="K106" s="48">
        <f t="shared" si="19"/>
        <v>9</v>
      </c>
      <c r="L106" s="44">
        <f t="shared" si="20"/>
        <v>5</v>
      </c>
      <c r="M106" s="61">
        <v>4</v>
      </c>
      <c r="N106" s="53"/>
      <c r="O106">
        <f t="shared" si="28"/>
        <v>0</v>
      </c>
      <c r="P106">
        <f t="shared" si="28"/>
        <v>0</v>
      </c>
      <c r="Q106">
        <f t="shared" si="28"/>
        <v>0</v>
      </c>
      <c r="R106">
        <f t="shared" si="28"/>
        <v>0</v>
      </c>
      <c r="S106">
        <f t="shared" si="28"/>
        <v>0</v>
      </c>
      <c r="T106">
        <f t="shared" si="28"/>
        <v>0</v>
      </c>
      <c r="U106">
        <f t="shared" si="28"/>
        <v>0</v>
      </c>
      <c r="V106">
        <f t="shared" si="28"/>
        <v>0</v>
      </c>
      <c r="W106">
        <f t="shared" si="28"/>
        <v>1</v>
      </c>
      <c r="X106">
        <f t="shared" si="28"/>
        <v>0</v>
      </c>
      <c r="Y106">
        <f t="shared" si="28"/>
        <v>0</v>
      </c>
      <c r="Z106">
        <f t="shared" si="28"/>
        <v>0</v>
      </c>
      <c r="AA106">
        <f t="shared" si="28"/>
        <v>0</v>
      </c>
      <c r="AB106">
        <f t="shared" si="28"/>
        <v>0</v>
      </c>
      <c r="AC106">
        <f t="shared" si="28"/>
        <v>0</v>
      </c>
      <c r="AE106" s="16">
        <v>1.518611225402092</v>
      </c>
      <c r="AF106" s="16">
        <v>0.53824516019041535</v>
      </c>
      <c r="AG106" s="16">
        <v>0.64417489845850151</v>
      </c>
      <c r="AH106" s="16">
        <v>1.363540654118282</v>
      </c>
      <c r="AI106" s="16">
        <v>0.93773044662810789</v>
      </c>
      <c r="AK106">
        <f t="shared" si="29"/>
        <v>0</v>
      </c>
      <c r="AL106">
        <f t="shared" si="29"/>
        <v>0</v>
      </c>
      <c r="AM106">
        <f t="shared" si="29"/>
        <v>0</v>
      </c>
      <c r="AN106">
        <f t="shared" si="29"/>
        <v>0</v>
      </c>
      <c r="AO106">
        <f t="shared" si="29"/>
        <v>1</v>
      </c>
      <c r="AP106">
        <f t="shared" si="29"/>
        <v>0</v>
      </c>
      <c r="AQ106">
        <f t="shared" si="29"/>
        <v>0</v>
      </c>
      <c r="AR106">
        <f t="shared" si="29"/>
        <v>0</v>
      </c>
      <c r="AS106">
        <f t="shared" si="29"/>
        <v>0</v>
      </c>
      <c r="AT106">
        <f t="shared" si="29"/>
        <v>0</v>
      </c>
      <c r="AU106">
        <f t="shared" si="29"/>
        <v>0</v>
      </c>
      <c r="AV106">
        <f t="shared" si="29"/>
        <v>0</v>
      </c>
      <c r="AW106">
        <f t="shared" si="29"/>
        <v>0</v>
      </c>
      <c r="AX106">
        <f t="shared" si="29"/>
        <v>0</v>
      </c>
      <c r="AY106">
        <f t="shared" si="29"/>
        <v>0</v>
      </c>
      <c r="BA106" s="16">
        <v>-9.4971252107842616E-2</v>
      </c>
      <c r="BB106" s="16">
        <v>1.1743473812531937</v>
      </c>
      <c r="BC106" s="16">
        <v>1.0673338955113434</v>
      </c>
      <c r="BD106" s="16">
        <v>1.5685284090440552</v>
      </c>
      <c r="BE106" s="16">
        <v>1.1360449022448689</v>
      </c>
      <c r="BG106" s="16">
        <f t="shared" si="22"/>
        <v>4.3794682350053993</v>
      </c>
      <c r="BH106" s="16">
        <f t="shared" si="21"/>
        <v>0.14399614137811292</v>
      </c>
    </row>
    <row r="107" spans="9:60" x14ac:dyDescent="0.45">
      <c r="I107" s="20">
        <v>508</v>
      </c>
      <c r="J107" s="21">
        <v>79</v>
      </c>
      <c r="K107" s="48">
        <f t="shared" si="19"/>
        <v>11</v>
      </c>
      <c r="L107" s="44">
        <f t="shared" si="20"/>
        <v>5</v>
      </c>
      <c r="M107" s="61">
        <v>5</v>
      </c>
      <c r="N107" s="53"/>
      <c r="O107">
        <f t="shared" si="28"/>
        <v>0</v>
      </c>
      <c r="P107">
        <f t="shared" si="28"/>
        <v>0</v>
      </c>
      <c r="Q107">
        <f t="shared" si="28"/>
        <v>0</v>
      </c>
      <c r="R107">
        <f t="shared" si="28"/>
        <v>0</v>
      </c>
      <c r="S107">
        <f t="shared" si="28"/>
        <v>0</v>
      </c>
      <c r="T107">
        <f t="shared" si="28"/>
        <v>0</v>
      </c>
      <c r="U107">
        <f t="shared" si="28"/>
        <v>0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1</v>
      </c>
      <c r="Z107">
        <f t="shared" si="28"/>
        <v>0</v>
      </c>
      <c r="AA107">
        <f t="shared" si="28"/>
        <v>0</v>
      </c>
      <c r="AB107">
        <f t="shared" si="28"/>
        <v>0</v>
      </c>
      <c r="AC107">
        <f t="shared" si="28"/>
        <v>0</v>
      </c>
      <c r="AE107" s="16">
        <v>0.85640963805844594</v>
      </c>
      <c r="AF107" s="16">
        <v>1.2888320444158179</v>
      </c>
      <c r="AG107" s="16">
        <v>0.8045253803447685</v>
      </c>
      <c r="AH107" s="16">
        <v>0.19358094603029108</v>
      </c>
      <c r="AI107" s="16">
        <v>1.7875117214878651</v>
      </c>
      <c r="AK107">
        <f t="shared" si="29"/>
        <v>0</v>
      </c>
      <c r="AL107">
        <f t="shared" si="29"/>
        <v>0</v>
      </c>
      <c r="AM107">
        <f t="shared" si="29"/>
        <v>0</v>
      </c>
      <c r="AN107">
        <f t="shared" si="29"/>
        <v>0</v>
      </c>
      <c r="AO107">
        <f t="shared" si="29"/>
        <v>1</v>
      </c>
      <c r="AP107">
        <f t="shared" si="29"/>
        <v>0</v>
      </c>
      <c r="AQ107">
        <f t="shared" si="29"/>
        <v>0</v>
      </c>
      <c r="AR107">
        <f t="shared" si="29"/>
        <v>0</v>
      </c>
      <c r="AS107">
        <f t="shared" si="29"/>
        <v>0</v>
      </c>
      <c r="AT107">
        <f t="shared" si="29"/>
        <v>0</v>
      </c>
      <c r="AU107">
        <f t="shared" si="29"/>
        <v>0</v>
      </c>
      <c r="AV107">
        <f t="shared" si="29"/>
        <v>0</v>
      </c>
      <c r="AW107">
        <f t="shared" si="29"/>
        <v>0</v>
      </c>
      <c r="AX107">
        <f t="shared" si="29"/>
        <v>0</v>
      </c>
      <c r="AY107">
        <f t="shared" si="29"/>
        <v>0</v>
      </c>
      <c r="BA107" s="16">
        <v>-9.4971252107842616E-2</v>
      </c>
      <c r="BB107" s="16">
        <v>1.1743473812531937</v>
      </c>
      <c r="BC107" s="16">
        <v>1.0673338955113434</v>
      </c>
      <c r="BD107" s="16">
        <v>1.5685284090440552</v>
      </c>
      <c r="BE107" s="16">
        <v>1.1360449022448689</v>
      </c>
      <c r="BG107" s="16">
        <f t="shared" si="22"/>
        <v>4.625230241029783</v>
      </c>
      <c r="BH107" s="16">
        <f t="shared" si="21"/>
        <v>0.14045237223859455</v>
      </c>
    </row>
    <row r="108" spans="9:60" x14ac:dyDescent="0.45">
      <c r="I108" s="20">
        <v>546</v>
      </c>
      <c r="J108" s="21">
        <v>79</v>
      </c>
      <c r="K108" s="48">
        <f t="shared" si="19"/>
        <v>12</v>
      </c>
      <c r="L108" s="44">
        <f t="shared" si="20"/>
        <v>5</v>
      </c>
      <c r="M108" s="61">
        <v>5</v>
      </c>
      <c r="N108" s="53"/>
      <c r="O108">
        <f t="shared" si="28"/>
        <v>0</v>
      </c>
      <c r="P108">
        <f t="shared" si="28"/>
        <v>0</v>
      </c>
      <c r="Q108">
        <f t="shared" si="28"/>
        <v>0</v>
      </c>
      <c r="R108">
        <f t="shared" si="28"/>
        <v>0</v>
      </c>
      <c r="S108">
        <f t="shared" si="28"/>
        <v>0</v>
      </c>
      <c r="T108">
        <f t="shared" si="28"/>
        <v>0</v>
      </c>
      <c r="U108">
        <f t="shared" si="28"/>
        <v>0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Z108">
        <f t="shared" si="28"/>
        <v>1</v>
      </c>
      <c r="AA108">
        <f t="shared" si="28"/>
        <v>0</v>
      </c>
      <c r="AB108">
        <f t="shared" si="28"/>
        <v>0</v>
      </c>
      <c r="AC108">
        <f t="shared" si="28"/>
        <v>0</v>
      </c>
      <c r="AE108" s="16">
        <v>0.61300423840985951</v>
      </c>
      <c r="AF108" s="16">
        <v>-8.5915705301294512E-2</v>
      </c>
      <c r="AG108" s="16">
        <v>2.3982626031858225</v>
      </c>
      <c r="AH108" s="16">
        <v>1.5714980751347403</v>
      </c>
      <c r="AI108" s="16">
        <v>-0.17616803893436811</v>
      </c>
      <c r="AK108">
        <f t="shared" si="29"/>
        <v>0</v>
      </c>
      <c r="AL108">
        <f t="shared" si="29"/>
        <v>0</v>
      </c>
      <c r="AM108">
        <f t="shared" si="29"/>
        <v>0</v>
      </c>
      <c r="AN108">
        <f t="shared" si="29"/>
        <v>0</v>
      </c>
      <c r="AO108">
        <f t="shared" si="29"/>
        <v>1</v>
      </c>
      <c r="AP108">
        <f t="shared" si="29"/>
        <v>0</v>
      </c>
      <c r="AQ108">
        <f t="shared" si="29"/>
        <v>0</v>
      </c>
      <c r="AR108">
        <f t="shared" si="29"/>
        <v>0</v>
      </c>
      <c r="AS108">
        <f t="shared" si="29"/>
        <v>0</v>
      </c>
      <c r="AT108">
        <f t="shared" si="29"/>
        <v>0</v>
      </c>
      <c r="AU108">
        <f t="shared" si="29"/>
        <v>0</v>
      </c>
      <c r="AV108">
        <f t="shared" si="29"/>
        <v>0</v>
      </c>
      <c r="AW108">
        <f t="shared" si="29"/>
        <v>0</v>
      </c>
      <c r="AX108">
        <f t="shared" si="29"/>
        <v>0</v>
      </c>
      <c r="AY108">
        <f t="shared" si="29"/>
        <v>0</v>
      </c>
      <c r="BA108" s="16">
        <v>-9.4971252107842616E-2</v>
      </c>
      <c r="BB108" s="16">
        <v>1.1743473812531937</v>
      </c>
      <c r="BC108" s="16">
        <v>1.0673338955113434</v>
      </c>
      <c r="BD108" s="16">
        <v>1.5685284090440552</v>
      </c>
      <c r="BE108" s="16">
        <v>1.1360449022448689</v>
      </c>
      <c r="BG108" s="16">
        <f t="shared" si="22"/>
        <v>4.6654388761562293</v>
      </c>
      <c r="BH108" s="16">
        <f t="shared" si="21"/>
        <v>0.11193114558760686</v>
      </c>
    </row>
    <row r="109" spans="9:60" x14ac:dyDescent="0.45">
      <c r="I109" s="20">
        <v>563</v>
      </c>
      <c r="J109" s="21">
        <v>79</v>
      </c>
      <c r="K109" s="48">
        <f t="shared" si="19"/>
        <v>13</v>
      </c>
      <c r="L109" s="44">
        <f t="shared" si="20"/>
        <v>5</v>
      </c>
      <c r="M109" s="61">
        <v>4</v>
      </c>
      <c r="N109" s="53"/>
      <c r="O109">
        <f t="shared" si="28"/>
        <v>0</v>
      </c>
      <c r="P109">
        <f t="shared" si="28"/>
        <v>0</v>
      </c>
      <c r="Q109">
        <f t="shared" si="28"/>
        <v>0</v>
      </c>
      <c r="R109">
        <f t="shared" si="28"/>
        <v>0</v>
      </c>
      <c r="S109">
        <f t="shared" si="28"/>
        <v>0</v>
      </c>
      <c r="T109">
        <f t="shared" si="28"/>
        <v>0</v>
      </c>
      <c r="U109">
        <f t="shared" si="28"/>
        <v>0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Z109">
        <f t="shared" si="28"/>
        <v>0</v>
      </c>
      <c r="AA109">
        <f t="shared" si="28"/>
        <v>1</v>
      </c>
      <c r="AB109">
        <f t="shared" si="28"/>
        <v>0</v>
      </c>
      <c r="AC109">
        <f t="shared" si="28"/>
        <v>0</v>
      </c>
      <c r="AE109" s="16">
        <v>1.4454446988575682</v>
      </c>
      <c r="AF109" s="16">
        <v>0.58742676786471593</v>
      </c>
      <c r="AG109" s="16">
        <v>1.4012074298903896</v>
      </c>
      <c r="AH109" s="16">
        <v>1.2891605728834352</v>
      </c>
      <c r="AI109" s="16">
        <v>-0.12567080638500888</v>
      </c>
      <c r="AK109">
        <f t="shared" si="29"/>
        <v>0</v>
      </c>
      <c r="AL109">
        <f t="shared" si="29"/>
        <v>0</v>
      </c>
      <c r="AM109">
        <f t="shared" si="29"/>
        <v>0</v>
      </c>
      <c r="AN109">
        <f t="shared" si="29"/>
        <v>0</v>
      </c>
      <c r="AO109">
        <f t="shared" si="29"/>
        <v>1</v>
      </c>
      <c r="AP109">
        <f t="shared" si="29"/>
        <v>0</v>
      </c>
      <c r="AQ109">
        <f t="shared" si="29"/>
        <v>0</v>
      </c>
      <c r="AR109">
        <f t="shared" si="29"/>
        <v>0</v>
      </c>
      <c r="AS109">
        <f t="shared" si="29"/>
        <v>0</v>
      </c>
      <c r="AT109">
        <f t="shared" si="29"/>
        <v>0</v>
      </c>
      <c r="AU109">
        <f t="shared" si="29"/>
        <v>0</v>
      </c>
      <c r="AV109">
        <f t="shared" si="29"/>
        <v>0</v>
      </c>
      <c r="AW109">
        <f t="shared" si="29"/>
        <v>0</v>
      </c>
      <c r="AX109">
        <f t="shared" si="29"/>
        <v>0</v>
      </c>
      <c r="AY109">
        <f t="shared" si="29"/>
        <v>0</v>
      </c>
      <c r="BA109" s="16">
        <v>-9.4971252107842616E-2</v>
      </c>
      <c r="BB109" s="16">
        <v>1.1743473812531937</v>
      </c>
      <c r="BC109" s="16">
        <v>1.0673338955113434</v>
      </c>
      <c r="BD109" s="16">
        <v>1.5685284090440552</v>
      </c>
      <c r="BE109" s="16">
        <v>1.1360449022448689</v>
      </c>
      <c r="BG109" s="16">
        <f t="shared" si="22"/>
        <v>3.9274408816136428</v>
      </c>
      <c r="BH109" s="16">
        <f t="shared" si="21"/>
        <v>5.2648256610053996E-3</v>
      </c>
    </row>
    <row r="110" spans="9:60" x14ac:dyDescent="0.45">
      <c r="I110" s="20">
        <v>579</v>
      </c>
      <c r="J110" s="21">
        <v>79</v>
      </c>
      <c r="K110" s="48">
        <f t="shared" si="19"/>
        <v>14</v>
      </c>
      <c r="L110" s="44">
        <f t="shared" si="20"/>
        <v>5</v>
      </c>
      <c r="M110" s="61">
        <v>4</v>
      </c>
      <c r="N110" s="53"/>
      <c r="O110">
        <f t="shared" si="28"/>
        <v>0</v>
      </c>
      <c r="P110">
        <f t="shared" si="28"/>
        <v>0</v>
      </c>
      <c r="Q110">
        <f t="shared" si="28"/>
        <v>0</v>
      </c>
      <c r="R110">
        <f t="shared" si="28"/>
        <v>0</v>
      </c>
      <c r="S110">
        <f t="shared" si="28"/>
        <v>0</v>
      </c>
      <c r="T110">
        <f t="shared" si="28"/>
        <v>0</v>
      </c>
      <c r="U110">
        <f t="shared" si="28"/>
        <v>0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Z110">
        <f t="shared" si="28"/>
        <v>0</v>
      </c>
      <c r="AA110">
        <f t="shared" si="28"/>
        <v>0</v>
      </c>
      <c r="AB110">
        <f t="shared" si="28"/>
        <v>1</v>
      </c>
      <c r="AC110">
        <f t="shared" si="28"/>
        <v>0</v>
      </c>
      <c r="AE110" s="16">
        <v>0.6766874543544914</v>
      </c>
      <c r="AF110" s="16">
        <v>0.95403571292172595</v>
      </c>
      <c r="AG110" s="16">
        <v>1.528152833773301</v>
      </c>
      <c r="AH110" s="16">
        <v>0.84353423124480587</v>
      </c>
      <c r="AI110" s="16">
        <v>0.63808054849388229</v>
      </c>
      <c r="AK110">
        <f t="shared" si="29"/>
        <v>0</v>
      </c>
      <c r="AL110">
        <f t="shared" si="29"/>
        <v>0</v>
      </c>
      <c r="AM110">
        <f t="shared" si="29"/>
        <v>0</v>
      </c>
      <c r="AN110">
        <f t="shared" si="29"/>
        <v>0</v>
      </c>
      <c r="AO110">
        <f t="shared" si="29"/>
        <v>1</v>
      </c>
      <c r="AP110">
        <f t="shared" si="29"/>
        <v>0</v>
      </c>
      <c r="AQ110">
        <f t="shared" si="29"/>
        <v>0</v>
      </c>
      <c r="AR110">
        <f t="shared" si="29"/>
        <v>0</v>
      </c>
      <c r="AS110">
        <f t="shared" si="29"/>
        <v>0</v>
      </c>
      <c r="AT110">
        <f t="shared" si="29"/>
        <v>0</v>
      </c>
      <c r="AU110">
        <f t="shared" si="29"/>
        <v>0</v>
      </c>
      <c r="AV110">
        <f t="shared" si="29"/>
        <v>0</v>
      </c>
      <c r="AW110">
        <f t="shared" si="29"/>
        <v>0</v>
      </c>
      <c r="AX110">
        <f t="shared" si="29"/>
        <v>0</v>
      </c>
      <c r="AY110">
        <f t="shared" si="29"/>
        <v>0</v>
      </c>
      <c r="BA110" s="16">
        <v>-9.4971252107842616E-2</v>
      </c>
      <c r="BB110" s="16">
        <v>1.1743473812531937</v>
      </c>
      <c r="BC110" s="16">
        <v>1.0673338955113434</v>
      </c>
      <c r="BD110" s="16">
        <v>1.5685284090440552</v>
      </c>
      <c r="BE110" s="16">
        <v>1.1360449022448689</v>
      </c>
      <c r="BG110" s="16">
        <f t="shared" si="22"/>
        <v>4.7351483633205937</v>
      </c>
      <c r="BH110" s="16">
        <f t="shared" si="21"/>
        <v>0.54044311609294771</v>
      </c>
    </row>
    <row r="111" spans="9:60" x14ac:dyDescent="0.45">
      <c r="I111" s="20">
        <v>14</v>
      </c>
      <c r="J111" s="21">
        <v>89</v>
      </c>
      <c r="K111" s="48">
        <f t="shared" si="19"/>
        <v>1</v>
      </c>
      <c r="L111" s="44">
        <f t="shared" si="20"/>
        <v>6</v>
      </c>
      <c r="M111" s="61">
        <v>4</v>
      </c>
      <c r="N111" s="53"/>
      <c r="O111">
        <f t="shared" si="28"/>
        <v>1</v>
      </c>
      <c r="P111">
        <f t="shared" si="28"/>
        <v>0</v>
      </c>
      <c r="Q111">
        <f t="shared" si="28"/>
        <v>0</v>
      </c>
      <c r="R111">
        <f t="shared" si="28"/>
        <v>0</v>
      </c>
      <c r="S111">
        <f t="shared" si="28"/>
        <v>0</v>
      </c>
      <c r="T111">
        <f t="shared" si="28"/>
        <v>0</v>
      </c>
      <c r="U111">
        <f t="shared" si="28"/>
        <v>0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Z111">
        <f t="shared" si="28"/>
        <v>0</v>
      </c>
      <c r="AA111">
        <f t="shared" si="28"/>
        <v>0</v>
      </c>
      <c r="AB111">
        <f t="shared" si="28"/>
        <v>0</v>
      </c>
      <c r="AC111">
        <f t="shared" si="28"/>
        <v>0</v>
      </c>
      <c r="AE111" s="16">
        <v>0.20602569740008589</v>
      </c>
      <c r="AF111" s="16">
        <v>1.6124775823689446</v>
      </c>
      <c r="AG111" s="16">
        <v>2.894442456390816</v>
      </c>
      <c r="AH111" s="16">
        <v>-1.2584775373501331</v>
      </c>
      <c r="AI111" s="16">
        <v>0.82372047104256629</v>
      </c>
      <c r="AK111">
        <f t="shared" si="29"/>
        <v>0</v>
      </c>
      <c r="AL111">
        <f t="shared" si="29"/>
        <v>0</v>
      </c>
      <c r="AM111">
        <f t="shared" si="29"/>
        <v>0</v>
      </c>
      <c r="AN111">
        <f t="shared" si="29"/>
        <v>0</v>
      </c>
      <c r="AO111">
        <f t="shared" si="29"/>
        <v>0</v>
      </c>
      <c r="AP111">
        <f t="shared" si="29"/>
        <v>1</v>
      </c>
      <c r="AQ111">
        <f t="shared" si="29"/>
        <v>0</v>
      </c>
      <c r="AR111">
        <f t="shared" si="29"/>
        <v>0</v>
      </c>
      <c r="AS111">
        <f t="shared" si="29"/>
        <v>0</v>
      </c>
      <c r="AT111">
        <f t="shared" si="29"/>
        <v>0</v>
      </c>
      <c r="AU111">
        <f t="shared" si="29"/>
        <v>0</v>
      </c>
      <c r="AV111">
        <f t="shared" si="29"/>
        <v>0</v>
      </c>
      <c r="AW111">
        <f t="shared" si="29"/>
        <v>0</v>
      </c>
      <c r="AX111">
        <f t="shared" si="29"/>
        <v>0</v>
      </c>
      <c r="AY111">
        <f t="shared" si="29"/>
        <v>0</v>
      </c>
      <c r="BA111" s="16">
        <v>1.7994136115077934</v>
      </c>
      <c r="BB111" s="16">
        <v>0.72995496026664508</v>
      </c>
      <c r="BC111" s="16">
        <v>1.235157069662236</v>
      </c>
      <c r="BD111" s="16">
        <v>0.48868221204438106</v>
      </c>
      <c r="BE111" s="16">
        <v>-0.63458377779059483</v>
      </c>
      <c r="BG111" s="16">
        <f t="shared" si="22"/>
        <v>3.985137281414656</v>
      </c>
      <c r="BH111" s="16">
        <f t="shared" si="21"/>
        <v>2.2090040374713138E-4</v>
      </c>
    </row>
    <row r="112" spans="9:60" x14ac:dyDescent="0.45">
      <c r="I112" s="20">
        <v>29</v>
      </c>
      <c r="J112" s="21">
        <v>89</v>
      </c>
      <c r="K112" s="48">
        <f t="shared" si="19"/>
        <v>2</v>
      </c>
      <c r="L112" s="44">
        <f t="shared" si="20"/>
        <v>6</v>
      </c>
      <c r="M112" s="61">
        <v>4</v>
      </c>
      <c r="N112" s="53"/>
      <c r="O112">
        <f t="shared" si="28"/>
        <v>0</v>
      </c>
      <c r="P112">
        <f t="shared" si="28"/>
        <v>1</v>
      </c>
      <c r="Q112">
        <f t="shared" si="28"/>
        <v>0</v>
      </c>
      <c r="R112">
        <f t="shared" si="28"/>
        <v>0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E112" s="16">
        <v>1.5535640136184534</v>
      </c>
      <c r="AF112" s="16">
        <v>0.75090925115377827</v>
      </c>
      <c r="AG112" s="16">
        <v>0.22429599869720107</v>
      </c>
      <c r="AH112" s="16">
        <v>1.6220577017308828</v>
      </c>
      <c r="AI112" s="16">
        <v>1.2627085615623141</v>
      </c>
      <c r="AK112">
        <f t="shared" si="29"/>
        <v>0</v>
      </c>
      <c r="AL112">
        <f t="shared" si="29"/>
        <v>0</v>
      </c>
      <c r="AM112">
        <f t="shared" si="29"/>
        <v>0</v>
      </c>
      <c r="AN112">
        <f t="shared" si="29"/>
        <v>0</v>
      </c>
      <c r="AO112">
        <f t="shared" si="29"/>
        <v>0</v>
      </c>
      <c r="AP112">
        <f t="shared" si="29"/>
        <v>1</v>
      </c>
      <c r="AQ112">
        <f t="shared" si="29"/>
        <v>0</v>
      </c>
      <c r="AR112">
        <f t="shared" si="29"/>
        <v>0</v>
      </c>
      <c r="AS112">
        <f t="shared" si="29"/>
        <v>0</v>
      </c>
      <c r="AT112">
        <f t="shared" si="29"/>
        <v>0</v>
      </c>
      <c r="AU112">
        <f t="shared" si="29"/>
        <v>0</v>
      </c>
      <c r="AV112">
        <f t="shared" si="29"/>
        <v>0</v>
      </c>
      <c r="AW112">
        <f t="shared" si="29"/>
        <v>0</v>
      </c>
      <c r="AX112">
        <f t="shared" si="29"/>
        <v>0</v>
      </c>
      <c r="AY112">
        <f t="shared" si="29"/>
        <v>0</v>
      </c>
      <c r="BA112" s="16">
        <v>1.7994136115077934</v>
      </c>
      <c r="BB112" s="16">
        <v>0.72995496026664508</v>
      </c>
      <c r="BC112" s="16">
        <v>1.235157069662236</v>
      </c>
      <c r="BD112" s="16">
        <v>0.48868221204438106</v>
      </c>
      <c r="BE112" s="16">
        <v>-0.63458377779059483</v>
      </c>
      <c r="BG112" s="16">
        <f t="shared" si="22"/>
        <v>3.6120513300320676</v>
      </c>
      <c r="BH112" s="16">
        <f t="shared" si="21"/>
        <v>0.15050417052988777</v>
      </c>
    </row>
    <row r="113" spans="9:60" x14ac:dyDescent="0.45">
      <c r="I113" s="20">
        <v>72</v>
      </c>
      <c r="J113" s="21">
        <v>89</v>
      </c>
      <c r="K113" s="48">
        <f t="shared" si="19"/>
        <v>3</v>
      </c>
      <c r="L113" s="44">
        <f t="shared" si="20"/>
        <v>6</v>
      </c>
      <c r="M113" s="61">
        <v>3</v>
      </c>
      <c r="N113" s="53"/>
      <c r="O113">
        <f t="shared" si="28"/>
        <v>0</v>
      </c>
      <c r="P113">
        <f t="shared" si="28"/>
        <v>0</v>
      </c>
      <c r="Q113">
        <f t="shared" si="28"/>
        <v>1</v>
      </c>
      <c r="R113">
        <f t="shared" si="28"/>
        <v>0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E113" s="16">
        <v>1.5044251481816413</v>
      </c>
      <c r="AF113" s="16">
        <v>1.1710754973605022</v>
      </c>
      <c r="AG113" s="16">
        <v>0.22310072402747516</v>
      </c>
      <c r="AH113" s="16">
        <v>1.0832032487736378</v>
      </c>
      <c r="AI113" s="16">
        <v>1.4901597754146985</v>
      </c>
      <c r="AK113">
        <f t="shared" ref="AK113:AY122" si="30">IF($L113=AK$2,1,0)</f>
        <v>0</v>
      </c>
      <c r="AL113">
        <f t="shared" si="30"/>
        <v>0</v>
      </c>
      <c r="AM113">
        <f t="shared" si="30"/>
        <v>0</v>
      </c>
      <c r="AN113">
        <f t="shared" si="30"/>
        <v>0</v>
      </c>
      <c r="AO113">
        <f t="shared" si="30"/>
        <v>0</v>
      </c>
      <c r="AP113">
        <f t="shared" si="30"/>
        <v>1</v>
      </c>
      <c r="AQ113">
        <f t="shared" si="30"/>
        <v>0</v>
      </c>
      <c r="AR113">
        <f t="shared" si="30"/>
        <v>0</v>
      </c>
      <c r="AS113">
        <f t="shared" si="30"/>
        <v>0</v>
      </c>
      <c r="AT113">
        <f t="shared" si="30"/>
        <v>0</v>
      </c>
      <c r="AU113">
        <f t="shared" si="30"/>
        <v>0</v>
      </c>
      <c r="AV113">
        <f t="shared" si="30"/>
        <v>0</v>
      </c>
      <c r="AW113">
        <f t="shared" si="30"/>
        <v>0</v>
      </c>
      <c r="AX113">
        <f t="shared" si="30"/>
        <v>0</v>
      </c>
      <c r="AY113">
        <f t="shared" si="30"/>
        <v>0</v>
      </c>
      <c r="BA113" s="16">
        <v>1.7994136115077934</v>
      </c>
      <c r="BB113" s="16">
        <v>0.72995496026664508</v>
      </c>
      <c r="BC113" s="16">
        <v>1.235157069662236</v>
      </c>
      <c r="BD113" s="16">
        <v>0.48868221204438106</v>
      </c>
      <c r="BE113" s="16">
        <v>-0.63458377779059483</v>
      </c>
      <c r="BG113" s="16">
        <f t="shared" si="22"/>
        <v>3.4211908337171186</v>
      </c>
      <c r="BH113" s="16">
        <f t="shared" si="21"/>
        <v>0.17740171840732147</v>
      </c>
    </row>
    <row r="114" spans="9:60" x14ac:dyDescent="0.45">
      <c r="I114" s="20">
        <v>211</v>
      </c>
      <c r="J114" s="21">
        <v>89</v>
      </c>
      <c r="K114" s="48">
        <f t="shared" si="19"/>
        <v>4</v>
      </c>
      <c r="L114" s="44">
        <f t="shared" si="20"/>
        <v>6</v>
      </c>
      <c r="M114" s="61">
        <v>3</v>
      </c>
      <c r="N114" s="53"/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1</v>
      </c>
      <c r="S114">
        <f t="shared" si="28"/>
        <v>0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0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E114" s="16">
        <v>0.47116188164224576</v>
      </c>
      <c r="AF114" s="16">
        <v>0.88663094599493841</v>
      </c>
      <c r="AG114" s="16">
        <v>1.3245577535156996</v>
      </c>
      <c r="AH114" s="16">
        <v>1.1295494929459176</v>
      </c>
      <c r="AI114" s="16">
        <v>0.77246858381594063</v>
      </c>
      <c r="AK114">
        <f t="shared" si="30"/>
        <v>0</v>
      </c>
      <c r="AL114">
        <f t="shared" si="30"/>
        <v>0</v>
      </c>
      <c r="AM114">
        <f t="shared" si="30"/>
        <v>0</v>
      </c>
      <c r="AN114">
        <f t="shared" si="30"/>
        <v>0</v>
      </c>
      <c r="AO114">
        <f t="shared" si="30"/>
        <v>0</v>
      </c>
      <c r="AP114">
        <f t="shared" si="30"/>
        <v>1</v>
      </c>
      <c r="AQ114">
        <f t="shared" si="30"/>
        <v>0</v>
      </c>
      <c r="AR114">
        <f t="shared" si="30"/>
        <v>0</v>
      </c>
      <c r="AS114">
        <f t="shared" si="30"/>
        <v>0</v>
      </c>
      <c r="AT114">
        <f t="shared" si="30"/>
        <v>0</v>
      </c>
      <c r="AU114">
        <f t="shared" si="30"/>
        <v>0</v>
      </c>
      <c r="AV114">
        <f t="shared" si="30"/>
        <v>0</v>
      </c>
      <c r="AW114">
        <f t="shared" si="30"/>
        <v>0</v>
      </c>
      <c r="AX114">
        <f t="shared" si="30"/>
        <v>0</v>
      </c>
      <c r="AY114">
        <f t="shared" si="30"/>
        <v>0</v>
      </c>
      <c r="BA114" s="16">
        <v>1.7994136115077934</v>
      </c>
      <c r="BB114" s="16">
        <v>0.72995496026664508</v>
      </c>
      <c r="BC114" s="16">
        <v>1.235157069662236</v>
      </c>
      <c r="BD114" s="16">
        <v>0.48868221204438106</v>
      </c>
      <c r="BE114" s="16">
        <v>-0.63458377779059483</v>
      </c>
      <c r="BG114" s="16">
        <f t="shared" si="22"/>
        <v>3.1928473461203897</v>
      </c>
      <c r="BH114" s="16">
        <f t="shared" si="21"/>
        <v>3.7190098905677371E-2</v>
      </c>
    </row>
    <row r="115" spans="9:60" x14ac:dyDescent="0.45">
      <c r="I115" s="20">
        <v>212</v>
      </c>
      <c r="J115" s="21">
        <v>89</v>
      </c>
      <c r="K115" s="48">
        <f t="shared" si="19"/>
        <v>5</v>
      </c>
      <c r="L115" s="44">
        <f t="shared" si="20"/>
        <v>6</v>
      </c>
      <c r="M115" s="61">
        <v>4</v>
      </c>
      <c r="N115" s="53"/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0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E115" s="16">
        <v>0.31027628997539758</v>
      </c>
      <c r="AF115" s="16">
        <v>2.101559767778713</v>
      </c>
      <c r="AG115" s="16">
        <v>1.4730740504922506</v>
      </c>
      <c r="AH115" s="16">
        <v>-0.28785394259929215</v>
      </c>
      <c r="AI115" s="16">
        <v>-0.14892074718683804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1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BA115" s="16">
        <v>1.7994136115077934</v>
      </c>
      <c r="BB115" s="16">
        <v>0.72995496026664508</v>
      </c>
      <c r="BC115" s="16">
        <v>1.235157069662236</v>
      </c>
      <c r="BD115" s="16">
        <v>0.48868221204438106</v>
      </c>
      <c r="BE115" s="16">
        <v>-0.63458377779059483</v>
      </c>
      <c r="BG115" s="16">
        <f t="shared" si="22"/>
        <v>3.8656707728243522</v>
      </c>
      <c r="BH115" s="16">
        <f t="shared" si="21"/>
        <v>1.8044341273606788E-2</v>
      </c>
    </row>
    <row r="116" spans="9:60" x14ac:dyDescent="0.45">
      <c r="I116" s="20">
        <v>293</v>
      </c>
      <c r="J116" s="21">
        <v>89</v>
      </c>
      <c r="K116" s="48">
        <f t="shared" si="19"/>
        <v>6</v>
      </c>
      <c r="L116" s="44">
        <f t="shared" si="20"/>
        <v>6</v>
      </c>
      <c r="M116" s="61">
        <v>3</v>
      </c>
      <c r="N116" s="53"/>
      <c r="O116">
        <f t="shared" si="28"/>
        <v>0</v>
      </c>
      <c r="P116">
        <f t="shared" si="28"/>
        <v>0</v>
      </c>
      <c r="Q116">
        <f t="shared" si="28"/>
        <v>0</v>
      </c>
      <c r="R116">
        <f t="shared" si="28"/>
        <v>0</v>
      </c>
      <c r="S116">
        <f t="shared" si="28"/>
        <v>0</v>
      </c>
      <c r="T116">
        <f t="shared" si="28"/>
        <v>1</v>
      </c>
      <c r="U116">
        <f t="shared" si="28"/>
        <v>0</v>
      </c>
      <c r="V116">
        <f t="shared" si="28"/>
        <v>0</v>
      </c>
      <c r="W116">
        <f t="shared" si="28"/>
        <v>0</v>
      </c>
      <c r="X116">
        <f t="shared" si="28"/>
        <v>0</v>
      </c>
      <c r="Y116">
        <f t="shared" si="28"/>
        <v>0</v>
      </c>
      <c r="Z116">
        <f t="shared" si="28"/>
        <v>0</v>
      </c>
      <c r="AA116">
        <f t="shared" si="28"/>
        <v>0</v>
      </c>
      <c r="AB116">
        <f t="shared" si="28"/>
        <v>0</v>
      </c>
      <c r="AC116">
        <f t="shared" si="28"/>
        <v>0</v>
      </c>
      <c r="AE116" s="16">
        <v>0.99920085291688654</v>
      </c>
      <c r="AF116" s="16">
        <v>1.4481749884795914</v>
      </c>
      <c r="AG116" s="16">
        <v>0.36607828360894074</v>
      </c>
      <c r="AH116" s="16">
        <v>0.82566549229391217</v>
      </c>
      <c r="AI116" s="16">
        <v>0.67160645595547508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1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BA116" s="16">
        <v>1.7994136115077934</v>
      </c>
      <c r="BB116" s="16">
        <v>0.72995496026664508</v>
      </c>
      <c r="BC116" s="16">
        <v>1.235157069662236</v>
      </c>
      <c r="BD116" s="16">
        <v>0.48868221204438106</v>
      </c>
      <c r="BE116" s="16">
        <v>-0.63458377779059483</v>
      </c>
      <c r="BG116" s="16">
        <f t="shared" si="22"/>
        <v>3.2845397887671357</v>
      </c>
      <c r="BH116" s="16">
        <f t="shared" si="21"/>
        <v>8.0962891391646211E-2</v>
      </c>
    </row>
    <row r="117" spans="9:60" x14ac:dyDescent="0.45">
      <c r="I117" s="20">
        <v>310</v>
      </c>
      <c r="J117" s="21">
        <v>89</v>
      </c>
      <c r="K117" s="48">
        <f t="shared" si="19"/>
        <v>7</v>
      </c>
      <c r="L117" s="44">
        <f t="shared" si="20"/>
        <v>6</v>
      </c>
      <c r="M117" s="61">
        <v>4.5</v>
      </c>
      <c r="N117" s="53"/>
      <c r="O117">
        <f t="shared" si="28"/>
        <v>0</v>
      </c>
      <c r="P117">
        <f t="shared" si="28"/>
        <v>0</v>
      </c>
      <c r="Q117">
        <f t="shared" si="28"/>
        <v>0</v>
      </c>
      <c r="R117">
        <f t="shared" si="28"/>
        <v>0</v>
      </c>
      <c r="S117">
        <f t="shared" si="28"/>
        <v>0</v>
      </c>
      <c r="T117">
        <f t="shared" si="28"/>
        <v>0</v>
      </c>
      <c r="U117">
        <f t="shared" si="28"/>
        <v>1</v>
      </c>
      <c r="V117">
        <f t="shared" si="28"/>
        <v>0</v>
      </c>
      <c r="W117">
        <f t="shared" si="28"/>
        <v>0</v>
      </c>
      <c r="X117">
        <f t="shared" si="28"/>
        <v>0</v>
      </c>
      <c r="Y117">
        <f t="shared" si="28"/>
        <v>0</v>
      </c>
      <c r="Z117">
        <f t="shared" si="28"/>
        <v>0</v>
      </c>
      <c r="AA117">
        <f t="shared" si="28"/>
        <v>0</v>
      </c>
      <c r="AB117">
        <f t="shared" si="28"/>
        <v>0</v>
      </c>
      <c r="AC117">
        <f t="shared" si="28"/>
        <v>0</v>
      </c>
      <c r="AE117" s="16">
        <v>1.1561958763348434</v>
      </c>
      <c r="AF117" s="16">
        <v>1.1552099113480661</v>
      </c>
      <c r="AG117" s="16">
        <v>0.18723754146183572</v>
      </c>
      <c r="AH117" s="16">
        <v>2.1642465240448137</v>
      </c>
      <c r="AI117" s="16">
        <v>-3.2768128340707657E-2</v>
      </c>
      <c r="AK117">
        <f t="shared" si="30"/>
        <v>0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1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BA117" s="16">
        <v>1.7994136115077934</v>
      </c>
      <c r="BB117" s="16">
        <v>0.72995496026664508</v>
      </c>
      <c r="BC117" s="16">
        <v>1.235157069662236</v>
      </c>
      <c r="BD117" s="16">
        <v>0.48868221204438106</v>
      </c>
      <c r="BE117" s="16">
        <v>-0.63458377779059483</v>
      </c>
      <c r="BG117" s="16">
        <f t="shared" si="22"/>
        <v>4.2334164768797287</v>
      </c>
      <c r="BH117" s="16">
        <f t="shared" si="21"/>
        <v>7.1066774799216248E-2</v>
      </c>
    </row>
    <row r="118" spans="9:60" x14ac:dyDescent="0.45">
      <c r="I118" s="20">
        <v>379</v>
      </c>
      <c r="J118" s="21">
        <v>89</v>
      </c>
      <c r="K118" s="48">
        <f t="shared" si="19"/>
        <v>8</v>
      </c>
      <c r="L118" s="44">
        <f t="shared" si="20"/>
        <v>6</v>
      </c>
      <c r="M118" s="61">
        <v>4</v>
      </c>
      <c r="N118" s="53"/>
      <c r="O118">
        <f t="shared" si="28"/>
        <v>0</v>
      </c>
      <c r="P118">
        <f t="shared" si="28"/>
        <v>0</v>
      </c>
      <c r="Q118">
        <f t="shared" si="28"/>
        <v>0</v>
      </c>
      <c r="R118">
        <f t="shared" si="28"/>
        <v>0</v>
      </c>
      <c r="S118">
        <f t="shared" si="28"/>
        <v>0</v>
      </c>
      <c r="T118">
        <f t="shared" si="28"/>
        <v>0</v>
      </c>
      <c r="U118">
        <f t="shared" si="28"/>
        <v>0</v>
      </c>
      <c r="V118">
        <f t="shared" si="28"/>
        <v>1</v>
      </c>
      <c r="W118">
        <f t="shared" si="28"/>
        <v>0</v>
      </c>
      <c r="X118">
        <f t="shared" si="28"/>
        <v>0</v>
      </c>
      <c r="Y118">
        <f t="shared" si="28"/>
        <v>0</v>
      </c>
      <c r="Z118">
        <f t="shared" si="28"/>
        <v>0</v>
      </c>
      <c r="AA118">
        <f t="shared" si="28"/>
        <v>0</v>
      </c>
      <c r="AB118">
        <f t="shared" si="28"/>
        <v>0</v>
      </c>
      <c r="AC118">
        <f t="shared" si="28"/>
        <v>0</v>
      </c>
      <c r="AE118" s="16">
        <v>0.79213009726092887</v>
      </c>
      <c r="AF118" s="16">
        <v>1.0680674270345278</v>
      </c>
      <c r="AG118" s="16">
        <v>1.3014392774477659</v>
      </c>
      <c r="AH118" s="16">
        <v>1.2935609024880383</v>
      </c>
      <c r="AI118" s="16">
        <v>0.69807750238115185</v>
      </c>
      <c r="AK118">
        <f t="shared" si="30"/>
        <v>0</v>
      </c>
      <c r="AL118">
        <f t="shared" si="30"/>
        <v>0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1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BA118" s="16">
        <v>1.7994136115077934</v>
      </c>
      <c r="BB118" s="16">
        <v>0.72995496026664508</v>
      </c>
      <c r="BC118" s="16">
        <v>1.235157069662236</v>
      </c>
      <c r="BD118" s="16">
        <v>0.48868221204438106</v>
      </c>
      <c r="BE118" s="16">
        <v>-0.63458377779059483</v>
      </c>
      <c r="BG118" s="16">
        <f t="shared" si="22"/>
        <v>4.0016442642254404</v>
      </c>
      <c r="BH118" s="16">
        <f t="shared" si="21"/>
        <v>2.703604843063102E-6</v>
      </c>
    </row>
    <row r="119" spans="9:60" x14ac:dyDescent="0.45">
      <c r="I119" s="20">
        <v>451</v>
      </c>
      <c r="J119" s="21">
        <v>89</v>
      </c>
      <c r="K119" s="48">
        <f t="shared" si="19"/>
        <v>9</v>
      </c>
      <c r="L119" s="44">
        <f t="shared" si="20"/>
        <v>6</v>
      </c>
      <c r="M119" s="61">
        <v>4</v>
      </c>
      <c r="N119" s="53"/>
      <c r="O119">
        <f t="shared" si="28"/>
        <v>0</v>
      </c>
      <c r="P119">
        <f t="shared" si="28"/>
        <v>0</v>
      </c>
      <c r="Q119">
        <f t="shared" si="28"/>
        <v>0</v>
      </c>
      <c r="R119">
        <f t="shared" si="28"/>
        <v>0</v>
      </c>
      <c r="S119">
        <f t="shared" si="28"/>
        <v>0</v>
      </c>
      <c r="T119">
        <f t="shared" si="28"/>
        <v>0</v>
      </c>
      <c r="U119">
        <f t="shared" si="28"/>
        <v>0</v>
      </c>
      <c r="V119">
        <f t="shared" si="28"/>
        <v>0</v>
      </c>
      <c r="W119">
        <f t="shared" si="28"/>
        <v>1</v>
      </c>
      <c r="X119">
        <f t="shared" si="28"/>
        <v>0</v>
      </c>
      <c r="Y119">
        <f t="shared" si="28"/>
        <v>0</v>
      </c>
      <c r="Z119">
        <f t="shared" si="28"/>
        <v>0</v>
      </c>
      <c r="AA119">
        <f t="shared" si="28"/>
        <v>0</v>
      </c>
      <c r="AB119">
        <f t="shared" si="28"/>
        <v>0</v>
      </c>
      <c r="AC119">
        <f t="shared" si="28"/>
        <v>0</v>
      </c>
      <c r="AE119" s="16">
        <v>1.518611225402092</v>
      </c>
      <c r="AF119" s="16">
        <v>0.53824516019041535</v>
      </c>
      <c r="AG119" s="16">
        <v>0.64417489845850151</v>
      </c>
      <c r="AH119" s="16">
        <v>1.363540654118282</v>
      </c>
      <c r="AI119" s="16">
        <v>0.93773044662810789</v>
      </c>
      <c r="AK119">
        <f t="shared" si="30"/>
        <v>0</v>
      </c>
      <c r="AL119">
        <f t="shared" si="30"/>
        <v>0</v>
      </c>
      <c r="AM119">
        <f t="shared" si="30"/>
        <v>0</v>
      </c>
      <c r="AN119">
        <f t="shared" si="30"/>
        <v>0</v>
      </c>
      <c r="AO119">
        <f t="shared" si="30"/>
        <v>0</v>
      </c>
      <c r="AP119">
        <f t="shared" si="30"/>
        <v>1</v>
      </c>
      <c r="AQ119">
        <f t="shared" si="30"/>
        <v>0</v>
      </c>
      <c r="AR119">
        <f t="shared" si="30"/>
        <v>0</v>
      </c>
      <c r="AS119">
        <f t="shared" si="30"/>
        <v>0</v>
      </c>
      <c r="AT119">
        <f t="shared" si="30"/>
        <v>0</v>
      </c>
      <c r="AU119">
        <f t="shared" si="30"/>
        <v>0</v>
      </c>
      <c r="AV119">
        <f t="shared" si="30"/>
        <v>0</v>
      </c>
      <c r="AW119">
        <f t="shared" si="30"/>
        <v>0</v>
      </c>
      <c r="AX119">
        <f t="shared" si="30"/>
        <v>0</v>
      </c>
      <c r="AY119">
        <f t="shared" si="30"/>
        <v>0</v>
      </c>
      <c r="BA119" s="16">
        <v>1.7994136115077934</v>
      </c>
      <c r="BB119" s="16">
        <v>0.72995496026664508</v>
      </c>
      <c r="BC119" s="16">
        <v>1.235157069662236</v>
      </c>
      <c r="BD119" s="16">
        <v>0.48868221204438106</v>
      </c>
      <c r="BE119" s="16">
        <v>-0.63458377779059483</v>
      </c>
      <c r="BG119" s="16">
        <f t="shared" si="22"/>
        <v>3.9924311477239716</v>
      </c>
      <c r="BH119" s="16">
        <f t="shared" si="21"/>
        <v>5.7287524776340854E-5</v>
      </c>
    </row>
    <row r="120" spans="9:60" x14ac:dyDescent="0.45">
      <c r="I120" s="20">
        <v>508</v>
      </c>
      <c r="J120" s="21">
        <v>89</v>
      </c>
      <c r="K120" s="48">
        <f t="shared" si="19"/>
        <v>11</v>
      </c>
      <c r="L120" s="44">
        <f t="shared" si="20"/>
        <v>6</v>
      </c>
      <c r="M120" s="61">
        <v>2</v>
      </c>
      <c r="N120" s="53"/>
      <c r="O120">
        <f t="shared" ref="O120:AC136" si="31">IF($K120=O$2,1,0)</f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0</v>
      </c>
      <c r="W120">
        <f t="shared" si="31"/>
        <v>0</v>
      </c>
      <c r="X120">
        <f t="shared" si="31"/>
        <v>0</v>
      </c>
      <c r="Y120">
        <f t="shared" si="31"/>
        <v>1</v>
      </c>
      <c r="Z120">
        <f t="shared" si="31"/>
        <v>0</v>
      </c>
      <c r="AA120">
        <f t="shared" si="31"/>
        <v>0</v>
      </c>
      <c r="AB120">
        <f t="shared" si="31"/>
        <v>0</v>
      </c>
      <c r="AC120">
        <f t="shared" si="31"/>
        <v>0</v>
      </c>
      <c r="AE120" s="16">
        <v>0.85640963805844594</v>
      </c>
      <c r="AF120" s="16">
        <v>1.2888320444158179</v>
      </c>
      <c r="AG120" s="16">
        <v>0.8045253803447685</v>
      </c>
      <c r="AH120" s="16">
        <v>0.19358094603029108</v>
      </c>
      <c r="AI120" s="16">
        <v>1.7875117214878651</v>
      </c>
      <c r="AK120">
        <f t="shared" si="30"/>
        <v>0</v>
      </c>
      <c r="AL120">
        <f t="shared" si="30"/>
        <v>0</v>
      </c>
      <c r="AM120">
        <f t="shared" si="30"/>
        <v>0</v>
      </c>
      <c r="AN120">
        <f t="shared" si="30"/>
        <v>0</v>
      </c>
      <c r="AO120">
        <f t="shared" si="30"/>
        <v>0</v>
      </c>
      <c r="AP120">
        <f t="shared" si="30"/>
        <v>1</v>
      </c>
      <c r="AQ120">
        <f t="shared" si="30"/>
        <v>0</v>
      </c>
      <c r="AR120">
        <f t="shared" si="30"/>
        <v>0</v>
      </c>
      <c r="AS120">
        <f t="shared" si="30"/>
        <v>0</v>
      </c>
      <c r="AT120">
        <f t="shared" si="30"/>
        <v>0</v>
      </c>
      <c r="AU120">
        <f t="shared" si="30"/>
        <v>0</v>
      </c>
      <c r="AV120">
        <f t="shared" si="30"/>
        <v>0</v>
      </c>
      <c r="AW120">
        <f t="shared" si="30"/>
        <v>0</v>
      </c>
      <c r="AX120">
        <f t="shared" si="30"/>
        <v>0</v>
      </c>
      <c r="AY120">
        <f t="shared" si="30"/>
        <v>0</v>
      </c>
      <c r="BA120" s="16">
        <v>1.7994136115077934</v>
      </c>
      <c r="BB120" s="16">
        <v>0.72995496026664508</v>
      </c>
      <c r="BC120" s="16">
        <v>1.235157069662236</v>
      </c>
      <c r="BD120" s="16">
        <v>0.48868221204438106</v>
      </c>
      <c r="BE120" s="16">
        <v>-0.63458377779059483</v>
      </c>
      <c r="BG120" s="16">
        <f t="shared" si="22"/>
        <v>2.4358133386252856</v>
      </c>
      <c r="BH120" s="16">
        <f t="shared" si="21"/>
        <v>0.18993326612371786</v>
      </c>
    </row>
    <row r="121" spans="9:60" x14ac:dyDescent="0.45">
      <c r="I121" s="20">
        <v>563</v>
      </c>
      <c r="J121" s="21">
        <v>89</v>
      </c>
      <c r="K121" s="48">
        <f t="shared" si="19"/>
        <v>13</v>
      </c>
      <c r="L121" s="44">
        <f t="shared" si="20"/>
        <v>6</v>
      </c>
      <c r="M121" s="61">
        <v>5</v>
      </c>
      <c r="N121" s="53"/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0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1</v>
      </c>
      <c r="AB121">
        <f t="shared" si="31"/>
        <v>0</v>
      </c>
      <c r="AC121">
        <f t="shared" si="31"/>
        <v>0</v>
      </c>
      <c r="AE121" s="16">
        <v>1.4454446988575682</v>
      </c>
      <c r="AF121" s="16">
        <v>0.58742676786471593</v>
      </c>
      <c r="AG121" s="16">
        <v>1.4012074298903896</v>
      </c>
      <c r="AH121" s="16">
        <v>1.2891605728834352</v>
      </c>
      <c r="AI121" s="16">
        <v>-0.12567080638500888</v>
      </c>
      <c r="AK121">
        <f t="shared" si="30"/>
        <v>0</v>
      </c>
      <c r="AL121">
        <f t="shared" si="30"/>
        <v>0</v>
      </c>
      <c r="AM121">
        <f t="shared" si="30"/>
        <v>0</v>
      </c>
      <c r="AN121">
        <f t="shared" si="30"/>
        <v>0</v>
      </c>
      <c r="AO121">
        <f t="shared" si="30"/>
        <v>0</v>
      </c>
      <c r="AP121">
        <f t="shared" si="30"/>
        <v>1</v>
      </c>
      <c r="AQ121">
        <f t="shared" si="30"/>
        <v>0</v>
      </c>
      <c r="AR121">
        <f t="shared" si="30"/>
        <v>0</v>
      </c>
      <c r="AS121">
        <f t="shared" si="30"/>
        <v>0</v>
      </c>
      <c r="AT121">
        <f t="shared" si="30"/>
        <v>0</v>
      </c>
      <c r="AU121">
        <f t="shared" si="30"/>
        <v>0</v>
      </c>
      <c r="AV121">
        <f t="shared" si="30"/>
        <v>0</v>
      </c>
      <c r="AW121">
        <f t="shared" si="30"/>
        <v>0</v>
      </c>
      <c r="AX121">
        <f t="shared" si="30"/>
        <v>0</v>
      </c>
      <c r="AY121">
        <f t="shared" si="30"/>
        <v>0</v>
      </c>
      <c r="BA121" s="16">
        <v>1.7994136115077934</v>
      </c>
      <c r="BB121" s="16">
        <v>0.72995496026664508</v>
      </c>
      <c r="BC121" s="16">
        <v>1.235157069662236</v>
      </c>
      <c r="BD121" s="16">
        <v>0.48868221204438106</v>
      </c>
      <c r="BE121" s="16">
        <v>-0.63458377779059483</v>
      </c>
      <c r="BG121" s="16">
        <f t="shared" si="22"/>
        <v>5.4701977074055783</v>
      </c>
      <c r="BH121" s="16">
        <f t="shared" si="21"/>
        <v>0.22108588404946183</v>
      </c>
    </row>
    <row r="122" spans="9:60" x14ac:dyDescent="0.45">
      <c r="I122" s="20">
        <v>579</v>
      </c>
      <c r="J122" s="21">
        <v>89</v>
      </c>
      <c r="K122" s="48">
        <f t="shared" si="19"/>
        <v>14</v>
      </c>
      <c r="L122" s="44">
        <f t="shared" si="20"/>
        <v>6</v>
      </c>
      <c r="M122" s="61">
        <v>4.5</v>
      </c>
      <c r="N122" s="53"/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1</v>
      </c>
      <c r="AC122">
        <f t="shared" si="31"/>
        <v>0</v>
      </c>
      <c r="AE122" s="16">
        <v>0.6766874543544914</v>
      </c>
      <c r="AF122" s="16">
        <v>0.95403571292172595</v>
      </c>
      <c r="AG122" s="16">
        <v>1.528152833773301</v>
      </c>
      <c r="AH122" s="16">
        <v>0.84353423124480587</v>
      </c>
      <c r="AI122" s="16">
        <v>0.63808054849388229</v>
      </c>
      <c r="AK122">
        <f t="shared" si="30"/>
        <v>0</v>
      </c>
      <c r="AL122">
        <f t="shared" si="30"/>
        <v>0</v>
      </c>
      <c r="AM122">
        <f t="shared" si="30"/>
        <v>0</v>
      </c>
      <c r="AN122">
        <f t="shared" si="30"/>
        <v>0</v>
      </c>
      <c r="AO122">
        <f t="shared" si="30"/>
        <v>0</v>
      </c>
      <c r="AP122">
        <f t="shared" si="30"/>
        <v>1</v>
      </c>
      <c r="AQ122">
        <f t="shared" si="30"/>
        <v>0</v>
      </c>
      <c r="AR122">
        <f t="shared" si="30"/>
        <v>0</v>
      </c>
      <c r="AS122">
        <f t="shared" si="30"/>
        <v>0</v>
      </c>
      <c r="AT122">
        <f t="shared" si="30"/>
        <v>0</v>
      </c>
      <c r="AU122">
        <f t="shared" si="30"/>
        <v>0</v>
      </c>
      <c r="AV122">
        <f t="shared" si="30"/>
        <v>0</v>
      </c>
      <c r="AW122">
        <f t="shared" si="30"/>
        <v>0</v>
      </c>
      <c r="AX122">
        <f t="shared" si="30"/>
        <v>0</v>
      </c>
      <c r="AY122">
        <f t="shared" si="30"/>
        <v>0</v>
      </c>
      <c r="BA122" s="16">
        <v>1.7994136115077934</v>
      </c>
      <c r="BB122" s="16">
        <v>0.72995496026664508</v>
      </c>
      <c r="BC122" s="16">
        <v>1.235157069662236</v>
      </c>
      <c r="BD122" s="16">
        <v>0.48868221204438106</v>
      </c>
      <c r="BE122" s="16">
        <v>-0.63458377779059483</v>
      </c>
      <c r="BG122" s="16">
        <f t="shared" si="22"/>
        <v>3.8088571022421673</v>
      </c>
      <c r="BH122" s="16">
        <f t="shared" si="21"/>
        <v>0.47767850512109394</v>
      </c>
    </row>
    <row r="123" spans="9:60" x14ac:dyDescent="0.45">
      <c r="I123" s="20">
        <v>623</v>
      </c>
      <c r="J123" s="21">
        <v>89</v>
      </c>
      <c r="K123" s="48">
        <f t="shared" si="19"/>
        <v>15</v>
      </c>
      <c r="L123" s="44">
        <f t="shared" si="20"/>
        <v>6</v>
      </c>
      <c r="M123" s="61">
        <v>3</v>
      </c>
      <c r="N123" s="53"/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1</v>
      </c>
      <c r="AE123" s="16">
        <v>1.6995930951074014</v>
      </c>
      <c r="AF123" s="16">
        <v>1.0020288877900414</v>
      </c>
      <c r="AG123" s="16">
        <v>0.20239764804251933</v>
      </c>
      <c r="AH123" s="16">
        <v>-0.2535092011354837</v>
      </c>
      <c r="AI123" s="16">
        <v>2.0482987045803709</v>
      </c>
      <c r="AK123">
        <f t="shared" ref="AK123:AY132" si="32">IF($L123=AK$2,1,0)</f>
        <v>0</v>
      </c>
      <c r="AL123">
        <f t="shared" si="32"/>
        <v>0</v>
      </c>
      <c r="AM123">
        <f t="shared" si="32"/>
        <v>0</v>
      </c>
      <c r="AN123">
        <f t="shared" si="32"/>
        <v>0</v>
      </c>
      <c r="AO123">
        <f t="shared" si="32"/>
        <v>0</v>
      </c>
      <c r="AP123">
        <f t="shared" si="32"/>
        <v>1</v>
      </c>
      <c r="AQ123">
        <f t="shared" si="32"/>
        <v>0</v>
      </c>
      <c r="AR123">
        <f t="shared" si="32"/>
        <v>0</v>
      </c>
      <c r="AS123">
        <f t="shared" si="32"/>
        <v>0</v>
      </c>
      <c r="AT123">
        <f t="shared" si="32"/>
        <v>0</v>
      </c>
      <c r="AU123">
        <f t="shared" si="32"/>
        <v>0</v>
      </c>
      <c r="AV123">
        <f t="shared" si="32"/>
        <v>0</v>
      </c>
      <c r="AW123">
        <f t="shared" si="32"/>
        <v>0</v>
      </c>
      <c r="AX123">
        <f t="shared" si="32"/>
        <v>0</v>
      </c>
      <c r="AY123">
        <f t="shared" si="32"/>
        <v>0</v>
      </c>
      <c r="BA123" s="16">
        <v>1.7994136115077934</v>
      </c>
      <c r="BB123" s="16">
        <v>0.72995496026664508</v>
      </c>
      <c r="BC123" s="16">
        <v>1.235157069662236</v>
      </c>
      <c r="BD123" s="16">
        <v>0.48868221204438106</v>
      </c>
      <c r="BE123" s="16">
        <v>-0.63458377779059483</v>
      </c>
      <c r="BG123" s="16">
        <f t="shared" si="22"/>
        <v>2.6159972250157693</v>
      </c>
      <c r="BH123" s="16">
        <f t="shared" si="21"/>
        <v>0.14745813119558976</v>
      </c>
    </row>
    <row r="124" spans="9:60" x14ac:dyDescent="0.45">
      <c r="I124" s="20">
        <v>14</v>
      </c>
      <c r="J124" s="21">
        <v>92</v>
      </c>
      <c r="K124" s="48">
        <f t="shared" si="19"/>
        <v>1</v>
      </c>
      <c r="L124" s="44">
        <f t="shared" si="20"/>
        <v>7</v>
      </c>
      <c r="M124" s="61">
        <v>5</v>
      </c>
      <c r="N124" s="53"/>
      <c r="O124">
        <f t="shared" si="31"/>
        <v>1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  <c r="X124">
        <f t="shared" si="31"/>
        <v>0</v>
      </c>
      <c r="Y124">
        <f t="shared" si="31"/>
        <v>0</v>
      </c>
      <c r="Z124">
        <f t="shared" si="31"/>
        <v>0</v>
      </c>
      <c r="AA124">
        <f t="shared" si="31"/>
        <v>0</v>
      </c>
      <c r="AB124">
        <f t="shared" si="31"/>
        <v>0</v>
      </c>
      <c r="AC124">
        <f t="shared" si="31"/>
        <v>0</v>
      </c>
      <c r="AE124" s="16">
        <v>0.20602569740008589</v>
      </c>
      <c r="AF124" s="16">
        <v>1.6124775823689446</v>
      </c>
      <c r="AG124" s="16">
        <v>2.894442456390816</v>
      </c>
      <c r="AH124" s="16">
        <v>-1.2584775373501331</v>
      </c>
      <c r="AI124" s="16">
        <v>0.82372047104256629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1</v>
      </c>
      <c r="AR124">
        <f t="shared" si="32"/>
        <v>0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BA124" s="16">
        <v>1.7387081046993125</v>
      </c>
      <c r="BB124" s="16">
        <v>-0.19855798441134595</v>
      </c>
      <c r="BC124" s="16">
        <v>1.643532194666649</v>
      </c>
      <c r="BD124" s="16">
        <v>0.1970622360463743</v>
      </c>
      <c r="BE124" s="16">
        <v>0.89736337409389044</v>
      </c>
      <c r="BG124" s="16">
        <f t="shared" si="22"/>
        <v>5.2863357975511382</v>
      </c>
      <c r="BH124" s="16">
        <f t="shared" si="21"/>
        <v>8.1988188959246436E-2</v>
      </c>
    </row>
    <row r="125" spans="9:60" x14ac:dyDescent="0.45">
      <c r="I125" s="20">
        <v>29</v>
      </c>
      <c r="J125" s="21">
        <v>92</v>
      </c>
      <c r="K125" s="48">
        <f t="shared" si="19"/>
        <v>2</v>
      </c>
      <c r="L125" s="44">
        <f t="shared" si="20"/>
        <v>7</v>
      </c>
      <c r="M125" s="61">
        <v>4</v>
      </c>
      <c r="N125" s="53"/>
      <c r="O125">
        <f t="shared" si="31"/>
        <v>0</v>
      </c>
      <c r="P125">
        <f t="shared" si="31"/>
        <v>1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1"/>
        <v>0</v>
      </c>
      <c r="U125">
        <f t="shared" si="31"/>
        <v>0</v>
      </c>
      <c r="V125">
        <f t="shared" si="31"/>
        <v>0</v>
      </c>
      <c r="W125">
        <f t="shared" si="31"/>
        <v>0</v>
      </c>
      <c r="X125">
        <f t="shared" si="31"/>
        <v>0</v>
      </c>
      <c r="Y125">
        <f t="shared" si="31"/>
        <v>0</v>
      </c>
      <c r="Z125">
        <f t="shared" si="31"/>
        <v>0</v>
      </c>
      <c r="AA125">
        <f t="shared" si="31"/>
        <v>0</v>
      </c>
      <c r="AB125">
        <f t="shared" si="31"/>
        <v>0</v>
      </c>
      <c r="AC125">
        <f t="shared" si="31"/>
        <v>0</v>
      </c>
      <c r="AE125" s="16">
        <v>1.5535640136184534</v>
      </c>
      <c r="AF125" s="16">
        <v>0.75090925115377827</v>
      </c>
      <c r="AG125" s="16">
        <v>0.22429599869720107</v>
      </c>
      <c r="AH125" s="16">
        <v>1.6220577017308828</v>
      </c>
      <c r="AI125" s="16">
        <v>1.2627085615623141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1</v>
      </c>
      <c r="AR125">
        <f t="shared" si="32"/>
        <v>0</v>
      </c>
      <c r="AS125">
        <f t="shared" si="32"/>
        <v>0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BA125" s="16">
        <v>1.7387081046993125</v>
      </c>
      <c r="BB125" s="16">
        <v>-0.19855798441134595</v>
      </c>
      <c r="BC125" s="16">
        <v>1.643532194666649</v>
      </c>
      <c r="BD125" s="16">
        <v>0.1970622360463743</v>
      </c>
      <c r="BE125" s="16">
        <v>0.89736337409389044</v>
      </c>
      <c r="BG125" s="16">
        <f t="shared" si="22"/>
        <v>4.373487742256561</v>
      </c>
      <c r="BH125" s="16">
        <f t="shared" si="21"/>
        <v>0.13949309361590334</v>
      </c>
    </row>
    <row r="126" spans="9:60" x14ac:dyDescent="0.45">
      <c r="I126" s="20">
        <v>72</v>
      </c>
      <c r="J126" s="21">
        <v>92</v>
      </c>
      <c r="K126" s="48">
        <f t="shared" si="19"/>
        <v>3</v>
      </c>
      <c r="L126" s="44">
        <f t="shared" si="20"/>
        <v>7</v>
      </c>
      <c r="M126" s="61">
        <v>4.5</v>
      </c>
      <c r="N126" s="53"/>
      <c r="O126">
        <f t="shared" si="31"/>
        <v>0</v>
      </c>
      <c r="P126">
        <f t="shared" si="31"/>
        <v>0</v>
      </c>
      <c r="Q126">
        <f t="shared" si="31"/>
        <v>1</v>
      </c>
      <c r="R126">
        <f t="shared" si="31"/>
        <v>0</v>
      </c>
      <c r="S126">
        <f t="shared" si="31"/>
        <v>0</v>
      </c>
      <c r="T126">
        <f t="shared" si="31"/>
        <v>0</v>
      </c>
      <c r="U126">
        <f t="shared" si="31"/>
        <v>0</v>
      </c>
      <c r="V126">
        <f t="shared" si="31"/>
        <v>0</v>
      </c>
      <c r="W126">
        <f t="shared" si="31"/>
        <v>0</v>
      </c>
      <c r="X126">
        <f t="shared" si="31"/>
        <v>0</v>
      </c>
      <c r="Y126">
        <f t="shared" si="31"/>
        <v>0</v>
      </c>
      <c r="Z126">
        <f t="shared" si="31"/>
        <v>0</v>
      </c>
      <c r="AA126">
        <f t="shared" si="31"/>
        <v>0</v>
      </c>
      <c r="AB126">
        <f t="shared" si="31"/>
        <v>0</v>
      </c>
      <c r="AC126">
        <f t="shared" si="31"/>
        <v>0</v>
      </c>
      <c r="AE126" s="16">
        <v>1.5044251481816413</v>
      </c>
      <c r="AF126" s="16">
        <v>1.1710754973605022</v>
      </c>
      <c r="AG126" s="16">
        <v>0.22310072402747516</v>
      </c>
      <c r="AH126" s="16">
        <v>1.0832032487736378</v>
      </c>
      <c r="AI126" s="16">
        <v>1.4901597754146985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1</v>
      </c>
      <c r="AR126">
        <f t="shared" si="32"/>
        <v>0</v>
      </c>
      <c r="AS126">
        <f t="shared" si="32"/>
        <v>0</v>
      </c>
      <c r="AT126">
        <f t="shared" si="32"/>
        <v>0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BA126" s="16">
        <v>1.7387081046993125</v>
      </c>
      <c r="BB126" s="16">
        <v>-0.19855798441134595</v>
      </c>
      <c r="BC126" s="16">
        <v>1.643532194666649</v>
      </c>
      <c r="BD126" s="16">
        <v>0.1970622360463743</v>
      </c>
      <c r="BE126" s="16">
        <v>0.89736337409389044</v>
      </c>
      <c r="BG126" s="16">
        <f t="shared" si="22"/>
        <v>4.3005762886012207</v>
      </c>
      <c r="BH126" s="16">
        <f t="shared" si="21"/>
        <v>3.9769816668063639E-2</v>
      </c>
    </row>
    <row r="127" spans="9:60" x14ac:dyDescent="0.45">
      <c r="I127" s="20">
        <v>211</v>
      </c>
      <c r="J127" s="21">
        <v>92</v>
      </c>
      <c r="K127" s="48">
        <f t="shared" si="19"/>
        <v>4</v>
      </c>
      <c r="L127" s="44">
        <f t="shared" si="20"/>
        <v>7</v>
      </c>
      <c r="M127" s="61">
        <v>4</v>
      </c>
      <c r="N127" s="53"/>
      <c r="O127">
        <f t="shared" si="31"/>
        <v>0</v>
      </c>
      <c r="P127">
        <f t="shared" si="31"/>
        <v>0</v>
      </c>
      <c r="Q127">
        <f t="shared" si="31"/>
        <v>0</v>
      </c>
      <c r="R127">
        <f t="shared" si="31"/>
        <v>1</v>
      </c>
      <c r="S127">
        <f t="shared" si="31"/>
        <v>0</v>
      </c>
      <c r="T127">
        <f t="shared" si="31"/>
        <v>0</v>
      </c>
      <c r="U127">
        <f t="shared" si="31"/>
        <v>0</v>
      </c>
      <c r="V127">
        <f t="shared" si="31"/>
        <v>0</v>
      </c>
      <c r="W127">
        <f t="shared" si="31"/>
        <v>0</v>
      </c>
      <c r="X127">
        <f t="shared" si="31"/>
        <v>0</v>
      </c>
      <c r="Y127">
        <f t="shared" si="31"/>
        <v>0</v>
      </c>
      <c r="Z127">
        <f t="shared" si="31"/>
        <v>0</v>
      </c>
      <c r="AA127">
        <f t="shared" si="31"/>
        <v>0</v>
      </c>
      <c r="AB127">
        <f t="shared" si="31"/>
        <v>0</v>
      </c>
      <c r="AC127">
        <f t="shared" si="31"/>
        <v>0</v>
      </c>
      <c r="AE127" s="16">
        <v>0.47116188164224576</v>
      </c>
      <c r="AF127" s="16">
        <v>0.88663094599493841</v>
      </c>
      <c r="AG127" s="16">
        <v>1.3245577535156996</v>
      </c>
      <c r="AH127" s="16">
        <v>1.1295494929459176</v>
      </c>
      <c r="AI127" s="16">
        <v>0.77246858381594063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1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0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BA127" s="16">
        <v>1.7387081046993125</v>
      </c>
      <c r="BB127" s="16">
        <v>-0.19855798441134595</v>
      </c>
      <c r="BC127" s="16">
        <v>1.643532194666649</v>
      </c>
      <c r="BD127" s="16">
        <v>0.1970622360463743</v>
      </c>
      <c r="BE127" s="16">
        <v>0.89736337409389044</v>
      </c>
      <c r="BG127" s="16">
        <f t="shared" si="22"/>
        <v>3.7358952038412276</v>
      </c>
      <c r="BH127" s="16">
        <f t="shared" si="21"/>
        <v>6.97513433540667E-2</v>
      </c>
    </row>
    <row r="128" spans="9:60" x14ac:dyDescent="0.45">
      <c r="I128" s="20">
        <v>212</v>
      </c>
      <c r="J128" s="21">
        <v>92</v>
      </c>
      <c r="K128" s="48">
        <f t="shared" si="19"/>
        <v>5</v>
      </c>
      <c r="L128" s="44">
        <f t="shared" si="20"/>
        <v>7</v>
      </c>
      <c r="M128" s="61">
        <v>2.5</v>
      </c>
      <c r="N128" s="53"/>
      <c r="O128">
        <f t="shared" si="31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1</v>
      </c>
      <c r="T128">
        <f t="shared" si="31"/>
        <v>0</v>
      </c>
      <c r="U128">
        <f t="shared" si="31"/>
        <v>0</v>
      </c>
      <c r="V128">
        <f t="shared" si="31"/>
        <v>0</v>
      </c>
      <c r="W128">
        <f t="shared" si="31"/>
        <v>0</v>
      </c>
      <c r="X128">
        <f t="shared" si="31"/>
        <v>0</v>
      </c>
      <c r="Y128">
        <f t="shared" si="31"/>
        <v>0</v>
      </c>
      <c r="Z128">
        <f t="shared" si="31"/>
        <v>0</v>
      </c>
      <c r="AA128">
        <f t="shared" si="31"/>
        <v>0</v>
      </c>
      <c r="AB128">
        <f t="shared" si="31"/>
        <v>0</v>
      </c>
      <c r="AC128">
        <f t="shared" si="31"/>
        <v>0</v>
      </c>
      <c r="AE128" s="16">
        <v>0.31027628997539758</v>
      </c>
      <c r="AF128" s="16">
        <v>2.101559767778713</v>
      </c>
      <c r="AG128" s="16">
        <v>1.4730740504922506</v>
      </c>
      <c r="AH128" s="16">
        <v>-0.28785394259929215</v>
      </c>
      <c r="AI128" s="16">
        <v>-0.14892074718683804</v>
      </c>
      <c r="AK128">
        <f t="shared" si="32"/>
        <v>0</v>
      </c>
      <c r="AL128">
        <f t="shared" si="32"/>
        <v>0</v>
      </c>
      <c r="AM128">
        <f t="shared" si="32"/>
        <v>0</v>
      </c>
      <c r="AN128">
        <f t="shared" si="32"/>
        <v>0</v>
      </c>
      <c r="AO128">
        <f t="shared" si="32"/>
        <v>0</v>
      </c>
      <c r="AP128">
        <f t="shared" si="32"/>
        <v>0</v>
      </c>
      <c r="AQ128">
        <f t="shared" si="32"/>
        <v>1</v>
      </c>
      <c r="AR128">
        <f t="shared" si="32"/>
        <v>0</v>
      </c>
      <c r="AS128">
        <f t="shared" si="32"/>
        <v>0</v>
      </c>
      <c r="AT128">
        <f t="shared" si="32"/>
        <v>0</v>
      </c>
      <c r="AU128">
        <f t="shared" si="32"/>
        <v>0</v>
      </c>
      <c r="AV128">
        <f t="shared" si="32"/>
        <v>0</v>
      </c>
      <c r="AW128">
        <f t="shared" si="32"/>
        <v>0</v>
      </c>
      <c r="AX128">
        <f t="shared" si="32"/>
        <v>0</v>
      </c>
      <c r="AY128">
        <f t="shared" si="32"/>
        <v>0</v>
      </c>
      <c r="BA128" s="16">
        <v>1.7387081046993125</v>
      </c>
      <c r="BB128" s="16">
        <v>-0.19855798441134595</v>
      </c>
      <c r="BC128" s="16">
        <v>1.643532194666649</v>
      </c>
      <c r="BD128" s="16">
        <v>0.1970622360463743</v>
      </c>
      <c r="BE128" s="16">
        <v>0.89736337409389044</v>
      </c>
      <c r="BG128" s="16">
        <f t="shared" si="22"/>
        <v>2.3528818898266142</v>
      </c>
      <c r="BH128" s="16">
        <f t="shared" si="21"/>
        <v>2.164373834098849E-2</v>
      </c>
    </row>
    <row r="129" spans="9:60" x14ac:dyDescent="0.45">
      <c r="I129" s="20">
        <v>310</v>
      </c>
      <c r="J129" s="21">
        <v>92</v>
      </c>
      <c r="K129" s="48">
        <f t="shared" si="19"/>
        <v>7</v>
      </c>
      <c r="L129" s="44">
        <f t="shared" si="20"/>
        <v>7</v>
      </c>
      <c r="M129" s="61">
        <v>2</v>
      </c>
      <c r="N129" s="53"/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1</v>
      </c>
      <c r="V129">
        <f t="shared" si="31"/>
        <v>0</v>
      </c>
      <c r="W129">
        <f t="shared" si="31"/>
        <v>0</v>
      </c>
      <c r="X129">
        <f t="shared" si="31"/>
        <v>0</v>
      </c>
      <c r="Y129">
        <f t="shared" si="31"/>
        <v>0</v>
      </c>
      <c r="Z129">
        <f t="shared" si="31"/>
        <v>0</v>
      </c>
      <c r="AA129">
        <f t="shared" si="31"/>
        <v>0</v>
      </c>
      <c r="AB129">
        <f t="shared" si="31"/>
        <v>0</v>
      </c>
      <c r="AC129">
        <f t="shared" si="31"/>
        <v>0</v>
      </c>
      <c r="AE129" s="16">
        <v>1.1561958763348434</v>
      </c>
      <c r="AF129" s="16">
        <v>1.1552099113480661</v>
      </c>
      <c r="AG129" s="16">
        <v>0.18723754146183572</v>
      </c>
      <c r="AH129" s="16">
        <v>2.1642465240448137</v>
      </c>
      <c r="AI129" s="16">
        <v>-3.2768128340707657E-2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1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BA129" s="16">
        <v>1.7387081046993125</v>
      </c>
      <c r="BB129" s="16">
        <v>-0.19855798441134595</v>
      </c>
      <c r="BC129" s="16">
        <v>1.643532194666649</v>
      </c>
      <c r="BD129" s="16">
        <v>0.1970622360463743</v>
      </c>
      <c r="BE129" s="16">
        <v>0.89736337409389044</v>
      </c>
      <c r="BG129" s="16">
        <f t="shared" si="22"/>
        <v>2.4857282578500985</v>
      </c>
      <c r="BH129" s="16">
        <f t="shared" si="21"/>
        <v>0.23593194047409183</v>
      </c>
    </row>
    <row r="130" spans="9:60" x14ac:dyDescent="0.45">
      <c r="I130" s="20">
        <v>379</v>
      </c>
      <c r="J130" s="21">
        <v>92</v>
      </c>
      <c r="K130" s="48">
        <f t="shared" si="19"/>
        <v>8</v>
      </c>
      <c r="L130" s="44">
        <f t="shared" si="20"/>
        <v>7</v>
      </c>
      <c r="M130" s="61">
        <v>5</v>
      </c>
      <c r="N130" s="53"/>
      <c r="O130">
        <f t="shared" si="31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1"/>
        <v>0</v>
      </c>
      <c r="U130">
        <f t="shared" si="31"/>
        <v>0</v>
      </c>
      <c r="V130">
        <f t="shared" si="31"/>
        <v>1</v>
      </c>
      <c r="W130">
        <f t="shared" si="31"/>
        <v>0</v>
      </c>
      <c r="X130">
        <f t="shared" si="31"/>
        <v>0</v>
      </c>
      <c r="Y130">
        <f t="shared" si="31"/>
        <v>0</v>
      </c>
      <c r="Z130">
        <f t="shared" si="31"/>
        <v>0</v>
      </c>
      <c r="AA130">
        <f t="shared" si="31"/>
        <v>0</v>
      </c>
      <c r="AB130">
        <f t="shared" si="31"/>
        <v>0</v>
      </c>
      <c r="AC130">
        <f t="shared" si="31"/>
        <v>0</v>
      </c>
      <c r="AE130" s="16">
        <v>0.79213009726092887</v>
      </c>
      <c r="AF130" s="16">
        <v>1.0680674270345278</v>
      </c>
      <c r="AG130" s="16">
        <v>1.3014392774477659</v>
      </c>
      <c r="AH130" s="16">
        <v>1.2935609024880383</v>
      </c>
      <c r="AI130" s="16">
        <v>0.69807750238115185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1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BA130" s="16">
        <v>1.7387081046993125</v>
      </c>
      <c r="BB130" s="16">
        <v>-0.19855798441134595</v>
      </c>
      <c r="BC130" s="16">
        <v>1.643532194666649</v>
      </c>
      <c r="BD130" s="16">
        <v>0.1970622360463743</v>
      </c>
      <c r="BE130" s="16">
        <v>0.89736337409389044</v>
      </c>
      <c r="BG130" s="16">
        <f t="shared" si="22"/>
        <v>4.185508243267793</v>
      </c>
      <c r="BH130" s="16">
        <f t="shared" si="21"/>
        <v>0.66339682178471659</v>
      </c>
    </row>
    <row r="131" spans="9:60" x14ac:dyDescent="0.45">
      <c r="I131" s="20">
        <v>451</v>
      </c>
      <c r="J131" s="21">
        <v>92</v>
      </c>
      <c r="K131" s="48">
        <f t="shared" ref="K131:K194" si="33">MATCH(I131,$B$4:$B$18)</f>
        <v>9</v>
      </c>
      <c r="L131" s="44">
        <f t="shared" ref="L131:L194" si="34">MATCH(J131,$B$22:$B$36)</f>
        <v>7</v>
      </c>
      <c r="M131" s="61">
        <v>5</v>
      </c>
      <c r="N131" s="53"/>
      <c r="O131">
        <f t="shared" si="31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1"/>
        <v>0</v>
      </c>
      <c r="U131">
        <f t="shared" si="31"/>
        <v>0</v>
      </c>
      <c r="V131">
        <f t="shared" si="31"/>
        <v>0</v>
      </c>
      <c r="W131">
        <f t="shared" si="31"/>
        <v>1</v>
      </c>
      <c r="X131">
        <f t="shared" si="31"/>
        <v>0</v>
      </c>
      <c r="Y131">
        <f t="shared" si="31"/>
        <v>0</v>
      </c>
      <c r="Z131">
        <f t="shared" si="31"/>
        <v>0</v>
      </c>
      <c r="AA131">
        <f t="shared" si="31"/>
        <v>0</v>
      </c>
      <c r="AB131">
        <f t="shared" si="31"/>
        <v>0</v>
      </c>
      <c r="AC131">
        <f t="shared" si="31"/>
        <v>0</v>
      </c>
      <c r="AE131" s="16">
        <v>1.518611225402092</v>
      </c>
      <c r="AF131" s="16">
        <v>0.53824516019041535</v>
      </c>
      <c r="AG131" s="16">
        <v>0.64417489845850151</v>
      </c>
      <c r="AH131" s="16">
        <v>1.363540654118282</v>
      </c>
      <c r="AI131" s="16">
        <v>0.93773044662810789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1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BA131" s="16">
        <v>1.7387081046993125</v>
      </c>
      <c r="BB131" s="16">
        <v>-0.19855798441134595</v>
      </c>
      <c r="BC131" s="16">
        <v>1.643532194666649</v>
      </c>
      <c r="BD131" s="16">
        <v>0.1970622360463743</v>
      </c>
      <c r="BE131" s="16">
        <v>0.89736337409389044</v>
      </c>
      <c r="BG131" s="16">
        <f t="shared" si="22"/>
        <v>4.7024582837975224</v>
      </c>
      <c r="BH131" s="16">
        <f t="shared" ref="BH131:BH194" si="35">(BG131-M131)^2</f>
        <v>8.8531072880715725E-2</v>
      </c>
    </row>
    <row r="132" spans="9:60" x14ac:dyDescent="0.45">
      <c r="I132" s="20">
        <v>467</v>
      </c>
      <c r="J132" s="21">
        <v>92</v>
      </c>
      <c r="K132" s="48">
        <f t="shared" si="33"/>
        <v>10</v>
      </c>
      <c r="L132" s="44">
        <f t="shared" si="34"/>
        <v>7</v>
      </c>
      <c r="M132" s="61">
        <v>3</v>
      </c>
      <c r="N132" s="53"/>
      <c r="O132">
        <f t="shared" si="31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1"/>
        <v>0</v>
      </c>
      <c r="U132">
        <f t="shared" si="31"/>
        <v>0</v>
      </c>
      <c r="V132">
        <f t="shared" si="31"/>
        <v>0</v>
      </c>
      <c r="W132">
        <f t="shared" si="31"/>
        <v>0</v>
      </c>
      <c r="X132">
        <f t="shared" si="31"/>
        <v>1</v>
      </c>
      <c r="Y132">
        <f t="shared" si="31"/>
        <v>0</v>
      </c>
      <c r="Z132">
        <f t="shared" si="31"/>
        <v>0</v>
      </c>
      <c r="AA132">
        <f t="shared" si="31"/>
        <v>0</v>
      </c>
      <c r="AB132">
        <f t="shared" si="31"/>
        <v>0</v>
      </c>
      <c r="AC132">
        <f t="shared" si="31"/>
        <v>0</v>
      </c>
      <c r="AE132" s="16">
        <v>0.99974446801971906</v>
      </c>
      <c r="AF132" s="16">
        <v>0.68976131175371402</v>
      </c>
      <c r="AG132" s="16">
        <v>0.41259242096114823</v>
      </c>
      <c r="AH132" s="16">
        <v>0.75153016192662858</v>
      </c>
      <c r="AI132" s="16">
        <v>1.024724240557213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1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BA132" s="16">
        <v>1.7387081046993125</v>
      </c>
      <c r="BB132" s="16">
        <v>-0.19855798441134595</v>
      </c>
      <c r="BC132" s="16">
        <v>1.643532194666649</v>
      </c>
      <c r="BD132" s="16">
        <v>0.1970622360463743</v>
      </c>
      <c r="BE132" s="16">
        <v>0.89736337409389044</v>
      </c>
      <c r="BG132" s="16">
        <f t="shared" ref="BG132:BG195" si="36">SUMPRODUCT(AE132:AI132,BA132:BE132)</f>
        <v>3.3470633367003222</v>
      </c>
      <c r="BH132" s="16">
        <f t="shared" si="35"/>
        <v>0.12045295968156121</v>
      </c>
    </row>
    <row r="133" spans="9:60" x14ac:dyDescent="0.45">
      <c r="I133" s="20">
        <v>508</v>
      </c>
      <c r="J133" s="21">
        <v>92</v>
      </c>
      <c r="K133" s="48">
        <f t="shared" si="33"/>
        <v>11</v>
      </c>
      <c r="L133" s="44">
        <f t="shared" si="34"/>
        <v>7</v>
      </c>
      <c r="M133" s="61">
        <v>4</v>
      </c>
      <c r="N133" s="53"/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1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E133" s="16">
        <v>0.85640963805844594</v>
      </c>
      <c r="AF133" s="16">
        <v>1.2888320444158179</v>
      </c>
      <c r="AG133" s="16">
        <v>0.8045253803447685</v>
      </c>
      <c r="AH133" s="16">
        <v>0.19358094603029108</v>
      </c>
      <c r="AI133" s="16">
        <v>1.7875117214878651</v>
      </c>
      <c r="AK133">
        <f t="shared" ref="AK133:AY142" si="37">IF($L133=AK$2,1,0)</f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7"/>
        <v>0</v>
      </c>
      <c r="AP133">
        <f t="shared" si="37"/>
        <v>0</v>
      </c>
      <c r="AQ133">
        <f t="shared" si="37"/>
        <v>1</v>
      </c>
      <c r="AR133">
        <f t="shared" si="37"/>
        <v>0</v>
      </c>
      <c r="AS133">
        <f t="shared" si="37"/>
        <v>0</v>
      </c>
      <c r="AT133">
        <f t="shared" si="37"/>
        <v>0</v>
      </c>
      <c r="AU133">
        <f t="shared" si="37"/>
        <v>0</v>
      </c>
      <c r="AV133">
        <f t="shared" si="37"/>
        <v>0</v>
      </c>
      <c r="AW133">
        <f t="shared" si="37"/>
        <v>0</v>
      </c>
      <c r="AX133">
        <f t="shared" si="37"/>
        <v>0</v>
      </c>
      <c r="AY133">
        <f t="shared" si="37"/>
        <v>0</v>
      </c>
      <c r="BA133" s="16">
        <v>1.7387081046993125</v>
      </c>
      <c r="BB133" s="16">
        <v>-0.19855798441134595</v>
      </c>
      <c r="BC133" s="16">
        <v>1.643532194666649</v>
      </c>
      <c r="BD133" s="16">
        <v>0.1970622360463743</v>
      </c>
      <c r="BE133" s="16">
        <v>0.89736337409389044</v>
      </c>
      <c r="BG133" s="16">
        <f t="shared" si="36"/>
        <v>4.1975968933813546</v>
      </c>
      <c r="BH133" s="16">
        <f t="shared" si="35"/>
        <v>3.9044532273962401E-2</v>
      </c>
    </row>
    <row r="134" spans="9:60" x14ac:dyDescent="0.45">
      <c r="I134" s="20">
        <v>546</v>
      </c>
      <c r="J134" s="21">
        <v>92</v>
      </c>
      <c r="K134" s="48">
        <f t="shared" si="33"/>
        <v>12</v>
      </c>
      <c r="L134" s="44">
        <f t="shared" si="34"/>
        <v>7</v>
      </c>
      <c r="M134" s="61">
        <v>5</v>
      </c>
      <c r="N134" s="53"/>
      <c r="O134">
        <f t="shared" si="31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1"/>
        <v>0</v>
      </c>
      <c r="U134">
        <f t="shared" si="31"/>
        <v>0</v>
      </c>
      <c r="V134">
        <f t="shared" si="31"/>
        <v>0</v>
      </c>
      <c r="W134">
        <f t="shared" si="31"/>
        <v>0</v>
      </c>
      <c r="X134">
        <f t="shared" si="31"/>
        <v>0</v>
      </c>
      <c r="Y134">
        <f t="shared" si="31"/>
        <v>0</v>
      </c>
      <c r="Z134">
        <f t="shared" si="31"/>
        <v>1</v>
      </c>
      <c r="AA134">
        <f t="shared" si="31"/>
        <v>0</v>
      </c>
      <c r="AB134">
        <f t="shared" si="31"/>
        <v>0</v>
      </c>
      <c r="AC134">
        <f t="shared" si="31"/>
        <v>0</v>
      </c>
      <c r="AE134" s="16">
        <v>0.61300423840985951</v>
      </c>
      <c r="AF134" s="16">
        <v>-8.5915705301294512E-2</v>
      </c>
      <c r="AG134" s="16">
        <v>2.3982626031858225</v>
      </c>
      <c r="AH134" s="16">
        <v>1.5714980751347403</v>
      </c>
      <c r="AI134" s="16">
        <v>-0.17616803893436811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7"/>
        <v>0</v>
      </c>
      <c r="AP134">
        <f t="shared" si="37"/>
        <v>0</v>
      </c>
      <c r="AQ134">
        <f t="shared" si="37"/>
        <v>1</v>
      </c>
      <c r="AR134">
        <f t="shared" si="37"/>
        <v>0</v>
      </c>
      <c r="AS134">
        <f t="shared" si="37"/>
        <v>0</v>
      </c>
      <c r="AT134">
        <f t="shared" si="37"/>
        <v>0</v>
      </c>
      <c r="AU134">
        <f t="shared" si="37"/>
        <v>0</v>
      </c>
      <c r="AV134">
        <f t="shared" si="37"/>
        <v>0</v>
      </c>
      <c r="AW134">
        <f t="shared" si="37"/>
        <v>0</v>
      </c>
      <c r="AX134">
        <f t="shared" si="37"/>
        <v>0</v>
      </c>
      <c r="AY134">
        <f t="shared" si="37"/>
        <v>0</v>
      </c>
      <c r="BA134" s="16">
        <v>1.7387081046993125</v>
      </c>
      <c r="BB134" s="16">
        <v>-0.19855798441134595</v>
      </c>
      <c r="BC134" s="16">
        <v>1.643532194666649</v>
      </c>
      <c r="BD134" s="16">
        <v>0.1970622360463743</v>
      </c>
      <c r="BE134" s="16">
        <v>0.89736337409389044</v>
      </c>
      <c r="BG134" s="16">
        <f t="shared" si="36"/>
        <v>5.1761126652160785</v>
      </c>
      <c r="BH134" s="16">
        <f t="shared" si="35"/>
        <v>3.1015670849510544E-2</v>
      </c>
    </row>
    <row r="135" spans="9:60" x14ac:dyDescent="0.45">
      <c r="I135" s="20">
        <v>563</v>
      </c>
      <c r="J135" s="21">
        <v>92</v>
      </c>
      <c r="K135" s="48">
        <f t="shared" si="33"/>
        <v>13</v>
      </c>
      <c r="L135" s="44">
        <f t="shared" si="34"/>
        <v>7</v>
      </c>
      <c r="M135" s="61">
        <v>5</v>
      </c>
      <c r="N135" s="53"/>
      <c r="O135">
        <f t="shared" si="31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1"/>
        <v>0</v>
      </c>
      <c r="U135">
        <f t="shared" si="31"/>
        <v>0</v>
      </c>
      <c r="V135">
        <f t="shared" si="31"/>
        <v>0</v>
      </c>
      <c r="W135">
        <f t="shared" si="31"/>
        <v>0</v>
      </c>
      <c r="X135">
        <f t="shared" si="31"/>
        <v>0</v>
      </c>
      <c r="Y135">
        <f t="shared" si="31"/>
        <v>0</v>
      </c>
      <c r="Z135">
        <f t="shared" si="31"/>
        <v>0</v>
      </c>
      <c r="AA135">
        <f t="shared" si="31"/>
        <v>1</v>
      </c>
      <c r="AB135">
        <f t="shared" si="31"/>
        <v>0</v>
      </c>
      <c r="AC135">
        <f t="shared" si="31"/>
        <v>0</v>
      </c>
      <c r="AE135" s="16">
        <v>1.4454446988575682</v>
      </c>
      <c r="AF135" s="16">
        <v>0.58742676786471593</v>
      </c>
      <c r="AG135" s="16">
        <v>1.4012074298903896</v>
      </c>
      <c r="AH135" s="16">
        <v>1.2891605728834352</v>
      </c>
      <c r="AI135" s="16">
        <v>-0.12567080638500888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7"/>
        <v>0</v>
      </c>
      <c r="AP135">
        <f t="shared" si="37"/>
        <v>0</v>
      </c>
      <c r="AQ135">
        <f t="shared" si="37"/>
        <v>1</v>
      </c>
      <c r="AR135">
        <f t="shared" si="37"/>
        <v>0</v>
      </c>
      <c r="AS135">
        <f t="shared" si="37"/>
        <v>0</v>
      </c>
      <c r="AT135">
        <f t="shared" si="37"/>
        <v>0</v>
      </c>
      <c r="AU135">
        <f t="shared" si="37"/>
        <v>0</v>
      </c>
      <c r="AV135">
        <f t="shared" si="37"/>
        <v>0</v>
      </c>
      <c r="AW135">
        <f t="shared" si="37"/>
        <v>0</v>
      </c>
      <c r="AX135">
        <f t="shared" si="37"/>
        <v>0</v>
      </c>
      <c r="AY135">
        <f t="shared" si="37"/>
        <v>0</v>
      </c>
      <c r="BA135" s="16">
        <v>1.7387081046993125</v>
      </c>
      <c r="BB135" s="16">
        <v>-0.19855798441134595</v>
      </c>
      <c r="BC135" s="16">
        <v>1.643532194666649</v>
      </c>
      <c r="BD135" s="16">
        <v>0.1970622360463743</v>
      </c>
      <c r="BE135" s="16">
        <v>0.89736337409389044</v>
      </c>
      <c r="BG135" s="16">
        <f t="shared" si="36"/>
        <v>4.8407701464852719</v>
      </c>
      <c r="BH135" s="16">
        <f t="shared" si="35"/>
        <v>2.5354146250321761E-2</v>
      </c>
    </row>
    <row r="136" spans="9:60" x14ac:dyDescent="0.45">
      <c r="I136" s="20">
        <v>579</v>
      </c>
      <c r="J136" s="21">
        <v>92</v>
      </c>
      <c r="K136" s="48">
        <f t="shared" si="33"/>
        <v>14</v>
      </c>
      <c r="L136" s="44">
        <f t="shared" si="34"/>
        <v>7</v>
      </c>
      <c r="M136" s="61">
        <v>4</v>
      </c>
      <c r="N136" s="53"/>
      <c r="O136">
        <f t="shared" si="31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1"/>
        <v>0</v>
      </c>
      <c r="U136">
        <f t="shared" si="31"/>
        <v>0</v>
      </c>
      <c r="V136">
        <f t="shared" si="31"/>
        <v>0</v>
      </c>
      <c r="W136">
        <f t="shared" si="31"/>
        <v>0</v>
      </c>
      <c r="X136">
        <f t="shared" si="31"/>
        <v>0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1</v>
      </c>
      <c r="AC136">
        <f t="shared" si="31"/>
        <v>0</v>
      </c>
      <c r="AE136" s="16">
        <v>0.6766874543544914</v>
      </c>
      <c r="AF136" s="16">
        <v>0.95403571292172595</v>
      </c>
      <c r="AG136" s="16">
        <v>1.528152833773301</v>
      </c>
      <c r="AH136" s="16">
        <v>0.84353423124480587</v>
      </c>
      <c r="AI136" s="16">
        <v>0.63808054849388229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1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BA136" s="16">
        <v>1.7387081046993125</v>
      </c>
      <c r="BB136" s="16">
        <v>-0.19855798441134595</v>
      </c>
      <c r="BC136" s="16">
        <v>1.643532194666649</v>
      </c>
      <c r="BD136" s="16">
        <v>0.1970622360463743</v>
      </c>
      <c r="BE136" s="16">
        <v>0.89736337409389044</v>
      </c>
      <c r="BG136" s="16">
        <f t="shared" si="36"/>
        <v>4.2375177894287237</v>
      </c>
      <c r="BH136" s="16">
        <f t="shared" si="35"/>
        <v>5.6414700295107534E-2</v>
      </c>
    </row>
    <row r="137" spans="9:60" x14ac:dyDescent="0.45">
      <c r="I137" s="20">
        <v>623</v>
      </c>
      <c r="J137" s="21">
        <v>92</v>
      </c>
      <c r="K137" s="48">
        <f t="shared" si="33"/>
        <v>15</v>
      </c>
      <c r="L137" s="44">
        <f t="shared" si="34"/>
        <v>7</v>
      </c>
      <c r="M137" s="61">
        <v>5</v>
      </c>
      <c r="N137" s="53"/>
      <c r="O137">
        <f t="shared" ref="O137:AC153" si="38">IF($K137=O$2,1,0)</f>
        <v>0</v>
      </c>
      <c r="P137">
        <f t="shared" si="38"/>
        <v>0</v>
      </c>
      <c r="Q137">
        <f t="shared" si="38"/>
        <v>0</v>
      </c>
      <c r="R137">
        <f t="shared" si="38"/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1</v>
      </c>
      <c r="AE137" s="16">
        <v>1.6995930951074014</v>
      </c>
      <c r="AF137" s="16">
        <v>1.0020288877900414</v>
      </c>
      <c r="AG137" s="16">
        <v>0.20239764804251933</v>
      </c>
      <c r="AH137" s="16">
        <v>-0.2535092011354837</v>
      </c>
      <c r="AI137" s="16">
        <v>2.0482987045803709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7"/>
        <v>0</v>
      </c>
      <c r="AP137">
        <f t="shared" si="37"/>
        <v>0</v>
      </c>
      <c r="AQ137">
        <f t="shared" si="37"/>
        <v>1</v>
      </c>
      <c r="AR137">
        <f t="shared" si="37"/>
        <v>0</v>
      </c>
      <c r="AS137">
        <f t="shared" si="37"/>
        <v>0</v>
      </c>
      <c r="AT137">
        <f t="shared" si="37"/>
        <v>0</v>
      </c>
      <c r="AU137">
        <f t="shared" si="37"/>
        <v>0</v>
      </c>
      <c r="AV137">
        <f t="shared" si="37"/>
        <v>0</v>
      </c>
      <c r="AW137">
        <f t="shared" si="37"/>
        <v>0</v>
      </c>
      <c r="AX137">
        <f t="shared" si="37"/>
        <v>0</v>
      </c>
      <c r="AY137">
        <f t="shared" si="37"/>
        <v>0</v>
      </c>
      <c r="BA137" s="16">
        <v>1.7387081046993125</v>
      </c>
      <c r="BB137" s="16">
        <v>-0.19855798441134595</v>
      </c>
      <c r="BC137" s="16">
        <v>1.643532194666649</v>
      </c>
      <c r="BD137" s="16">
        <v>0.1970622360463743</v>
      </c>
      <c r="BE137" s="16">
        <v>0.89736337409389044</v>
      </c>
      <c r="BG137" s="16">
        <f t="shared" si="36"/>
        <v>4.876893650215683</v>
      </c>
      <c r="BH137" s="16">
        <f t="shared" si="35"/>
        <v>1.5155173357218608E-2</v>
      </c>
    </row>
    <row r="138" spans="9:60" x14ac:dyDescent="0.45">
      <c r="I138" s="20">
        <v>14</v>
      </c>
      <c r="J138" s="21">
        <v>505</v>
      </c>
      <c r="K138" s="48">
        <f t="shared" si="33"/>
        <v>1</v>
      </c>
      <c r="L138" s="44">
        <f t="shared" si="34"/>
        <v>15</v>
      </c>
      <c r="M138" s="61">
        <v>5</v>
      </c>
      <c r="N138" s="53"/>
      <c r="O138">
        <f t="shared" si="38"/>
        <v>1</v>
      </c>
      <c r="P138">
        <f t="shared" si="38"/>
        <v>0</v>
      </c>
      <c r="Q138">
        <f t="shared" si="38"/>
        <v>0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E138" s="16">
        <v>0.20602569740008589</v>
      </c>
      <c r="AF138" s="16">
        <v>1.6124775823689446</v>
      </c>
      <c r="AG138" s="16">
        <v>2.894442456390816</v>
      </c>
      <c r="AH138" s="16">
        <v>-1.2584775373501331</v>
      </c>
      <c r="AI138" s="16">
        <v>0.82372047104256629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1</v>
      </c>
      <c r="BA138" s="16">
        <v>1.3470437181049575</v>
      </c>
      <c r="BB138" s="16">
        <v>8.0509284258593661E-2</v>
      </c>
      <c r="BC138" s="16">
        <v>1.4723840556616736</v>
      </c>
      <c r="BD138" s="16">
        <v>0.71971024860023869</v>
      </c>
      <c r="BE138" s="16">
        <v>0.90335733744206215</v>
      </c>
      <c r="BG138" s="16">
        <f t="shared" si="36"/>
        <v>4.5074507105640294</v>
      </c>
      <c r="BH138" s="16">
        <f t="shared" si="35"/>
        <v>0.24260480252387959</v>
      </c>
    </row>
    <row r="139" spans="9:60" x14ac:dyDescent="0.45">
      <c r="I139" s="20">
        <v>29</v>
      </c>
      <c r="J139" s="21">
        <v>505</v>
      </c>
      <c r="K139" s="48">
        <f t="shared" si="33"/>
        <v>2</v>
      </c>
      <c r="L139" s="44">
        <f t="shared" si="34"/>
        <v>15</v>
      </c>
      <c r="M139" s="61">
        <v>5</v>
      </c>
      <c r="N139" s="53"/>
      <c r="O139">
        <f t="shared" si="38"/>
        <v>0</v>
      </c>
      <c r="P139">
        <f t="shared" si="38"/>
        <v>1</v>
      </c>
      <c r="Q139">
        <f t="shared" si="38"/>
        <v>0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E139" s="16">
        <v>1.5535640136184534</v>
      </c>
      <c r="AF139" s="16">
        <v>0.75090925115377827</v>
      </c>
      <c r="AG139" s="16">
        <v>0.22429599869720107</v>
      </c>
      <c r="AH139" s="16">
        <v>1.6220577017308828</v>
      </c>
      <c r="AI139" s="16">
        <v>1.2627085615623141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1</v>
      </c>
      <c r="BA139" s="16">
        <v>1.3470437181049575</v>
      </c>
      <c r="BB139" s="16">
        <v>8.0509284258593661E-2</v>
      </c>
      <c r="BC139" s="16">
        <v>1.4723840556616736</v>
      </c>
      <c r="BD139" s="16">
        <v>0.71971024860023869</v>
      </c>
      <c r="BE139" s="16">
        <v>0.90335733744206215</v>
      </c>
      <c r="BG139" s="16">
        <f t="shared" si="36"/>
        <v>4.7915122596975737</v>
      </c>
      <c r="BH139" s="16">
        <f t="shared" si="35"/>
        <v>4.3467137856411965E-2</v>
      </c>
    </row>
    <row r="140" spans="9:60" x14ac:dyDescent="0.45">
      <c r="I140" s="20">
        <v>72</v>
      </c>
      <c r="J140" s="21">
        <v>505</v>
      </c>
      <c r="K140" s="48">
        <f t="shared" si="33"/>
        <v>3</v>
      </c>
      <c r="L140" s="44">
        <f t="shared" si="34"/>
        <v>15</v>
      </c>
      <c r="M140" s="61">
        <v>4</v>
      </c>
      <c r="N140" s="53"/>
      <c r="O140">
        <f t="shared" si="38"/>
        <v>0</v>
      </c>
      <c r="P140">
        <f t="shared" si="38"/>
        <v>0</v>
      </c>
      <c r="Q140">
        <f t="shared" si="38"/>
        <v>1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E140" s="16">
        <v>1.5044251481816413</v>
      </c>
      <c r="AF140" s="16">
        <v>1.1710754973605022</v>
      </c>
      <c r="AG140" s="16">
        <v>0.22310072402747516</v>
      </c>
      <c r="AH140" s="16">
        <v>1.0832032487736378</v>
      </c>
      <c r="AI140" s="16">
        <v>1.4901597754146985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7"/>
        <v>0</v>
      </c>
      <c r="AP140">
        <f t="shared" si="37"/>
        <v>0</v>
      </c>
      <c r="AQ140">
        <f t="shared" si="37"/>
        <v>0</v>
      </c>
      <c r="AR140">
        <f t="shared" si="37"/>
        <v>0</v>
      </c>
      <c r="AS140">
        <f t="shared" si="37"/>
        <v>0</v>
      </c>
      <c r="AT140">
        <f t="shared" si="37"/>
        <v>0</v>
      </c>
      <c r="AU140">
        <f t="shared" si="37"/>
        <v>0</v>
      </c>
      <c r="AV140">
        <f t="shared" si="37"/>
        <v>0</v>
      </c>
      <c r="AW140">
        <f t="shared" si="37"/>
        <v>0</v>
      </c>
      <c r="AX140">
        <f t="shared" si="37"/>
        <v>0</v>
      </c>
      <c r="AY140">
        <f t="shared" si="37"/>
        <v>1</v>
      </c>
      <c r="BA140" s="16">
        <v>1.3470437181049575</v>
      </c>
      <c r="BB140" s="16">
        <v>8.0509284258593661E-2</v>
      </c>
      <c r="BC140" s="16">
        <v>1.4723840556616736</v>
      </c>
      <c r="BD140" s="16">
        <v>0.71971024860023869</v>
      </c>
      <c r="BE140" s="16">
        <v>0.90335733744206215</v>
      </c>
      <c r="BG140" s="16">
        <f t="shared" si="36"/>
        <v>4.5750380907284445</v>
      </c>
      <c r="BH140" s="16">
        <f t="shared" si="35"/>
        <v>0.33066880578861474</v>
      </c>
    </row>
    <row r="141" spans="9:60" x14ac:dyDescent="0.45">
      <c r="I141" s="20">
        <v>212</v>
      </c>
      <c r="J141" s="21">
        <v>505</v>
      </c>
      <c r="K141" s="48">
        <f t="shared" si="33"/>
        <v>5</v>
      </c>
      <c r="L141" s="44">
        <f t="shared" si="34"/>
        <v>15</v>
      </c>
      <c r="M141" s="61">
        <v>2</v>
      </c>
      <c r="N141" s="53"/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1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E141" s="16">
        <v>0.31027628997539758</v>
      </c>
      <c r="AF141" s="16">
        <v>2.101559767778713</v>
      </c>
      <c r="AG141" s="16">
        <v>1.4730740504922506</v>
      </c>
      <c r="AH141" s="16">
        <v>-0.28785394259929215</v>
      </c>
      <c r="AI141" s="16">
        <v>-0.14892074718683804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7"/>
        <v>0</v>
      </c>
      <c r="AP141">
        <f t="shared" si="37"/>
        <v>0</v>
      </c>
      <c r="AQ141">
        <f t="shared" si="37"/>
        <v>0</v>
      </c>
      <c r="AR141">
        <f t="shared" si="37"/>
        <v>0</v>
      </c>
      <c r="AS141">
        <f t="shared" si="37"/>
        <v>0</v>
      </c>
      <c r="AT141">
        <f t="shared" si="37"/>
        <v>0</v>
      </c>
      <c r="AU141">
        <f t="shared" si="37"/>
        <v>0</v>
      </c>
      <c r="AV141">
        <f t="shared" si="37"/>
        <v>0</v>
      </c>
      <c r="AW141">
        <f t="shared" si="37"/>
        <v>0</v>
      </c>
      <c r="AX141">
        <f t="shared" si="37"/>
        <v>0</v>
      </c>
      <c r="AY141">
        <f t="shared" si="37"/>
        <v>1</v>
      </c>
      <c r="BA141" s="16">
        <v>1.3470437181049575</v>
      </c>
      <c r="BB141" s="16">
        <v>8.0509284258593661E-2</v>
      </c>
      <c r="BC141" s="16">
        <v>1.4723840556616736</v>
      </c>
      <c r="BD141" s="16">
        <v>0.71971024860023869</v>
      </c>
      <c r="BE141" s="16">
        <v>0.90335733744206215</v>
      </c>
      <c r="BG141" s="16">
        <f t="shared" si="36"/>
        <v>2.4143814625152613</v>
      </c>
      <c r="BH141" s="16">
        <f t="shared" si="35"/>
        <v>0.1717119964762869</v>
      </c>
    </row>
    <row r="142" spans="9:60" x14ac:dyDescent="0.45">
      <c r="I142" s="20">
        <v>310</v>
      </c>
      <c r="J142" s="21">
        <v>505</v>
      </c>
      <c r="K142" s="48">
        <f t="shared" si="33"/>
        <v>7</v>
      </c>
      <c r="L142" s="44">
        <f t="shared" si="34"/>
        <v>15</v>
      </c>
      <c r="M142" s="61">
        <v>4</v>
      </c>
      <c r="N142" s="53"/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1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E142" s="16">
        <v>1.1561958763348434</v>
      </c>
      <c r="AF142" s="16">
        <v>1.1552099113480661</v>
      </c>
      <c r="AG142" s="16">
        <v>0.18723754146183572</v>
      </c>
      <c r="AH142" s="16">
        <v>2.1642465240448137</v>
      </c>
      <c r="AI142" s="16">
        <v>-3.2768128340707657E-2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7"/>
        <v>0</v>
      </c>
      <c r="AP142">
        <f t="shared" si="37"/>
        <v>0</v>
      </c>
      <c r="AQ142">
        <f t="shared" si="37"/>
        <v>0</v>
      </c>
      <c r="AR142">
        <f t="shared" si="37"/>
        <v>0</v>
      </c>
      <c r="AS142">
        <f t="shared" si="37"/>
        <v>0</v>
      </c>
      <c r="AT142">
        <f t="shared" si="37"/>
        <v>0</v>
      </c>
      <c r="AU142">
        <f t="shared" si="37"/>
        <v>0</v>
      </c>
      <c r="AV142">
        <f t="shared" si="37"/>
        <v>0</v>
      </c>
      <c r="AW142">
        <f t="shared" si="37"/>
        <v>0</v>
      </c>
      <c r="AX142">
        <f t="shared" si="37"/>
        <v>0</v>
      </c>
      <c r="AY142">
        <f t="shared" si="37"/>
        <v>1</v>
      </c>
      <c r="BA142" s="16">
        <v>1.3470437181049575</v>
      </c>
      <c r="BB142" s="16">
        <v>8.0509284258593661E-2</v>
      </c>
      <c r="BC142" s="16">
        <v>1.4723840556616736</v>
      </c>
      <c r="BD142" s="16">
        <v>0.71971024860023869</v>
      </c>
      <c r="BE142" s="16">
        <v>0.90335733744206215</v>
      </c>
      <c r="BG142" s="16">
        <f t="shared" si="36"/>
        <v>3.4541661605981457</v>
      </c>
      <c r="BH142" s="16">
        <f t="shared" si="35"/>
        <v>0.2979345802361692</v>
      </c>
    </row>
    <row r="143" spans="9:60" x14ac:dyDescent="0.45">
      <c r="I143" s="20">
        <v>379</v>
      </c>
      <c r="J143" s="21">
        <v>505</v>
      </c>
      <c r="K143" s="48">
        <f t="shared" si="33"/>
        <v>8</v>
      </c>
      <c r="L143" s="44">
        <f t="shared" si="34"/>
        <v>15</v>
      </c>
      <c r="M143" s="61">
        <v>4</v>
      </c>
      <c r="N143" s="53"/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1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E143" s="16">
        <v>0.79213009726092887</v>
      </c>
      <c r="AF143" s="16">
        <v>1.0680674270345278</v>
      </c>
      <c r="AG143" s="16">
        <v>1.3014392774477659</v>
      </c>
      <c r="AH143" s="16">
        <v>1.2935609024880383</v>
      </c>
      <c r="AI143" s="16">
        <v>0.69807750238115185</v>
      </c>
      <c r="AK143">
        <f t="shared" ref="AK143:AY152" si="39">IF($L143=AK$2,1,0)</f>
        <v>0</v>
      </c>
      <c r="AL143">
        <f t="shared" si="39"/>
        <v>0</v>
      </c>
      <c r="AM143">
        <f t="shared" si="39"/>
        <v>0</v>
      </c>
      <c r="AN143">
        <f t="shared" si="39"/>
        <v>0</v>
      </c>
      <c r="AO143">
        <f t="shared" si="39"/>
        <v>0</v>
      </c>
      <c r="AP143">
        <f t="shared" si="39"/>
        <v>0</v>
      </c>
      <c r="AQ143">
        <f t="shared" si="39"/>
        <v>0</v>
      </c>
      <c r="AR143">
        <f t="shared" si="39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39"/>
        <v>0</v>
      </c>
      <c r="AX143">
        <f t="shared" si="39"/>
        <v>0</v>
      </c>
      <c r="AY143">
        <f t="shared" si="39"/>
        <v>1</v>
      </c>
      <c r="BA143" s="16">
        <v>1.3470437181049575</v>
      </c>
      <c r="BB143" s="16">
        <v>8.0509284258593661E-2</v>
      </c>
      <c r="BC143" s="16">
        <v>1.4723840556616736</v>
      </c>
      <c r="BD143" s="16">
        <v>0.71971024860023869</v>
      </c>
      <c r="BE143" s="16">
        <v>0.90335733744206215</v>
      </c>
      <c r="BG143" s="16">
        <f t="shared" si="36"/>
        <v>4.6308441296420675</v>
      </c>
      <c r="BH143" s="16">
        <f t="shared" si="35"/>
        <v>0.39796431590385767</v>
      </c>
    </row>
    <row r="144" spans="9:60" x14ac:dyDescent="0.45">
      <c r="I144" s="20">
        <v>451</v>
      </c>
      <c r="J144" s="21">
        <v>505</v>
      </c>
      <c r="K144" s="48">
        <f t="shared" si="33"/>
        <v>9</v>
      </c>
      <c r="L144" s="44">
        <f t="shared" si="34"/>
        <v>15</v>
      </c>
      <c r="M144" s="61">
        <v>5</v>
      </c>
      <c r="N144" s="53"/>
      <c r="O144">
        <f t="shared" si="38"/>
        <v>0</v>
      </c>
      <c r="P144">
        <f t="shared" si="38"/>
        <v>0</v>
      </c>
      <c r="Q144">
        <f t="shared" si="38"/>
        <v>0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1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E144" s="16">
        <v>1.518611225402092</v>
      </c>
      <c r="AF144" s="16">
        <v>0.53824516019041535</v>
      </c>
      <c r="AG144" s="16">
        <v>0.64417489845850151</v>
      </c>
      <c r="AH144" s="16">
        <v>1.363540654118282</v>
      </c>
      <c r="AI144" s="16">
        <v>0.93773044662810789</v>
      </c>
      <c r="AK144">
        <f t="shared" si="39"/>
        <v>0</v>
      </c>
      <c r="AL144">
        <f t="shared" si="39"/>
        <v>0</v>
      </c>
      <c r="AM144">
        <f t="shared" si="39"/>
        <v>0</v>
      </c>
      <c r="AN144">
        <f t="shared" si="39"/>
        <v>0</v>
      </c>
      <c r="AO144">
        <f t="shared" si="39"/>
        <v>0</v>
      </c>
      <c r="AP144">
        <f t="shared" si="39"/>
        <v>0</v>
      </c>
      <c r="AQ144">
        <f t="shared" si="39"/>
        <v>0</v>
      </c>
      <c r="AR144">
        <f t="shared" si="39"/>
        <v>0</v>
      </c>
      <c r="AS144">
        <f t="shared" si="39"/>
        <v>0</v>
      </c>
      <c r="AT144">
        <f t="shared" si="39"/>
        <v>0</v>
      </c>
      <c r="AU144">
        <f t="shared" si="39"/>
        <v>0</v>
      </c>
      <c r="AV144">
        <f t="shared" si="39"/>
        <v>0</v>
      </c>
      <c r="AW144">
        <f t="shared" si="39"/>
        <v>0</v>
      </c>
      <c r="AX144">
        <f t="shared" si="39"/>
        <v>0</v>
      </c>
      <c r="AY144">
        <f t="shared" si="39"/>
        <v>1</v>
      </c>
      <c r="BA144" s="16">
        <v>1.3470437181049575</v>
      </c>
      <c r="BB144" s="16">
        <v>8.0509284258593661E-2</v>
      </c>
      <c r="BC144" s="16">
        <v>1.4723840556616736</v>
      </c>
      <c r="BD144" s="16">
        <v>0.71971024860023869</v>
      </c>
      <c r="BE144" s="16">
        <v>0.90335733744206215</v>
      </c>
      <c r="BG144" s="16">
        <f t="shared" si="36"/>
        <v>4.8659021562282412</v>
      </c>
      <c r="BH144" s="16">
        <f t="shared" si="35"/>
        <v>1.7982231704235036E-2</v>
      </c>
    </row>
    <row r="145" spans="9:60" x14ac:dyDescent="0.45">
      <c r="I145" s="20">
        <v>467</v>
      </c>
      <c r="J145" s="21">
        <v>505</v>
      </c>
      <c r="K145" s="48">
        <f t="shared" si="33"/>
        <v>10</v>
      </c>
      <c r="L145" s="44">
        <f t="shared" si="34"/>
        <v>15</v>
      </c>
      <c r="M145" s="61">
        <v>4</v>
      </c>
      <c r="N145" s="53"/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1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0</v>
      </c>
      <c r="AE145" s="16">
        <v>0.99974446801971906</v>
      </c>
      <c r="AF145" s="16">
        <v>0.68976131175371402</v>
      </c>
      <c r="AG145" s="16">
        <v>0.41259242096114823</v>
      </c>
      <c r="AH145" s="16">
        <v>0.75153016192662858</v>
      </c>
      <c r="AI145" s="16">
        <v>1.024724240557213</v>
      </c>
      <c r="AK145">
        <f t="shared" si="39"/>
        <v>0</v>
      </c>
      <c r="AL145">
        <f t="shared" si="39"/>
        <v>0</v>
      </c>
      <c r="AM145">
        <f t="shared" si="39"/>
        <v>0</v>
      </c>
      <c r="AN145">
        <f t="shared" si="39"/>
        <v>0</v>
      </c>
      <c r="AO145">
        <f t="shared" si="39"/>
        <v>0</v>
      </c>
      <c r="AP145">
        <f t="shared" si="39"/>
        <v>0</v>
      </c>
      <c r="AQ145">
        <f t="shared" si="39"/>
        <v>0</v>
      </c>
      <c r="AR145">
        <f t="shared" si="39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39"/>
        <v>0</v>
      </c>
      <c r="AX145">
        <f t="shared" si="39"/>
        <v>0</v>
      </c>
      <c r="AY145">
        <f t="shared" si="39"/>
        <v>1</v>
      </c>
      <c r="BA145" s="16">
        <v>1.3470437181049575</v>
      </c>
      <c r="BB145" s="16">
        <v>8.0509284258593661E-2</v>
      </c>
      <c r="BC145" s="16">
        <v>1.4723840556616736</v>
      </c>
      <c r="BD145" s="16">
        <v>0.71971024860023869</v>
      </c>
      <c r="BE145" s="16">
        <v>0.90335733744206215</v>
      </c>
      <c r="BG145" s="16">
        <f t="shared" si="36"/>
        <v>3.4763023182176438</v>
      </c>
      <c r="BH145" s="16">
        <f t="shared" si="35"/>
        <v>0.27425926190421401</v>
      </c>
    </row>
    <row r="146" spans="9:60" x14ac:dyDescent="0.45">
      <c r="I146" s="20">
        <v>508</v>
      </c>
      <c r="J146" s="21">
        <v>505</v>
      </c>
      <c r="K146" s="48">
        <f t="shared" si="33"/>
        <v>11</v>
      </c>
      <c r="L146" s="44">
        <f t="shared" si="34"/>
        <v>15</v>
      </c>
      <c r="M146" s="61">
        <v>4.5</v>
      </c>
      <c r="N146" s="53"/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1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0</v>
      </c>
      <c r="AE146" s="16">
        <v>0.85640963805844594</v>
      </c>
      <c r="AF146" s="16">
        <v>1.2888320444158179</v>
      </c>
      <c r="AG146" s="16">
        <v>0.8045253803447685</v>
      </c>
      <c r="AH146" s="16">
        <v>0.19358094603029108</v>
      </c>
      <c r="AI146" s="16">
        <v>1.7875117214878651</v>
      </c>
      <c r="AK146">
        <f t="shared" si="39"/>
        <v>0</v>
      </c>
      <c r="AL146">
        <f t="shared" si="39"/>
        <v>0</v>
      </c>
      <c r="AM146">
        <f t="shared" si="39"/>
        <v>0</v>
      </c>
      <c r="AN146">
        <f t="shared" si="39"/>
        <v>0</v>
      </c>
      <c r="AO146">
        <f t="shared" si="39"/>
        <v>0</v>
      </c>
      <c r="AP146">
        <f t="shared" si="39"/>
        <v>0</v>
      </c>
      <c r="AQ146">
        <f t="shared" si="39"/>
        <v>0</v>
      </c>
      <c r="AR146">
        <f t="shared" si="39"/>
        <v>0</v>
      </c>
      <c r="AS146">
        <f t="shared" si="39"/>
        <v>0</v>
      </c>
      <c r="AT146">
        <f t="shared" si="39"/>
        <v>0</v>
      </c>
      <c r="AU146">
        <f t="shared" si="39"/>
        <v>0</v>
      </c>
      <c r="AV146">
        <f t="shared" si="39"/>
        <v>0</v>
      </c>
      <c r="AW146">
        <f t="shared" si="39"/>
        <v>0</v>
      </c>
      <c r="AX146">
        <f t="shared" si="39"/>
        <v>0</v>
      </c>
      <c r="AY146">
        <f t="shared" si="39"/>
        <v>1</v>
      </c>
      <c r="BA146" s="16">
        <v>1.3470437181049575</v>
      </c>
      <c r="BB146" s="16">
        <v>8.0509284258593661E-2</v>
      </c>
      <c r="BC146" s="16">
        <v>1.4723840556616736</v>
      </c>
      <c r="BD146" s="16">
        <v>0.71971024860023869</v>
      </c>
      <c r="BE146" s="16">
        <v>0.90335733744206215</v>
      </c>
      <c r="BG146" s="16">
        <f t="shared" si="36"/>
        <v>4.1960385310528938</v>
      </c>
      <c r="BH146" s="16">
        <f t="shared" si="35"/>
        <v>9.2392574604482594E-2</v>
      </c>
    </row>
    <row r="147" spans="9:60" x14ac:dyDescent="0.45">
      <c r="I147" s="20">
        <v>546</v>
      </c>
      <c r="J147" s="21">
        <v>505</v>
      </c>
      <c r="K147" s="48">
        <f t="shared" si="33"/>
        <v>12</v>
      </c>
      <c r="L147" s="44">
        <f t="shared" si="34"/>
        <v>15</v>
      </c>
      <c r="M147" s="61">
        <v>5</v>
      </c>
      <c r="N147" s="53"/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0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0</v>
      </c>
      <c r="Y147">
        <f t="shared" si="38"/>
        <v>0</v>
      </c>
      <c r="Z147">
        <f t="shared" si="38"/>
        <v>1</v>
      </c>
      <c r="AA147">
        <f t="shared" si="38"/>
        <v>0</v>
      </c>
      <c r="AB147">
        <f t="shared" si="38"/>
        <v>0</v>
      </c>
      <c r="AC147">
        <f t="shared" si="38"/>
        <v>0</v>
      </c>
      <c r="AE147" s="16">
        <v>0.61300423840985951</v>
      </c>
      <c r="AF147" s="16">
        <v>-8.5915705301294512E-2</v>
      </c>
      <c r="AG147" s="16">
        <v>2.3982626031858225</v>
      </c>
      <c r="AH147" s="16">
        <v>1.5714980751347403</v>
      </c>
      <c r="AI147" s="16">
        <v>-0.17616803893436811</v>
      </c>
      <c r="AK147">
        <f t="shared" si="39"/>
        <v>0</v>
      </c>
      <c r="AL147">
        <f t="shared" si="39"/>
        <v>0</v>
      </c>
      <c r="AM147">
        <f t="shared" si="39"/>
        <v>0</v>
      </c>
      <c r="AN147">
        <f t="shared" si="39"/>
        <v>0</v>
      </c>
      <c r="AO147">
        <f t="shared" si="39"/>
        <v>0</v>
      </c>
      <c r="AP147">
        <f t="shared" si="39"/>
        <v>0</v>
      </c>
      <c r="AQ147">
        <f t="shared" si="39"/>
        <v>0</v>
      </c>
      <c r="AR147">
        <f t="shared" si="39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39"/>
        <v>0</v>
      </c>
      <c r="AX147">
        <f t="shared" si="39"/>
        <v>0</v>
      </c>
      <c r="AY147">
        <f t="shared" si="39"/>
        <v>1</v>
      </c>
      <c r="BA147" s="16">
        <v>1.3470437181049575</v>
      </c>
      <c r="BB147" s="16">
        <v>8.0509284258593661E-2</v>
      </c>
      <c r="BC147" s="16">
        <v>1.4723840556616736</v>
      </c>
      <c r="BD147" s="16">
        <v>0.71971024860023869</v>
      </c>
      <c r="BE147" s="16">
        <v>0.90335733744206215</v>
      </c>
      <c r="BG147" s="16">
        <f t="shared" si="36"/>
        <v>5.3218706945376804</v>
      </c>
      <c r="BH147" s="16">
        <f t="shared" si="35"/>
        <v>0.10360074400216873</v>
      </c>
    </row>
    <row r="148" spans="9:60" x14ac:dyDescent="0.45">
      <c r="I148" s="20">
        <v>563</v>
      </c>
      <c r="J148" s="21">
        <v>505</v>
      </c>
      <c r="K148" s="48">
        <f t="shared" si="33"/>
        <v>13</v>
      </c>
      <c r="L148" s="44">
        <f t="shared" si="34"/>
        <v>15</v>
      </c>
      <c r="M148" s="61">
        <v>5</v>
      </c>
      <c r="N148" s="53"/>
      <c r="O148">
        <f t="shared" si="38"/>
        <v>0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38"/>
        <v>0</v>
      </c>
      <c r="U148">
        <f t="shared" si="38"/>
        <v>0</v>
      </c>
      <c r="V148">
        <f t="shared" si="38"/>
        <v>0</v>
      </c>
      <c r="W148">
        <f t="shared" si="38"/>
        <v>0</v>
      </c>
      <c r="X148">
        <f t="shared" si="38"/>
        <v>0</v>
      </c>
      <c r="Y148">
        <f t="shared" si="38"/>
        <v>0</v>
      </c>
      <c r="Z148">
        <f t="shared" si="38"/>
        <v>0</v>
      </c>
      <c r="AA148">
        <f t="shared" si="38"/>
        <v>1</v>
      </c>
      <c r="AB148">
        <f t="shared" si="38"/>
        <v>0</v>
      </c>
      <c r="AC148">
        <f t="shared" si="38"/>
        <v>0</v>
      </c>
      <c r="AE148" s="16">
        <v>1.4454446988575682</v>
      </c>
      <c r="AF148" s="16">
        <v>0.58742676786471593</v>
      </c>
      <c r="AG148" s="16">
        <v>1.4012074298903896</v>
      </c>
      <c r="AH148" s="16">
        <v>1.2891605728834352</v>
      </c>
      <c r="AI148" s="16">
        <v>-0.12567080638500888</v>
      </c>
      <c r="AK148">
        <f t="shared" si="39"/>
        <v>0</v>
      </c>
      <c r="AL148">
        <f t="shared" si="39"/>
        <v>0</v>
      </c>
      <c r="AM148">
        <f t="shared" si="39"/>
        <v>0</v>
      </c>
      <c r="AN148">
        <f t="shared" si="39"/>
        <v>0</v>
      </c>
      <c r="AO148">
        <f t="shared" si="39"/>
        <v>0</v>
      </c>
      <c r="AP148">
        <f t="shared" si="39"/>
        <v>0</v>
      </c>
      <c r="AQ148">
        <f t="shared" si="39"/>
        <v>0</v>
      </c>
      <c r="AR148">
        <f t="shared" si="39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39"/>
        <v>0</v>
      </c>
      <c r="AX148">
        <f t="shared" si="39"/>
        <v>0</v>
      </c>
      <c r="AY148">
        <f t="shared" si="39"/>
        <v>1</v>
      </c>
      <c r="BA148" s="16">
        <v>1.3470437181049575</v>
      </c>
      <c r="BB148" s="16">
        <v>8.0509284258593661E-2</v>
      </c>
      <c r="BC148" s="16">
        <v>1.4723840556616736</v>
      </c>
      <c r="BD148" s="16">
        <v>0.71971024860023869</v>
      </c>
      <c r="BE148" s="16">
        <v>0.90335733744206215</v>
      </c>
      <c r="BG148" s="16">
        <f t="shared" si="36"/>
        <v>4.8717824198900139</v>
      </c>
      <c r="BH148" s="16">
        <f t="shared" si="35"/>
        <v>1.6439747849260698E-2</v>
      </c>
    </row>
    <row r="149" spans="9:60" x14ac:dyDescent="0.45">
      <c r="I149" s="20">
        <v>579</v>
      </c>
      <c r="J149" s="21">
        <v>505</v>
      </c>
      <c r="K149" s="48">
        <f t="shared" si="33"/>
        <v>14</v>
      </c>
      <c r="L149" s="44">
        <f t="shared" si="34"/>
        <v>15</v>
      </c>
      <c r="M149" s="61">
        <v>4.5</v>
      </c>
      <c r="N149" s="53"/>
      <c r="O149">
        <f t="shared" si="38"/>
        <v>0</v>
      </c>
      <c r="P149">
        <f t="shared" si="38"/>
        <v>0</v>
      </c>
      <c r="Q149">
        <f t="shared" si="38"/>
        <v>0</v>
      </c>
      <c r="R149">
        <f t="shared" si="38"/>
        <v>0</v>
      </c>
      <c r="S149">
        <f t="shared" si="38"/>
        <v>0</v>
      </c>
      <c r="T149">
        <f t="shared" si="38"/>
        <v>0</v>
      </c>
      <c r="U149">
        <f t="shared" si="38"/>
        <v>0</v>
      </c>
      <c r="V149">
        <f t="shared" si="38"/>
        <v>0</v>
      </c>
      <c r="W149">
        <f t="shared" si="38"/>
        <v>0</v>
      </c>
      <c r="X149">
        <f t="shared" si="38"/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si="38"/>
        <v>1</v>
      </c>
      <c r="AC149">
        <f t="shared" si="38"/>
        <v>0</v>
      </c>
      <c r="AE149" s="16">
        <v>0.6766874543544914</v>
      </c>
      <c r="AF149" s="16">
        <v>0.95403571292172595</v>
      </c>
      <c r="AG149" s="16">
        <v>1.528152833773301</v>
      </c>
      <c r="AH149" s="16">
        <v>0.84353423124480587</v>
      </c>
      <c r="AI149" s="16">
        <v>0.63808054849388229</v>
      </c>
      <c r="AK149">
        <f t="shared" si="39"/>
        <v>0</v>
      </c>
      <c r="AL149">
        <f t="shared" si="39"/>
        <v>0</v>
      </c>
      <c r="AM149">
        <f t="shared" si="39"/>
        <v>0</v>
      </c>
      <c r="AN149">
        <f t="shared" si="39"/>
        <v>0</v>
      </c>
      <c r="AO149">
        <f t="shared" si="39"/>
        <v>0</v>
      </c>
      <c r="AP149">
        <f t="shared" si="39"/>
        <v>0</v>
      </c>
      <c r="AQ149">
        <f t="shared" si="39"/>
        <v>0</v>
      </c>
      <c r="AR149">
        <f t="shared" si="39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39"/>
        <v>0</v>
      </c>
      <c r="AX149">
        <f t="shared" si="39"/>
        <v>0</v>
      </c>
      <c r="AY149">
        <f t="shared" si="39"/>
        <v>1</v>
      </c>
      <c r="BA149" s="16">
        <v>1.3470437181049575</v>
      </c>
      <c r="BB149" s="16">
        <v>8.0509284258593661E-2</v>
      </c>
      <c r="BC149" s="16">
        <v>1.4723840556616736</v>
      </c>
      <c r="BD149" s="16">
        <v>0.71971024860023869</v>
      </c>
      <c r="BE149" s="16">
        <v>0.90335733744206215</v>
      </c>
      <c r="BG149" s="16">
        <f t="shared" si="36"/>
        <v>4.4218791606081442</v>
      </c>
      <c r="BH149" s="16">
        <f t="shared" si="35"/>
        <v>6.1028655472881235E-3</v>
      </c>
    </row>
    <row r="150" spans="9:60" x14ac:dyDescent="0.45">
      <c r="I150" s="20">
        <v>623</v>
      </c>
      <c r="J150" s="21">
        <v>505</v>
      </c>
      <c r="K150" s="48">
        <f t="shared" si="33"/>
        <v>15</v>
      </c>
      <c r="L150" s="44">
        <f t="shared" si="34"/>
        <v>15</v>
      </c>
      <c r="M150" s="61">
        <v>4</v>
      </c>
      <c r="N150" s="53"/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</v>
      </c>
      <c r="T150">
        <f t="shared" si="38"/>
        <v>0</v>
      </c>
      <c r="U150">
        <f t="shared" si="38"/>
        <v>0</v>
      </c>
      <c r="V150">
        <f t="shared" si="38"/>
        <v>0</v>
      </c>
      <c r="W150">
        <f t="shared" si="38"/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8"/>
        <v>0</v>
      </c>
      <c r="AC150">
        <f t="shared" si="38"/>
        <v>1</v>
      </c>
      <c r="AE150" s="16">
        <v>1.6995930951074014</v>
      </c>
      <c r="AF150" s="16">
        <v>1.0020288877900414</v>
      </c>
      <c r="AG150" s="16">
        <v>0.20239764804251933</v>
      </c>
      <c r="AH150" s="16">
        <v>-0.2535092011354837</v>
      </c>
      <c r="AI150" s="16">
        <v>2.0482987045803709</v>
      </c>
      <c r="AK150">
        <f t="shared" si="39"/>
        <v>0</v>
      </c>
      <c r="AL150">
        <f t="shared" si="39"/>
        <v>0</v>
      </c>
      <c r="AM150">
        <f t="shared" si="39"/>
        <v>0</v>
      </c>
      <c r="AN150">
        <f t="shared" si="39"/>
        <v>0</v>
      </c>
      <c r="AO150">
        <f t="shared" si="39"/>
        <v>0</v>
      </c>
      <c r="AP150">
        <f t="shared" si="39"/>
        <v>0</v>
      </c>
      <c r="AQ150">
        <f t="shared" si="39"/>
        <v>0</v>
      </c>
      <c r="AR150">
        <f t="shared" si="39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39"/>
        <v>0</v>
      </c>
      <c r="AX150">
        <f t="shared" si="39"/>
        <v>0</v>
      </c>
      <c r="AY150">
        <f t="shared" si="39"/>
        <v>1</v>
      </c>
      <c r="BA150" s="16">
        <v>1.3470437181049575</v>
      </c>
      <c r="BB150" s="16">
        <v>8.0509284258593661E-2</v>
      </c>
      <c r="BC150" s="16">
        <v>1.4723840556616736</v>
      </c>
      <c r="BD150" s="16">
        <v>0.71971024860023869</v>
      </c>
      <c r="BE150" s="16">
        <v>0.90335733744206215</v>
      </c>
      <c r="BG150" s="16">
        <f t="shared" si="36"/>
        <v>4.3359983944267082</v>
      </c>
      <c r="BH150" s="16">
        <f t="shared" si="35"/>
        <v>0.11289492105732578</v>
      </c>
    </row>
    <row r="151" spans="9:60" x14ac:dyDescent="0.45">
      <c r="I151" s="20">
        <v>14</v>
      </c>
      <c r="J151" s="21">
        <v>179</v>
      </c>
      <c r="K151" s="48">
        <f t="shared" si="33"/>
        <v>1</v>
      </c>
      <c r="L151" s="44">
        <f t="shared" si="34"/>
        <v>10</v>
      </c>
      <c r="M151" s="61">
        <v>5</v>
      </c>
      <c r="N151" s="53"/>
      <c r="O151">
        <f t="shared" si="38"/>
        <v>1</v>
      </c>
      <c r="P151">
        <f t="shared" si="38"/>
        <v>0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38"/>
        <v>0</v>
      </c>
      <c r="U151">
        <f t="shared" si="38"/>
        <v>0</v>
      </c>
      <c r="V151">
        <f t="shared" si="38"/>
        <v>0</v>
      </c>
      <c r="W151">
        <f t="shared" si="38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8"/>
        <v>0</v>
      </c>
      <c r="AC151">
        <f t="shared" si="38"/>
        <v>0</v>
      </c>
      <c r="AE151" s="16">
        <v>0.20602569740008589</v>
      </c>
      <c r="AF151" s="16">
        <v>1.6124775823689446</v>
      </c>
      <c r="AG151" s="16">
        <v>2.894442456390816</v>
      </c>
      <c r="AH151" s="16">
        <v>-1.2584775373501331</v>
      </c>
      <c r="AI151" s="16">
        <v>0.82372047104256629</v>
      </c>
      <c r="AK151">
        <f t="shared" si="39"/>
        <v>0</v>
      </c>
      <c r="AL151">
        <f t="shared" si="39"/>
        <v>0</v>
      </c>
      <c r="AM151">
        <f t="shared" si="39"/>
        <v>0</v>
      </c>
      <c r="AN151">
        <f t="shared" si="39"/>
        <v>0</v>
      </c>
      <c r="AO151">
        <f t="shared" si="39"/>
        <v>0</v>
      </c>
      <c r="AP151">
        <f t="shared" si="39"/>
        <v>0</v>
      </c>
      <c r="AQ151">
        <f t="shared" si="39"/>
        <v>0</v>
      </c>
      <c r="AR151">
        <f t="shared" si="39"/>
        <v>0</v>
      </c>
      <c r="AS151">
        <f t="shared" si="39"/>
        <v>0</v>
      </c>
      <c r="AT151">
        <f t="shared" si="39"/>
        <v>1</v>
      </c>
      <c r="AU151">
        <f t="shared" si="39"/>
        <v>0</v>
      </c>
      <c r="AV151">
        <f t="shared" si="39"/>
        <v>0</v>
      </c>
      <c r="AW151">
        <f t="shared" si="39"/>
        <v>0</v>
      </c>
      <c r="AX151">
        <f t="shared" si="39"/>
        <v>0</v>
      </c>
      <c r="AY151">
        <f t="shared" si="39"/>
        <v>0</v>
      </c>
      <c r="BA151" s="16">
        <v>1.9204901656018543</v>
      </c>
      <c r="BB151" s="16">
        <v>1.3987647991628116</v>
      </c>
      <c r="BC151" s="16">
        <v>0.81730690720925425</v>
      </c>
      <c r="BD151" s="16">
        <v>-0.22034319007196504</v>
      </c>
      <c r="BE151" s="16">
        <v>0.19035322138084523</v>
      </c>
      <c r="BG151" s="16">
        <f t="shared" si="36"/>
        <v>5.4508898198968341</v>
      </c>
      <c r="BH151" s="16">
        <f t="shared" si="35"/>
        <v>0.20330162968659948</v>
      </c>
    </row>
    <row r="152" spans="9:60" x14ac:dyDescent="0.45">
      <c r="I152" s="20">
        <v>29</v>
      </c>
      <c r="J152" s="21">
        <v>179</v>
      </c>
      <c r="K152" s="48">
        <f t="shared" si="33"/>
        <v>2</v>
      </c>
      <c r="L152" s="44">
        <f t="shared" si="34"/>
        <v>10</v>
      </c>
      <c r="M152" s="61">
        <v>4</v>
      </c>
      <c r="N152" s="53"/>
      <c r="O152">
        <f t="shared" si="38"/>
        <v>0</v>
      </c>
      <c r="P152">
        <f t="shared" si="38"/>
        <v>1</v>
      </c>
      <c r="Q152">
        <f t="shared" si="38"/>
        <v>0</v>
      </c>
      <c r="R152">
        <f t="shared" si="38"/>
        <v>0</v>
      </c>
      <c r="S152">
        <f t="shared" si="38"/>
        <v>0</v>
      </c>
      <c r="T152">
        <f t="shared" si="38"/>
        <v>0</v>
      </c>
      <c r="U152">
        <f t="shared" si="38"/>
        <v>0</v>
      </c>
      <c r="V152">
        <f t="shared" si="38"/>
        <v>0</v>
      </c>
      <c r="W152">
        <f t="shared" si="38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8"/>
        <v>0</v>
      </c>
      <c r="AC152">
        <f t="shared" si="38"/>
        <v>0</v>
      </c>
      <c r="AE152" s="16">
        <v>1.5535640136184534</v>
      </c>
      <c r="AF152" s="16">
        <v>0.75090925115377827</v>
      </c>
      <c r="AG152" s="16">
        <v>0.22429599869720107</v>
      </c>
      <c r="AH152" s="16">
        <v>1.6220577017308828</v>
      </c>
      <c r="AI152" s="16">
        <v>1.2627085615623141</v>
      </c>
      <c r="AK152">
        <f t="shared" si="39"/>
        <v>0</v>
      </c>
      <c r="AL152">
        <f t="shared" si="39"/>
        <v>0</v>
      </c>
      <c r="AM152">
        <f t="shared" si="39"/>
        <v>0</v>
      </c>
      <c r="AN152">
        <f t="shared" si="39"/>
        <v>0</v>
      </c>
      <c r="AO152">
        <f t="shared" si="39"/>
        <v>0</v>
      </c>
      <c r="AP152">
        <f t="shared" si="39"/>
        <v>0</v>
      </c>
      <c r="AQ152">
        <f t="shared" si="39"/>
        <v>0</v>
      </c>
      <c r="AR152">
        <f t="shared" si="39"/>
        <v>0</v>
      </c>
      <c r="AS152">
        <f t="shared" si="39"/>
        <v>0</v>
      </c>
      <c r="AT152">
        <f t="shared" si="39"/>
        <v>1</v>
      </c>
      <c r="AU152">
        <f t="shared" si="39"/>
        <v>0</v>
      </c>
      <c r="AV152">
        <f t="shared" si="39"/>
        <v>0</v>
      </c>
      <c r="AW152">
        <f t="shared" si="39"/>
        <v>0</v>
      </c>
      <c r="AX152">
        <f t="shared" si="39"/>
        <v>0</v>
      </c>
      <c r="AY152">
        <f t="shared" si="39"/>
        <v>0</v>
      </c>
      <c r="BA152" s="16">
        <v>1.9204901656018543</v>
      </c>
      <c r="BB152" s="16">
        <v>1.3987647991628116</v>
      </c>
      <c r="BC152" s="16">
        <v>0.81730690720925425</v>
      </c>
      <c r="BD152" s="16">
        <v>-0.22034319007196504</v>
      </c>
      <c r="BE152" s="16">
        <v>0.19035322138084523</v>
      </c>
      <c r="BG152" s="16">
        <f t="shared" si="36"/>
        <v>4.1002197805397937</v>
      </c>
      <c r="BH152" s="16">
        <f t="shared" si="35"/>
        <v>1.0044004411444421E-2</v>
      </c>
    </row>
    <row r="153" spans="9:60" x14ac:dyDescent="0.45">
      <c r="I153" s="20">
        <v>72</v>
      </c>
      <c r="J153" s="21">
        <v>179</v>
      </c>
      <c r="K153" s="48">
        <f t="shared" si="33"/>
        <v>3</v>
      </c>
      <c r="L153" s="44">
        <f t="shared" si="34"/>
        <v>10</v>
      </c>
      <c r="M153" s="61">
        <v>5</v>
      </c>
      <c r="N153" s="53"/>
      <c r="O153">
        <f t="shared" si="38"/>
        <v>0</v>
      </c>
      <c r="P153">
        <f t="shared" si="38"/>
        <v>0</v>
      </c>
      <c r="Q153">
        <f t="shared" si="38"/>
        <v>1</v>
      </c>
      <c r="R153">
        <f t="shared" si="38"/>
        <v>0</v>
      </c>
      <c r="S153">
        <f t="shared" si="38"/>
        <v>0</v>
      </c>
      <c r="T153">
        <f t="shared" si="38"/>
        <v>0</v>
      </c>
      <c r="U153">
        <f t="shared" si="38"/>
        <v>0</v>
      </c>
      <c r="V153">
        <f t="shared" si="38"/>
        <v>0</v>
      </c>
      <c r="W153">
        <f t="shared" si="38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8"/>
        <v>0</v>
      </c>
      <c r="AC153">
        <f t="shared" si="38"/>
        <v>0</v>
      </c>
      <c r="AE153" s="16">
        <v>1.5044251481816413</v>
      </c>
      <c r="AF153" s="16">
        <v>1.1710754973605022</v>
      </c>
      <c r="AG153" s="16">
        <v>0.22310072402747516</v>
      </c>
      <c r="AH153" s="16">
        <v>1.0832032487736378</v>
      </c>
      <c r="AI153" s="16">
        <v>1.4901597754146985</v>
      </c>
      <c r="AK153">
        <f t="shared" ref="AK153:AY162" si="40">IF($L153=AK$2,1,0)</f>
        <v>0</v>
      </c>
      <c r="AL153">
        <f t="shared" si="40"/>
        <v>0</v>
      </c>
      <c r="AM153">
        <f t="shared" si="40"/>
        <v>0</v>
      </c>
      <c r="AN153">
        <f t="shared" si="40"/>
        <v>0</v>
      </c>
      <c r="AO153">
        <f t="shared" si="40"/>
        <v>0</v>
      </c>
      <c r="AP153">
        <f t="shared" si="40"/>
        <v>0</v>
      </c>
      <c r="AQ153">
        <f t="shared" si="40"/>
        <v>0</v>
      </c>
      <c r="AR153">
        <f t="shared" si="40"/>
        <v>0</v>
      </c>
      <c r="AS153">
        <f t="shared" si="40"/>
        <v>0</v>
      </c>
      <c r="AT153">
        <f t="shared" si="40"/>
        <v>1</v>
      </c>
      <c r="AU153">
        <f t="shared" si="40"/>
        <v>0</v>
      </c>
      <c r="AV153">
        <f t="shared" si="40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BA153" s="16">
        <v>1.9204901656018543</v>
      </c>
      <c r="BB153" s="16">
        <v>1.3987647991628116</v>
      </c>
      <c r="BC153" s="16">
        <v>0.81730690720925425</v>
      </c>
      <c r="BD153" s="16">
        <v>-0.22034319007196504</v>
      </c>
      <c r="BE153" s="16">
        <v>0.19035322138084523</v>
      </c>
      <c r="BG153" s="16">
        <f t="shared" si="36"/>
        <v>4.7546149018791928</v>
      </c>
      <c r="BH153" s="16">
        <f t="shared" si="35"/>
        <v>6.0213846379758185E-2</v>
      </c>
    </row>
    <row r="154" spans="9:60" x14ac:dyDescent="0.45">
      <c r="I154" s="20">
        <v>212</v>
      </c>
      <c r="J154" s="21">
        <v>179</v>
      </c>
      <c r="K154" s="48">
        <f t="shared" si="33"/>
        <v>5</v>
      </c>
      <c r="L154" s="44">
        <f t="shared" si="34"/>
        <v>10</v>
      </c>
      <c r="M154" s="61">
        <v>5</v>
      </c>
      <c r="N154" s="53"/>
      <c r="O154">
        <f t="shared" ref="O154:AC170" si="41">IF($K154=O$2,1,0)</f>
        <v>0</v>
      </c>
      <c r="P154">
        <f t="shared" si="41"/>
        <v>0</v>
      </c>
      <c r="Q154">
        <f t="shared" si="41"/>
        <v>0</v>
      </c>
      <c r="R154">
        <f t="shared" si="41"/>
        <v>0</v>
      </c>
      <c r="S154">
        <f t="shared" si="41"/>
        <v>1</v>
      </c>
      <c r="T154">
        <f t="shared" si="41"/>
        <v>0</v>
      </c>
      <c r="U154">
        <f t="shared" si="41"/>
        <v>0</v>
      </c>
      <c r="V154">
        <f t="shared" si="41"/>
        <v>0</v>
      </c>
      <c r="W154">
        <f t="shared" si="41"/>
        <v>0</v>
      </c>
      <c r="X154">
        <f t="shared" si="41"/>
        <v>0</v>
      </c>
      <c r="Y154">
        <f t="shared" si="41"/>
        <v>0</v>
      </c>
      <c r="Z154">
        <f t="shared" si="41"/>
        <v>0</v>
      </c>
      <c r="AA154">
        <f t="shared" si="41"/>
        <v>0</v>
      </c>
      <c r="AB154">
        <f t="shared" si="41"/>
        <v>0</v>
      </c>
      <c r="AC154">
        <f t="shared" si="41"/>
        <v>0</v>
      </c>
      <c r="AE154" s="16">
        <v>0.31027628997539758</v>
      </c>
      <c r="AF154" s="16">
        <v>2.101559767778713</v>
      </c>
      <c r="AG154" s="16">
        <v>1.4730740504922506</v>
      </c>
      <c r="AH154" s="16">
        <v>-0.28785394259929215</v>
      </c>
      <c r="AI154" s="16">
        <v>-0.14892074718683804</v>
      </c>
      <c r="AK154">
        <f t="shared" si="40"/>
        <v>0</v>
      </c>
      <c r="AL154">
        <f t="shared" si="40"/>
        <v>0</v>
      </c>
      <c r="AM154">
        <f t="shared" si="40"/>
        <v>0</v>
      </c>
      <c r="AN154">
        <f t="shared" si="40"/>
        <v>0</v>
      </c>
      <c r="AO154">
        <f t="shared" si="40"/>
        <v>0</v>
      </c>
      <c r="AP154">
        <f t="shared" si="40"/>
        <v>0</v>
      </c>
      <c r="AQ154">
        <f t="shared" si="40"/>
        <v>0</v>
      </c>
      <c r="AR154">
        <f t="shared" si="40"/>
        <v>0</v>
      </c>
      <c r="AS154">
        <f t="shared" si="40"/>
        <v>0</v>
      </c>
      <c r="AT154">
        <f t="shared" si="40"/>
        <v>1</v>
      </c>
      <c r="AU154">
        <f t="shared" si="40"/>
        <v>0</v>
      </c>
      <c r="AV154">
        <f t="shared" si="40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BA154" s="16">
        <v>1.9204901656018543</v>
      </c>
      <c r="BB154" s="16">
        <v>1.3987647991628116</v>
      </c>
      <c r="BC154" s="16">
        <v>0.81730690720925425</v>
      </c>
      <c r="BD154" s="16">
        <v>-0.22034319007196504</v>
      </c>
      <c r="BE154" s="16">
        <v>0.19035322138084523</v>
      </c>
      <c r="BG154" s="16">
        <f t="shared" si="36"/>
        <v>4.7745030983505101</v>
      </c>
      <c r="BH154" s="16">
        <f t="shared" si="35"/>
        <v>5.0848852653519711E-2</v>
      </c>
    </row>
    <row r="155" spans="9:60" x14ac:dyDescent="0.45">
      <c r="I155" s="20">
        <v>293</v>
      </c>
      <c r="J155" s="21">
        <v>179</v>
      </c>
      <c r="K155" s="48">
        <f t="shared" si="33"/>
        <v>6</v>
      </c>
      <c r="L155" s="44">
        <f t="shared" si="34"/>
        <v>10</v>
      </c>
      <c r="M155" s="61">
        <v>4</v>
      </c>
      <c r="N155" s="53"/>
      <c r="O155">
        <f t="shared" si="41"/>
        <v>0</v>
      </c>
      <c r="P155">
        <f t="shared" si="41"/>
        <v>0</v>
      </c>
      <c r="Q155">
        <f t="shared" si="41"/>
        <v>0</v>
      </c>
      <c r="R155">
        <f t="shared" si="41"/>
        <v>0</v>
      </c>
      <c r="S155">
        <f t="shared" si="41"/>
        <v>0</v>
      </c>
      <c r="T155">
        <f t="shared" si="41"/>
        <v>1</v>
      </c>
      <c r="U155">
        <f t="shared" si="41"/>
        <v>0</v>
      </c>
      <c r="V155">
        <f t="shared" si="41"/>
        <v>0</v>
      </c>
      <c r="W155">
        <f t="shared" si="41"/>
        <v>0</v>
      </c>
      <c r="X155">
        <f t="shared" si="41"/>
        <v>0</v>
      </c>
      <c r="Y155">
        <f t="shared" si="41"/>
        <v>0</v>
      </c>
      <c r="Z155">
        <f t="shared" si="41"/>
        <v>0</v>
      </c>
      <c r="AA155">
        <f t="shared" si="41"/>
        <v>0</v>
      </c>
      <c r="AB155">
        <f t="shared" si="41"/>
        <v>0</v>
      </c>
      <c r="AC155">
        <f t="shared" si="41"/>
        <v>0</v>
      </c>
      <c r="AE155" s="16">
        <v>0.99920085291688654</v>
      </c>
      <c r="AF155" s="16">
        <v>1.4481749884795914</v>
      </c>
      <c r="AG155" s="16">
        <v>0.36607828360894074</v>
      </c>
      <c r="AH155" s="16">
        <v>0.82566549229391217</v>
      </c>
      <c r="AI155" s="16">
        <v>0.67160645595547508</v>
      </c>
      <c r="AK155">
        <f t="shared" si="40"/>
        <v>0</v>
      </c>
      <c r="AL155">
        <f t="shared" si="40"/>
        <v>0</v>
      </c>
      <c r="AM155">
        <f t="shared" si="40"/>
        <v>0</v>
      </c>
      <c r="AN155">
        <f t="shared" si="40"/>
        <v>0</v>
      </c>
      <c r="AO155">
        <f t="shared" si="40"/>
        <v>0</v>
      </c>
      <c r="AP155">
        <f t="shared" si="40"/>
        <v>0</v>
      </c>
      <c r="AQ155">
        <f t="shared" si="40"/>
        <v>0</v>
      </c>
      <c r="AR155">
        <f t="shared" si="40"/>
        <v>0</v>
      </c>
      <c r="AS155">
        <f t="shared" si="40"/>
        <v>0</v>
      </c>
      <c r="AT155">
        <f t="shared" si="40"/>
        <v>1</v>
      </c>
      <c r="AU155">
        <f t="shared" si="40"/>
        <v>0</v>
      </c>
      <c r="AV155">
        <f t="shared" si="40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BA155" s="16">
        <v>1.9204901656018543</v>
      </c>
      <c r="BB155" s="16">
        <v>1.3987647991628116</v>
      </c>
      <c r="BC155" s="16">
        <v>0.81730690720925425</v>
      </c>
      <c r="BD155" s="16">
        <v>-0.22034319007196504</v>
      </c>
      <c r="BE155" s="16">
        <v>0.19035322138084523</v>
      </c>
      <c r="BG155" s="16">
        <f t="shared" si="36"/>
        <v>4.1897226020609404</v>
      </c>
      <c r="BH155" s="16">
        <f t="shared" si="35"/>
        <v>3.5994665732773941E-2</v>
      </c>
    </row>
    <row r="156" spans="9:60" x14ac:dyDescent="0.45">
      <c r="I156" s="20">
        <v>310</v>
      </c>
      <c r="J156" s="21">
        <v>179</v>
      </c>
      <c r="K156" s="48">
        <f t="shared" si="33"/>
        <v>7</v>
      </c>
      <c r="L156" s="44">
        <f t="shared" si="34"/>
        <v>10</v>
      </c>
      <c r="M156" s="61">
        <v>3</v>
      </c>
      <c r="N156" s="53"/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41"/>
        <v>0</v>
      </c>
      <c r="U156">
        <f t="shared" si="41"/>
        <v>1</v>
      </c>
      <c r="V156">
        <f t="shared" si="41"/>
        <v>0</v>
      </c>
      <c r="W156">
        <f t="shared" si="41"/>
        <v>0</v>
      </c>
      <c r="X156">
        <f t="shared" si="41"/>
        <v>0</v>
      </c>
      <c r="Y156">
        <f t="shared" si="41"/>
        <v>0</v>
      </c>
      <c r="Z156">
        <f t="shared" si="41"/>
        <v>0</v>
      </c>
      <c r="AA156">
        <f t="shared" si="41"/>
        <v>0</v>
      </c>
      <c r="AB156">
        <f t="shared" si="41"/>
        <v>0</v>
      </c>
      <c r="AC156">
        <f t="shared" si="41"/>
        <v>0</v>
      </c>
      <c r="AE156" s="16">
        <v>1.1561958763348434</v>
      </c>
      <c r="AF156" s="16">
        <v>1.1552099113480661</v>
      </c>
      <c r="AG156" s="16">
        <v>0.18723754146183572</v>
      </c>
      <c r="AH156" s="16">
        <v>2.1642465240448137</v>
      </c>
      <c r="AI156" s="16">
        <v>-3.2768128340707657E-2</v>
      </c>
      <c r="AK156">
        <f t="shared" si="40"/>
        <v>0</v>
      </c>
      <c r="AL156">
        <f t="shared" si="40"/>
        <v>0</v>
      </c>
      <c r="AM156">
        <f t="shared" si="40"/>
        <v>0</v>
      </c>
      <c r="AN156">
        <f t="shared" si="40"/>
        <v>0</v>
      </c>
      <c r="AO156">
        <f t="shared" si="40"/>
        <v>0</v>
      </c>
      <c r="AP156">
        <f t="shared" si="40"/>
        <v>0</v>
      </c>
      <c r="AQ156">
        <f t="shared" si="40"/>
        <v>0</v>
      </c>
      <c r="AR156">
        <f t="shared" si="40"/>
        <v>0</v>
      </c>
      <c r="AS156">
        <f t="shared" si="40"/>
        <v>0</v>
      </c>
      <c r="AT156">
        <f t="shared" si="40"/>
        <v>1</v>
      </c>
      <c r="AU156">
        <f t="shared" si="40"/>
        <v>0</v>
      </c>
      <c r="AV156">
        <f t="shared" si="40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BA156" s="16">
        <v>1.9204901656018543</v>
      </c>
      <c r="BB156" s="16">
        <v>1.3987647991628116</v>
      </c>
      <c r="BC156" s="16">
        <v>0.81730690720925425</v>
      </c>
      <c r="BD156" s="16">
        <v>-0.22034319007196504</v>
      </c>
      <c r="BE156" s="16">
        <v>0.19035322138084523</v>
      </c>
      <c r="BG156" s="16">
        <f t="shared" si="36"/>
        <v>3.5062458035753186</v>
      </c>
      <c r="BH156" s="16">
        <f t="shared" si="35"/>
        <v>0.25628481363762001</v>
      </c>
    </row>
    <row r="157" spans="9:60" x14ac:dyDescent="0.45">
      <c r="I157" s="20">
        <v>379</v>
      </c>
      <c r="J157" s="21">
        <v>179</v>
      </c>
      <c r="K157" s="48">
        <f t="shared" si="33"/>
        <v>8</v>
      </c>
      <c r="L157" s="44">
        <f t="shared" si="34"/>
        <v>10</v>
      </c>
      <c r="M157" s="61">
        <v>4</v>
      </c>
      <c r="N157" s="53"/>
      <c r="O157">
        <f t="shared" si="41"/>
        <v>0</v>
      </c>
      <c r="P157">
        <f t="shared" si="41"/>
        <v>0</v>
      </c>
      <c r="Q157">
        <f t="shared" si="41"/>
        <v>0</v>
      </c>
      <c r="R157">
        <f t="shared" si="41"/>
        <v>0</v>
      </c>
      <c r="S157">
        <f t="shared" si="41"/>
        <v>0</v>
      </c>
      <c r="T157">
        <f t="shared" si="41"/>
        <v>0</v>
      </c>
      <c r="U157">
        <f t="shared" si="41"/>
        <v>0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Z157">
        <f t="shared" si="41"/>
        <v>0</v>
      </c>
      <c r="AA157">
        <f t="shared" si="41"/>
        <v>0</v>
      </c>
      <c r="AB157">
        <f t="shared" si="41"/>
        <v>0</v>
      </c>
      <c r="AC157">
        <f t="shared" si="41"/>
        <v>0</v>
      </c>
      <c r="AE157" s="16">
        <v>0.79213009726092887</v>
      </c>
      <c r="AF157" s="16">
        <v>1.0680674270345278</v>
      </c>
      <c r="AG157" s="16">
        <v>1.3014392774477659</v>
      </c>
      <c r="AH157" s="16">
        <v>1.2935609024880383</v>
      </c>
      <c r="AI157" s="16">
        <v>0.69807750238115185</v>
      </c>
      <c r="AK157">
        <f t="shared" si="40"/>
        <v>0</v>
      </c>
      <c r="AL157">
        <f t="shared" si="40"/>
        <v>0</v>
      </c>
      <c r="AM157">
        <f t="shared" si="40"/>
        <v>0</v>
      </c>
      <c r="AN157">
        <f t="shared" si="40"/>
        <v>0</v>
      </c>
      <c r="AO157">
        <f t="shared" si="40"/>
        <v>0</v>
      </c>
      <c r="AP157">
        <f t="shared" si="40"/>
        <v>0</v>
      </c>
      <c r="AQ157">
        <f t="shared" si="40"/>
        <v>0</v>
      </c>
      <c r="AR157">
        <f t="shared" si="40"/>
        <v>0</v>
      </c>
      <c r="AS157">
        <f t="shared" si="40"/>
        <v>0</v>
      </c>
      <c r="AT157">
        <f t="shared" si="40"/>
        <v>1</v>
      </c>
      <c r="AU157">
        <f t="shared" si="40"/>
        <v>0</v>
      </c>
      <c r="AV157">
        <f t="shared" si="40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BA157" s="16">
        <v>1.9204901656018543</v>
      </c>
      <c r="BB157" s="16">
        <v>1.3987647991628116</v>
      </c>
      <c r="BC157" s="16">
        <v>0.81730690720925425</v>
      </c>
      <c r="BD157" s="16">
        <v>-0.22034319007196504</v>
      </c>
      <c r="BE157" s="16">
        <v>0.19035322138084523</v>
      </c>
      <c r="BG157" s="16">
        <f t="shared" si="36"/>
        <v>3.9267824580517892</v>
      </c>
      <c r="BH157" s="16">
        <f t="shared" si="35"/>
        <v>5.3608084489380143E-3</v>
      </c>
    </row>
    <row r="158" spans="9:60" x14ac:dyDescent="0.45">
      <c r="I158" s="20">
        <v>451</v>
      </c>
      <c r="J158" s="21">
        <v>179</v>
      </c>
      <c r="K158" s="48">
        <f t="shared" si="33"/>
        <v>9</v>
      </c>
      <c r="L158" s="44">
        <f t="shared" si="34"/>
        <v>10</v>
      </c>
      <c r="M158" s="61">
        <v>4</v>
      </c>
      <c r="N158" s="53"/>
      <c r="O158">
        <f t="shared" si="41"/>
        <v>0</v>
      </c>
      <c r="P158">
        <f t="shared" si="41"/>
        <v>0</v>
      </c>
      <c r="Q158">
        <f t="shared" si="41"/>
        <v>0</v>
      </c>
      <c r="R158">
        <f t="shared" si="41"/>
        <v>0</v>
      </c>
      <c r="S158">
        <f t="shared" si="41"/>
        <v>0</v>
      </c>
      <c r="T158">
        <f t="shared" si="41"/>
        <v>0</v>
      </c>
      <c r="U158">
        <f t="shared" si="41"/>
        <v>0</v>
      </c>
      <c r="V158">
        <f t="shared" si="41"/>
        <v>0</v>
      </c>
      <c r="W158">
        <f t="shared" si="41"/>
        <v>1</v>
      </c>
      <c r="X158">
        <f t="shared" si="41"/>
        <v>0</v>
      </c>
      <c r="Y158">
        <f t="shared" si="41"/>
        <v>0</v>
      </c>
      <c r="Z158">
        <f t="shared" si="41"/>
        <v>0</v>
      </c>
      <c r="AA158">
        <f t="shared" si="41"/>
        <v>0</v>
      </c>
      <c r="AB158">
        <f t="shared" si="41"/>
        <v>0</v>
      </c>
      <c r="AC158">
        <f t="shared" si="41"/>
        <v>0</v>
      </c>
      <c r="AE158" s="16">
        <v>1.518611225402092</v>
      </c>
      <c r="AF158" s="16">
        <v>0.53824516019041535</v>
      </c>
      <c r="AG158" s="16">
        <v>0.64417489845850151</v>
      </c>
      <c r="AH158" s="16">
        <v>1.363540654118282</v>
      </c>
      <c r="AI158" s="16">
        <v>0.93773044662810789</v>
      </c>
      <c r="AK158">
        <f t="shared" si="40"/>
        <v>0</v>
      </c>
      <c r="AL158">
        <f t="shared" si="40"/>
        <v>0</v>
      </c>
      <c r="AM158">
        <f t="shared" si="40"/>
        <v>0</v>
      </c>
      <c r="AN158">
        <f t="shared" si="40"/>
        <v>0</v>
      </c>
      <c r="AO158">
        <f t="shared" si="40"/>
        <v>0</v>
      </c>
      <c r="AP158">
        <f t="shared" si="40"/>
        <v>0</v>
      </c>
      <c r="AQ158">
        <f t="shared" si="40"/>
        <v>0</v>
      </c>
      <c r="AR158">
        <f t="shared" si="40"/>
        <v>0</v>
      </c>
      <c r="AS158">
        <f t="shared" si="40"/>
        <v>0</v>
      </c>
      <c r="AT158">
        <f t="shared" si="40"/>
        <v>1</v>
      </c>
      <c r="AU158">
        <f t="shared" si="40"/>
        <v>0</v>
      </c>
      <c r="AV158">
        <f t="shared" si="40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BA158" s="16">
        <v>1.9204901656018543</v>
      </c>
      <c r="BB158" s="16">
        <v>1.3987647991628116</v>
      </c>
      <c r="BC158" s="16">
        <v>0.81730690720925425</v>
      </c>
      <c r="BD158" s="16">
        <v>-0.22034319007196504</v>
      </c>
      <c r="BE158" s="16">
        <v>0.19035322138084523</v>
      </c>
      <c r="BG158" s="16">
        <f t="shared" si="36"/>
        <v>4.0738980148936772</v>
      </c>
      <c r="BH158" s="16">
        <f t="shared" si="35"/>
        <v>5.4609166052261371E-3</v>
      </c>
    </row>
    <row r="159" spans="9:60" x14ac:dyDescent="0.45">
      <c r="I159" s="20">
        <v>467</v>
      </c>
      <c r="J159" s="21">
        <v>179</v>
      </c>
      <c r="K159" s="48">
        <f t="shared" si="33"/>
        <v>10</v>
      </c>
      <c r="L159" s="44">
        <f t="shared" si="34"/>
        <v>10</v>
      </c>
      <c r="M159" s="61">
        <v>3</v>
      </c>
      <c r="N159" s="53"/>
      <c r="O159">
        <f t="shared" si="41"/>
        <v>0</v>
      </c>
      <c r="P159">
        <f t="shared" si="41"/>
        <v>0</v>
      </c>
      <c r="Q159">
        <f t="shared" si="41"/>
        <v>0</v>
      </c>
      <c r="R159">
        <f t="shared" si="41"/>
        <v>0</v>
      </c>
      <c r="S159">
        <f t="shared" si="41"/>
        <v>0</v>
      </c>
      <c r="T159">
        <f t="shared" si="41"/>
        <v>0</v>
      </c>
      <c r="U159">
        <f t="shared" si="41"/>
        <v>0</v>
      </c>
      <c r="V159">
        <f t="shared" si="41"/>
        <v>0</v>
      </c>
      <c r="W159">
        <f t="shared" si="41"/>
        <v>0</v>
      </c>
      <c r="X159">
        <f t="shared" si="41"/>
        <v>1</v>
      </c>
      <c r="Y159">
        <f t="shared" si="41"/>
        <v>0</v>
      </c>
      <c r="Z159">
        <f t="shared" si="41"/>
        <v>0</v>
      </c>
      <c r="AA159">
        <f t="shared" si="41"/>
        <v>0</v>
      </c>
      <c r="AB159">
        <f t="shared" si="41"/>
        <v>0</v>
      </c>
      <c r="AC159">
        <f t="shared" si="41"/>
        <v>0</v>
      </c>
      <c r="AE159" s="16">
        <v>0.99974446801971906</v>
      </c>
      <c r="AF159" s="16">
        <v>0.68976131175371402</v>
      </c>
      <c r="AG159" s="16">
        <v>0.41259242096114823</v>
      </c>
      <c r="AH159" s="16">
        <v>0.75153016192662858</v>
      </c>
      <c r="AI159" s="16">
        <v>1.024724240557213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0</v>
      </c>
      <c r="AO159">
        <f t="shared" si="40"/>
        <v>0</v>
      </c>
      <c r="AP159">
        <f t="shared" si="40"/>
        <v>0</v>
      </c>
      <c r="AQ159">
        <f t="shared" si="40"/>
        <v>0</v>
      </c>
      <c r="AR159">
        <f t="shared" si="40"/>
        <v>0</v>
      </c>
      <c r="AS159">
        <f t="shared" si="40"/>
        <v>0</v>
      </c>
      <c r="AT159">
        <f t="shared" si="40"/>
        <v>1</v>
      </c>
      <c r="AU159">
        <f t="shared" si="40"/>
        <v>0</v>
      </c>
      <c r="AV159">
        <f t="shared" si="40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BA159" s="16">
        <v>1.9204901656018543</v>
      </c>
      <c r="BB159" s="16">
        <v>1.3987647991628116</v>
      </c>
      <c r="BC159" s="16">
        <v>0.81730690720925425</v>
      </c>
      <c r="BD159" s="16">
        <v>-0.22034319007196504</v>
      </c>
      <c r="BE159" s="16">
        <v>0.19035322138084523</v>
      </c>
      <c r="BG159" s="16">
        <f t="shared" si="36"/>
        <v>3.2514929040688161</v>
      </c>
      <c r="BH159" s="16">
        <f t="shared" si="35"/>
        <v>6.324868079696673E-2</v>
      </c>
    </row>
    <row r="160" spans="9:60" x14ac:dyDescent="0.45">
      <c r="I160" s="20">
        <v>508</v>
      </c>
      <c r="J160" s="21">
        <v>179</v>
      </c>
      <c r="K160" s="48">
        <f t="shared" si="33"/>
        <v>11</v>
      </c>
      <c r="L160" s="44">
        <f t="shared" si="34"/>
        <v>10</v>
      </c>
      <c r="M160" s="61">
        <v>5</v>
      </c>
      <c r="N160" s="53"/>
      <c r="O160">
        <f t="shared" si="41"/>
        <v>0</v>
      </c>
      <c r="P160">
        <f t="shared" si="41"/>
        <v>0</v>
      </c>
      <c r="Q160">
        <f t="shared" si="41"/>
        <v>0</v>
      </c>
      <c r="R160">
        <f t="shared" si="41"/>
        <v>0</v>
      </c>
      <c r="S160">
        <f t="shared" si="41"/>
        <v>0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1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E160" s="16">
        <v>0.85640963805844594</v>
      </c>
      <c r="AF160" s="16">
        <v>1.2888320444158179</v>
      </c>
      <c r="AG160" s="16">
        <v>0.8045253803447685</v>
      </c>
      <c r="AH160" s="16">
        <v>0.19358094603029108</v>
      </c>
      <c r="AI160" s="16">
        <v>1.7875117214878651</v>
      </c>
      <c r="AK160">
        <f t="shared" si="40"/>
        <v>0</v>
      </c>
      <c r="AL160">
        <f t="shared" si="40"/>
        <v>0</v>
      </c>
      <c r="AM160">
        <f t="shared" si="40"/>
        <v>0</v>
      </c>
      <c r="AN160">
        <f t="shared" si="40"/>
        <v>0</v>
      </c>
      <c r="AO160">
        <f t="shared" si="40"/>
        <v>0</v>
      </c>
      <c r="AP160">
        <f t="shared" si="40"/>
        <v>0</v>
      </c>
      <c r="AQ160">
        <f t="shared" si="40"/>
        <v>0</v>
      </c>
      <c r="AR160">
        <f t="shared" si="40"/>
        <v>0</v>
      </c>
      <c r="AS160">
        <f t="shared" si="40"/>
        <v>0</v>
      </c>
      <c r="AT160">
        <f t="shared" si="40"/>
        <v>1</v>
      </c>
      <c r="AU160">
        <f t="shared" si="40"/>
        <v>0</v>
      </c>
      <c r="AV160">
        <f t="shared" si="40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BA160" s="16">
        <v>1.9204901656018543</v>
      </c>
      <c r="BB160" s="16">
        <v>1.3987647991628116</v>
      </c>
      <c r="BC160" s="16">
        <v>0.81730690720925425</v>
      </c>
      <c r="BD160" s="16">
        <v>-0.22034319007196504</v>
      </c>
      <c r="BE160" s="16">
        <v>0.19035322138084523</v>
      </c>
      <c r="BG160" s="16">
        <f t="shared" si="36"/>
        <v>4.4026477050164798</v>
      </c>
      <c r="BH160" s="16">
        <f t="shared" si="35"/>
        <v>0.35682976432207847</v>
      </c>
    </row>
    <row r="161" spans="9:60" x14ac:dyDescent="0.45">
      <c r="I161" s="20">
        <v>546</v>
      </c>
      <c r="J161" s="21">
        <v>179</v>
      </c>
      <c r="K161" s="48">
        <f t="shared" si="33"/>
        <v>12</v>
      </c>
      <c r="L161" s="44">
        <f t="shared" si="34"/>
        <v>10</v>
      </c>
      <c r="M161" s="61">
        <v>2.5</v>
      </c>
      <c r="N161" s="53"/>
      <c r="O161">
        <f t="shared" si="41"/>
        <v>0</v>
      </c>
      <c r="P161">
        <f t="shared" si="41"/>
        <v>0</v>
      </c>
      <c r="Q161">
        <f t="shared" si="41"/>
        <v>0</v>
      </c>
      <c r="R161">
        <f t="shared" si="41"/>
        <v>0</v>
      </c>
      <c r="S161">
        <f t="shared" si="41"/>
        <v>0</v>
      </c>
      <c r="T161">
        <f t="shared" si="41"/>
        <v>0</v>
      </c>
      <c r="U161">
        <f t="shared" si="41"/>
        <v>0</v>
      </c>
      <c r="V161">
        <f t="shared" si="41"/>
        <v>0</v>
      </c>
      <c r="W161">
        <f t="shared" si="41"/>
        <v>0</v>
      </c>
      <c r="X161">
        <f t="shared" si="41"/>
        <v>0</v>
      </c>
      <c r="Y161">
        <f t="shared" si="41"/>
        <v>0</v>
      </c>
      <c r="Z161">
        <f t="shared" si="41"/>
        <v>1</v>
      </c>
      <c r="AA161">
        <f t="shared" si="41"/>
        <v>0</v>
      </c>
      <c r="AB161">
        <f t="shared" si="41"/>
        <v>0</v>
      </c>
      <c r="AC161">
        <f t="shared" si="41"/>
        <v>0</v>
      </c>
      <c r="AE161" s="16">
        <v>0.61300423840985951</v>
      </c>
      <c r="AF161" s="16">
        <v>-8.5915705301294512E-2</v>
      </c>
      <c r="AG161" s="16">
        <v>2.3982626031858225</v>
      </c>
      <c r="AH161" s="16">
        <v>1.5714980751347403</v>
      </c>
      <c r="AI161" s="16">
        <v>-0.17616803893436811</v>
      </c>
      <c r="AK161">
        <f t="shared" si="40"/>
        <v>0</v>
      </c>
      <c r="AL161">
        <f t="shared" si="40"/>
        <v>0</v>
      </c>
      <c r="AM161">
        <f t="shared" si="40"/>
        <v>0</v>
      </c>
      <c r="AN161">
        <f t="shared" si="40"/>
        <v>0</v>
      </c>
      <c r="AO161">
        <f t="shared" si="40"/>
        <v>0</v>
      </c>
      <c r="AP161">
        <f t="shared" si="40"/>
        <v>0</v>
      </c>
      <c r="AQ161">
        <f t="shared" si="40"/>
        <v>0</v>
      </c>
      <c r="AR161">
        <f t="shared" si="40"/>
        <v>0</v>
      </c>
      <c r="AS161">
        <f t="shared" si="40"/>
        <v>0</v>
      </c>
      <c r="AT161">
        <f t="shared" si="40"/>
        <v>1</v>
      </c>
      <c r="AU161">
        <f t="shared" si="40"/>
        <v>0</v>
      </c>
      <c r="AV161">
        <f t="shared" si="40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BA161" s="16">
        <v>1.9204901656018543</v>
      </c>
      <c r="BB161" s="16">
        <v>1.3987647991628116</v>
      </c>
      <c r="BC161" s="16">
        <v>0.81730690720925425</v>
      </c>
      <c r="BD161" s="16">
        <v>-0.22034319007196504</v>
      </c>
      <c r="BE161" s="16">
        <v>0.19035322138084523</v>
      </c>
      <c r="BG161" s="16">
        <f t="shared" si="36"/>
        <v>2.6374062851704685</v>
      </c>
      <c r="BH161" s="16">
        <f t="shared" si="35"/>
        <v>1.8880487204348109E-2</v>
      </c>
    </row>
    <row r="162" spans="9:60" x14ac:dyDescent="0.45">
      <c r="I162" s="20">
        <v>563</v>
      </c>
      <c r="J162" s="21">
        <v>179</v>
      </c>
      <c r="K162" s="48">
        <f t="shared" si="33"/>
        <v>13</v>
      </c>
      <c r="L162" s="44">
        <f t="shared" si="34"/>
        <v>10</v>
      </c>
      <c r="M162" s="61">
        <v>5</v>
      </c>
      <c r="N162" s="53"/>
      <c r="O162">
        <f t="shared" si="41"/>
        <v>0</v>
      </c>
      <c r="P162">
        <f t="shared" si="41"/>
        <v>0</v>
      </c>
      <c r="Q162">
        <f t="shared" si="41"/>
        <v>0</v>
      </c>
      <c r="R162">
        <f t="shared" si="41"/>
        <v>0</v>
      </c>
      <c r="S162">
        <f t="shared" si="41"/>
        <v>0</v>
      </c>
      <c r="T162">
        <f t="shared" si="41"/>
        <v>0</v>
      </c>
      <c r="U162">
        <f t="shared" si="41"/>
        <v>0</v>
      </c>
      <c r="V162">
        <f t="shared" si="41"/>
        <v>0</v>
      </c>
      <c r="W162">
        <f t="shared" si="41"/>
        <v>0</v>
      </c>
      <c r="X162">
        <f t="shared" si="41"/>
        <v>0</v>
      </c>
      <c r="Y162">
        <f t="shared" si="41"/>
        <v>0</v>
      </c>
      <c r="Z162">
        <f t="shared" si="41"/>
        <v>0</v>
      </c>
      <c r="AA162">
        <f t="shared" si="41"/>
        <v>1</v>
      </c>
      <c r="AB162">
        <f t="shared" si="41"/>
        <v>0</v>
      </c>
      <c r="AC162">
        <f t="shared" si="41"/>
        <v>0</v>
      </c>
      <c r="AE162" s="16">
        <v>1.4454446988575682</v>
      </c>
      <c r="AF162" s="16">
        <v>0.58742676786471593</v>
      </c>
      <c r="AG162" s="16">
        <v>1.4012074298903896</v>
      </c>
      <c r="AH162" s="16">
        <v>1.2891605728834352</v>
      </c>
      <c r="AI162" s="16">
        <v>-0.12567080638500888</v>
      </c>
      <c r="AK162">
        <f t="shared" si="40"/>
        <v>0</v>
      </c>
      <c r="AL162">
        <f t="shared" si="40"/>
        <v>0</v>
      </c>
      <c r="AM162">
        <f t="shared" si="40"/>
        <v>0</v>
      </c>
      <c r="AN162">
        <f t="shared" si="40"/>
        <v>0</v>
      </c>
      <c r="AO162">
        <f t="shared" si="40"/>
        <v>0</v>
      </c>
      <c r="AP162">
        <f t="shared" si="40"/>
        <v>0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1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BA162" s="16">
        <v>1.9204901656018543</v>
      </c>
      <c r="BB162" s="16">
        <v>1.3987647991628116</v>
      </c>
      <c r="BC162" s="16">
        <v>0.81730690720925425</v>
      </c>
      <c r="BD162" s="16">
        <v>-0.22034319007196504</v>
      </c>
      <c r="BE162" s="16">
        <v>0.19035322138084523</v>
      </c>
      <c r="BG162" s="16">
        <f t="shared" si="36"/>
        <v>4.4348711289617322</v>
      </c>
      <c r="BH162" s="16">
        <f t="shared" si="35"/>
        <v>0.31937064088098716</v>
      </c>
    </row>
    <row r="163" spans="9:60" x14ac:dyDescent="0.45">
      <c r="I163" s="20">
        <v>579</v>
      </c>
      <c r="J163" s="21">
        <v>179</v>
      </c>
      <c r="K163" s="48">
        <f t="shared" si="33"/>
        <v>14</v>
      </c>
      <c r="L163" s="44">
        <f t="shared" si="34"/>
        <v>10</v>
      </c>
      <c r="M163" s="61">
        <v>4</v>
      </c>
      <c r="N163" s="53"/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1</v>
      </c>
      <c r="AC163">
        <f t="shared" si="41"/>
        <v>0</v>
      </c>
      <c r="AE163" s="16">
        <v>0.6766874543544914</v>
      </c>
      <c r="AF163" s="16">
        <v>0.95403571292172595</v>
      </c>
      <c r="AG163" s="16">
        <v>1.528152833773301</v>
      </c>
      <c r="AH163" s="16">
        <v>0.84353423124480587</v>
      </c>
      <c r="AI163" s="16">
        <v>0.63808054849388229</v>
      </c>
      <c r="AK163">
        <f t="shared" ref="AK163:AY172" si="42">IF($L163=AK$2,1,0)</f>
        <v>0</v>
      </c>
      <c r="AL163">
        <f t="shared" si="42"/>
        <v>0</v>
      </c>
      <c r="AM163">
        <f t="shared" si="42"/>
        <v>0</v>
      </c>
      <c r="AN163">
        <f t="shared" si="42"/>
        <v>0</v>
      </c>
      <c r="AO163">
        <f t="shared" si="42"/>
        <v>0</v>
      </c>
      <c r="AP163">
        <f t="shared" si="42"/>
        <v>0</v>
      </c>
      <c r="AQ163">
        <f t="shared" si="42"/>
        <v>0</v>
      </c>
      <c r="AR163">
        <f t="shared" si="42"/>
        <v>0</v>
      </c>
      <c r="AS163">
        <f t="shared" si="42"/>
        <v>0</v>
      </c>
      <c r="AT163">
        <f t="shared" si="42"/>
        <v>1</v>
      </c>
      <c r="AU163">
        <f t="shared" si="42"/>
        <v>0</v>
      </c>
      <c r="AV163">
        <f t="shared" si="42"/>
        <v>0</v>
      </c>
      <c r="AW163">
        <f t="shared" si="42"/>
        <v>0</v>
      </c>
      <c r="AX163">
        <f t="shared" si="42"/>
        <v>0</v>
      </c>
      <c r="AY163">
        <f t="shared" si="42"/>
        <v>0</v>
      </c>
      <c r="BA163" s="16">
        <v>1.9204901656018543</v>
      </c>
      <c r="BB163" s="16">
        <v>1.3987647991628116</v>
      </c>
      <c r="BC163" s="16">
        <v>0.81730690720925425</v>
      </c>
      <c r="BD163" s="16">
        <v>-0.22034319007196504</v>
      </c>
      <c r="BE163" s="16">
        <v>0.19035322138084523</v>
      </c>
      <c r="BG163" s="16">
        <f t="shared" si="36"/>
        <v>3.8186067044262604</v>
      </c>
      <c r="BH163" s="16">
        <f t="shared" si="35"/>
        <v>3.2903527679102068E-2</v>
      </c>
    </row>
    <row r="164" spans="9:60" x14ac:dyDescent="0.45">
      <c r="I164" s="20">
        <v>623</v>
      </c>
      <c r="J164" s="21">
        <v>179</v>
      </c>
      <c r="K164" s="48">
        <f t="shared" si="33"/>
        <v>15</v>
      </c>
      <c r="L164" s="44">
        <f t="shared" si="34"/>
        <v>10</v>
      </c>
      <c r="M164" s="61">
        <v>5</v>
      </c>
      <c r="N164" s="53"/>
      <c r="O164">
        <f t="shared" si="41"/>
        <v>0</v>
      </c>
      <c r="P164">
        <f t="shared" si="41"/>
        <v>0</v>
      </c>
      <c r="Q164">
        <f t="shared" si="41"/>
        <v>0</v>
      </c>
      <c r="R164">
        <f t="shared" si="41"/>
        <v>0</v>
      </c>
      <c r="S164">
        <f t="shared" si="41"/>
        <v>0</v>
      </c>
      <c r="T164">
        <f t="shared" si="41"/>
        <v>0</v>
      </c>
      <c r="U164">
        <f t="shared" si="41"/>
        <v>0</v>
      </c>
      <c r="V164">
        <f t="shared" si="41"/>
        <v>0</v>
      </c>
      <c r="W164">
        <f t="shared" si="41"/>
        <v>0</v>
      </c>
      <c r="X164">
        <f t="shared" si="41"/>
        <v>0</v>
      </c>
      <c r="Y164">
        <f t="shared" si="41"/>
        <v>0</v>
      </c>
      <c r="Z164">
        <f t="shared" si="41"/>
        <v>0</v>
      </c>
      <c r="AA164">
        <f t="shared" si="41"/>
        <v>0</v>
      </c>
      <c r="AB164">
        <f t="shared" si="41"/>
        <v>0</v>
      </c>
      <c r="AC164">
        <f t="shared" si="41"/>
        <v>1</v>
      </c>
      <c r="AE164" s="16">
        <v>1.6995930951074014</v>
      </c>
      <c r="AF164" s="16">
        <v>1.0020288877900414</v>
      </c>
      <c r="AG164" s="16">
        <v>0.20239764804251933</v>
      </c>
      <c r="AH164" s="16">
        <v>-0.2535092011354837</v>
      </c>
      <c r="AI164" s="16">
        <v>2.0482987045803709</v>
      </c>
      <c r="AK164">
        <f t="shared" si="42"/>
        <v>0</v>
      </c>
      <c r="AL164">
        <f t="shared" si="42"/>
        <v>0</v>
      </c>
      <c r="AM164">
        <f t="shared" si="42"/>
        <v>0</v>
      </c>
      <c r="AN164">
        <f t="shared" si="42"/>
        <v>0</v>
      </c>
      <c r="AO164">
        <f t="shared" si="42"/>
        <v>0</v>
      </c>
      <c r="AP164">
        <f t="shared" si="42"/>
        <v>0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1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BA164" s="16">
        <v>1.9204901656018543</v>
      </c>
      <c r="BB164" s="16">
        <v>1.3987647991628116</v>
      </c>
      <c r="BC164" s="16">
        <v>0.81730690720925425</v>
      </c>
      <c r="BD164" s="16">
        <v>-0.22034319007196504</v>
      </c>
      <c r="BE164" s="16">
        <v>0.19035322138084523</v>
      </c>
      <c r="BG164" s="16">
        <f t="shared" si="36"/>
        <v>5.2768348392694859</v>
      </c>
      <c r="BH164" s="16">
        <f t="shared" si="35"/>
        <v>7.6637528233362104E-2</v>
      </c>
    </row>
    <row r="165" spans="9:60" x14ac:dyDescent="0.45">
      <c r="I165" s="20">
        <v>14</v>
      </c>
      <c r="J165" s="21">
        <v>180</v>
      </c>
      <c r="K165" s="48">
        <f t="shared" si="33"/>
        <v>1</v>
      </c>
      <c r="L165" s="44">
        <f t="shared" si="34"/>
        <v>11</v>
      </c>
      <c r="M165" s="61">
        <v>4</v>
      </c>
      <c r="N165" s="53"/>
      <c r="O165">
        <f t="shared" si="41"/>
        <v>1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41"/>
        <v>0</v>
      </c>
      <c r="V165">
        <f t="shared" si="41"/>
        <v>0</v>
      </c>
      <c r="W165">
        <f t="shared" si="41"/>
        <v>0</v>
      </c>
      <c r="X165">
        <f t="shared" si="41"/>
        <v>0</v>
      </c>
      <c r="Y165">
        <f t="shared" si="41"/>
        <v>0</v>
      </c>
      <c r="Z165">
        <f t="shared" si="41"/>
        <v>0</v>
      </c>
      <c r="AA165">
        <f t="shared" si="41"/>
        <v>0</v>
      </c>
      <c r="AB165">
        <f t="shared" si="41"/>
        <v>0</v>
      </c>
      <c r="AC165">
        <f t="shared" si="41"/>
        <v>0</v>
      </c>
      <c r="AE165" s="16">
        <v>0.20602569740008589</v>
      </c>
      <c r="AF165" s="16">
        <v>1.6124775823689446</v>
      </c>
      <c r="AG165" s="16">
        <v>2.894442456390816</v>
      </c>
      <c r="AH165" s="16">
        <v>-1.2584775373501331</v>
      </c>
      <c r="AI165" s="16">
        <v>0.82372047104256629</v>
      </c>
      <c r="AK165">
        <f t="shared" si="42"/>
        <v>0</v>
      </c>
      <c r="AL165">
        <f t="shared" si="42"/>
        <v>0</v>
      </c>
      <c r="AM165">
        <f t="shared" si="42"/>
        <v>0</v>
      </c>
      <c r="AN165">
        <f t="shared" si="42"/>
        <v>0</v>
      </c>
      <c r="AO165">
        <f t="shared" si="42"/>
        <v>0</v>
      </c>
      <c r="AP165">
        <f t="shared" si="42"/>
        <v>0</v>
      </c>
      <c r="AQ165">
        <f t="shared" si="42"/>
        <v>0</v>
      </c>
      <c r="AR165">
        <f t="shared" si="42"/>
        <v>0</v>
      </c>
      <c r="AS165">
        <f t="shared" si="42"/>
        <v>0</v>
      </c>
      <c r="AT165">
        <f t="shared" si="42"/>
        <v>0</v>
      </c>
      <c r="AU165">
        <f t="shared" si="42"/>
        <v>1</v>
      </c>
      <c r="AV165">
        <f t="shared" si="42"/>
        <v>0</v>
      </c>
      <c r="AW165">
        <f t="shared" si="42"/>
        <v>0</v>
      </c>
      <c r="AX165">
        <f t="shared" si="42"/>
        <v>0</v>
      </c>
      <c r="AY165">
        <f t="shared" si="42"/>
        <v>0</v>
      </c>
      <c r="BA165" s="16">
        <v>1.8735439419695032</v>
      </c>
      <c r="BB165" s="16">
        <v>1.2346261495877318</v>
      </c>
      <c r="BC165" s="16">
        <v>0.42319374211574978</v>
      </c>
      <c r="BD165" s="16">
        <v>0.24773369001245549</v>
      </c>
      <c r="BE165" s="16">
        <v>0.43222764614671111</v>
      </c>
      <c r="BG165" s="16">
        <f t="shared" si="36"/>
        <v>3.6459825966854624</v>
      </c>
      <c r="BH165" s="16">
        <f t="shared" si="35"/>
        <v>0.12532832184956796</v>
      </c>
    </row>
    <row r="166" spans="9:60" x14ac:dyDescent="0.45">
      <c r="I166" s="20">
        <v>29</v>
      </c>
      <c r="J166" s="21">
        <v>180</v>
      </c>
      <c r="K166" s="48">
        <f t="shared" si="33"/>
        <v>2</v>
      </c>
      <c r="L166" s="44">
        <f t="shared" si="34"/>
        <v>11</v>
      </c>
      <c r="M166" s="61">
        <v>5</v>
      </c>
      <c r="N166" s="53"/>
      <c r="O166">
        <f t="shared" si="41"/>
        <v>0</v>
      </c>
      <c r="P166">
        <f t="shared" si="41"/>
        <v>1</v>
      </c>
      <c r="Q166">
        <f t="shared" si="41"/>
        <v>0</v>
      </c>
      <c r="R166">
        <f t="shared" si="41"/>
        <v>0</v>
      </c>
      <c r="S166">
        <f t="shared" si="41"/>
        <v>0</v>
      </c>
      <c r="T166">
        <f t="shared" si="41"/>
        <v>0</v>
      </c>
      <c r="U166">
        <f t="shared" si="41"/>
        <v>0</v>
      </c>
      <c r="V166">
        <f t="shared" si="41"/>
        <v>0</v>
      </c>
      <c r="W166">
        <f t="shared" si="41"/>
        <v>0</v>
      </c>
      <c r="X166">
        <f t="shared" si="41"/>
        <v>0</v>
      </c>
      <c r="Y166">
        <f t="shared" si="41"/>
        <v>0</v>
      </c>
      <c r="Z166">
        <f t="shared" si="41"/>
        <v>0</v>
      </c>
      <c r="AA166">
        <f t="shared" si="41"/>
        <v>0</v>
      </c>
      <c r="AB166">
        <f t="shared" si="41"/>
        <v>0</v>
      </c>
      <c r="AC166">
        <f t="shared" si="41"/>
        <v>0</v>
      </c>
      <c r="AE166" s="16">
        <v>1.5535640136184534</v>
      </c>
      <c r="AF166" s="16">
        <v>0.75090925115377827</v>
      </c>
      <c r="AG166" s="16">
        <v>0.22429599869720107</v>
      </c>
      <c r="AH166" s="16">
        <v>1.6220577017308828</v>
      </c>
      <c r="AI166" s="16">
        <v>1.2627085615623141</v>
      </c>
      <c r="AK166">
        <f t="shared" si="42"/>
        <v>0</v>
      </c>
      <c r="AL166">
        <f t="shared" si="42"/>
        <v>0</v>
      </c>
      <c r="AM166">
        <f t="shared" si="42"/>
        <v>0</v>
      </c>
      <c r="AN166">
        <f t="shared" si="42"/>
        <v>0</v>
      </c>
      <c r="AO166">
        <f t="shared" si="42"/>
        <v>0</v>
      </c>
      <c r="AP166">
        <f t="shared" si="42"/>
        <v>0</v>
      </c>
      <c r="AQ166">
        <f t="shared" si="42"/>
        <v>0</v>
      </c>
      <c r="AR166">
        <f t="shared" si="42"/>
        <v>0</v>
      </c>
      <c r="AS166">
        <f t="shared" si="42"/>
        <v>0</v>
      </c>
      <c r="AT166">
        <f t="shared" si="42"/>
        <v>0</v>
      </c>
      <c r="AU166">
        <f t="shared" si="42"/>
        <v>1</v>
      </c>
      <c r="AV166">
        <f t="shared" si="42"/>
        <v>0</v>
      </c>
      <c r="AW166">
        <f t="shared" si="42"/>
        <v>0</v>
      </c>
      <c r="AX166">
        <f t="shared" si="42"/>
        <v>0</v>
      </c>
      <c r="AY166">
        <f t="shared" si="42"/>
        <v>0</v>
      </c>
      <c r="BA166" s="16">
        <v>1.8735439419695032</v>
      </c>
      <c r="BB166" s="16">
        <v>1.2346261495877318</v>
      </c>
      <c r="BC166" s="16">
        <v>0.42319374211574978</v>
      </c>
      <c r="BD166" s="16">
        <v>0.24773369001245549</v>
      </c>
      <c r="BE166" s="16">
        <v>0.43222764614671111</v>
      </c>
      <c r="BG166" s="16">
        <f t="shared" si="36"/>
        <v>4.8802991958450281</v>
      </c>
      <c r="BH166" s="16">
        <f t="shared" si="35"/>
        <v>1.432828251534693E-2</v>
      </c>
    </row>
    <row r="167" spans="9:60" x14ac:dyDescent="0.45">
      <c r="I167" s="20">
        <v>72</v>
      </c>
      <c r="J167" s="21">
        <v>180</v>
      </c>
      <c r="K167" s="48">
        <f t="shared" si="33"/>
        <v>3</v>
      </c>
      <c r="L167" s="44">
        <f t="shared" si="34"/>
        <v>11</v>
      </c>
      <c r="M167" s="61">
        <v>5</v>
      </c>
      <c r="N167" s="53"/>
      <c r="O167">
        <f t="shared" si="41"/>
        <v>0</v>
      </c>
      <c r="P167">
        <f t="shared" si="41"/>
        <v>0</v>
      </c>
      <c r="Q167">
        <f t="shared" si="41"/>
        <v>1</v>
      </c>
      <c r="R167">
        <f t="shared" si="41"/>
        <v>0</v>
      </c>
      <c r="S167">
        <f t="shared" si="41"/>
        <v>0</v>
      </c>
      <c r="T167">
        <f t="shared" si="41"/>
        <v>0</v>
      </c>
      <c r="U167">
        <f t="shared" si="41"/>
        <v>0</v>
      </c>
      <c r="V167">
        <f t="shared" si="41"/>
        <v>0</v>
      </c>
      <c r="W167">
        <f t="shared" si="41"/>
        <v>0</v>
      </c>
      <c r="X167">
        <f t="shared" si="41"/>
        <v>0</v>
      </c>
      <c r="Y167">
        <f t="shared" si="41"/>
        <v>0</v>
      </c>
      <c r="Z167">
        <f t="shared" si="41"/>
        <v>0</v>
      </c>
      <c r="AA167">
        <f t="shared" si="41"/>
        <v>0</v>
      </c>
      <c r="AB167">
        <f t="shared" si="41"/>
        <v>0</v>
      </c>
      <c r="AC167">
        <f t="shared" si="41"/>
        <v>0</v>
      </c>
      <c r="AE167" s="16">
        <v>1.5044251481816413</v>
      </c>
      <c r="AF167" s="16">
        <v>1.1710754973605022</v>
      </c>
      <c r="AG167" s="16">
        <v>0.22310072402747516</v>
      </c>
      <c r="AH167" s="16">
        <v>1.0832032487736378</v>
      </c>
      <c r="AI167" s="16">
        <v>1.4901597754146985</v>
      </c>
      <c r="AK167">
        <f t="shared" si="42"/>
        <v>0</v>
      </c>
      <c r="AL167">
        <f t="shared" si="42"/>
        <v>0</v>
      </c>
      <c r="AM167">
        <f t="shared" si="42"/>
        <v>0</v>
      </c>
      <c r="AN167">
        <f t="shared" si="42"/>
        <v>0</v>
      </c>
      <c r="AO167">
        <f t="shared" si="42"/>
        <v>0</v>
      </c>
      <c r="AP167">
        <f t="shared" si="42"/>
        <v>0</v>
      </c>
      <c r="AQ167">
        <f t="shared" si="42"/>
        <v>0</v>
      </c>
      <c r="AR167">
        <f t="shared" si="42"/>
        <v>0</v>
      </c>
      <c r="AS167">
        <f t="shared" si="42"/>
        <v>0</v>
      </c>
      <c r="AT167">
        <f t="shared" si="42"/>
        <v>0</v>
      </c>
      <c r="AU167">
        <f t="shared" si="42"/>
        <v>1</v>
      </c>
      <c r="AV167">
        <f t="shared" si="42"/>
        <v>0</v>
      </c>
      <c r="AW167">
        <f t="shared" si="42"/>
        <v>0</v>
      </c>
      <c r="AX167">
        <f t="shared" si="42"/>
        <v>0</v>
      </c>
      <c r="AY167">
        <f t="shared" si="42"/>
        <v>0</v>
      </c>
      <c r="BA167" s="16">
        <v>1.8735439419695032</v>
      </c>
      <c r="BB167" s="16">
        <v>1.2346261495877318</v>
      </c>
      <c r="BC167" s="16">
        <v>0.42319374211574978</v>
      </c>
      <c r="BD167" s="16">
        <v>0.24773369001245549</v>
      </c>
      <c r="BE167" s="16">
        <v>0.43222764614671111</v>
      </c>
      <c r="BG167" s="16">
        <f t="shared" si="36"/>
        <v>5.2712960749371209</v>
      </c>
      <c r="BH167" s="16">
        <f t="shared" si="35"/>
        <v>7.3601560276287933E-2</v>
      </c>
    </row>
    <row r="168" spans="9:60" x14ac:dyDescent="0.45">
      <c r="I168" s="20">
        <v>211</v>
      </c>
      <c r="J168" s="21">
        <v>180</v>
      </c>
      <c r="K168" s="48">
        <f t="shared" si="33"/>
        <v>4</v>
      </c>
      <c r="L168" s="44">
        <f t="shared" si="34"/>
        <v>11</v>
      </c>
      <c r="M168" s="61">
        <v>3</v>
      </c>
      <c r="N168" s="53"/>
      <c r="O168">
        <f t="shared" si="41"/>
        <v>0</v>
      </c>
      <c r="P168">
        <f t="shared" si="41"/>
        <v>0</v>
      </c>
      <c r="Q168">
        <f t="shared" si="41"/>
        <v>0</v>
      </c>
      <c r="R168">
        <f t="shared" si="41"/>
        <v>1</v>
      </c>
      <c r="S168">
        <f t="shared" si="41"/>
        <v>0</v>
      </c>
      <c r="T168">
        <f t="shared" si="41"/>
        <v>0</v>
      </c>
      <c r="U168">
        <f t="shared" si="41"/>
        <v>0</v>
      </c>
      <c r="V168">
        <f t="shared" si="41"/>
        <v>0</v>
      </c>
      <c r="W168">
        <f t="shared" si="41"/>
        <v>0</v>
      </c>
      <c r="X168">
        <f t="shared" si="41"/>
        <v>0</v>
      </c>
      <c r="Y168">
        <f t="shared" si="41"/>
        <v>0</v>
      </c>
      <c r="Z168">
        <f t="shared" si="41"/>
        <v>0</v>
      </c>
      <c r="AA168">
        <f t="shared" si="41"/>
        <v>0</v>
      </c>
      <c r="AB168">
        <f t="shared" si="41"/>
        <v>0</v>
      </c>
      <c r="AC168">
        <f t="shared" si="41"/>
        <v>0</v>
      </c>
      <c r="AE168" s="16">
        <v>0.47116188164224576</v>
      </c>
      <c r="AF168" s="16">
        <v>0.88663094599493841</v>
      </c>
      <c r="AG168" s="16">
        <v>1.3245577535156996</v>
      </c>
      <c r="AH168" s="16">
        <v>1.1295494929459176</v>
      </c>
      <c r="AI168" s="16">
        <v>0.77246858381594063</v>
      </c>
      <c r="AK168">
        <f t="shared" si="42"/>
        <v>0</v>
      </c>
      <c r="AL168">
        <f t="shared" si="42"/>
        <v>0</v>
      </c>
      <c r="AM168">
        <f t="shared" si="42"/>
        <v>0</v>
      </c>
      <c r="AN168">
        <f t="shared" si="42"/>
        <v>0</v>
      </c>
      <c r="AO168">
        <f t="shared" si="42"/>
        <v>0</v>
      </c>
      <c r="AP168">
        <f t="shared" si="42"/>
        <v>0</v>
      </c>
      <c r="AQ168">
        <f t="shared" si="42"/>
        <v>0</v>
      </c>
      <c r="AR168">
        <f t="shared" si="42"/>
        <v>0</v>
      </c>
      <c r="AS168">
        <f t="shared" si="42"/>
        <v>0</v>
      </c>
      <c r="AT168">
        <f t="shared" si="42"/>
        <v>0</v>
      </c>
      <c r="AU168">
        <f t="shared" si="42"/>
        <v>1</v>
      </c>
      <c r="AV168">
        <f t="shared" si="42"/>
        <v>0</v>
      </c>
      <c r="AW168">
        <f t="shared" si="42"/>
        <v>0</v>
      </c>
      <c r="AX168">
        <f t="shared" si="42"/>
        <v>0</v>
      </c>
      <c r="AY168">
        <f t="shared" si="42"/>
        <v>0</v>
      </c>
      <c r="BA168" s="16">
        <v>1.8735439419695032</v>
      </c>
      <c r="BB168" s="16">
        <v>1.2346261495877318</v>
      </c>
      <c r="BC168" s="16">
        <v>0.42319374211574978</v>
      </c>
      <c r="BD168" s="16">
        <v>0.24773369001245549</v>
      </c>
      <c r="BE168" s="16">
        <v>0.43222764614671111</v>
      </c>
      <c r="BG168" s="16">
        <f t="shared" si="36"/>
        <v>3.1516545339998179</v>
      </c>
      <c r="BH168" s="16">
        <f t="shared" si="35"/>
        <v>2.2999097682701915E-2</v>
      </c>
    </row>
    <row r="169" spans="9:60" x14ac:dyDescent="0.45">
      <c r="I169" s="20">
        <v>212</v>
      </c>
      <c r="J169" s="21">
        <v>180</v>
      </c>
      <c r="K169" s="48">
        <f t="shared" si="33"/>
        <v>5</v>
      </c>
      <c r="L169" s="44">
        <f t="shared" si="34"/>
        <v>11</v>
      </c>
      <c r="M169" s="61">
        <v>3</v>
      </c>
      <c r="N169" s="53"/>
      <c r="O169">
        <f t="shared" si="41"/>
        <v>0</v>
      </c>
      <c r="P169">
        <f t="shared" si="41"/>
        <v>0</v>
      </c>
      <c r="Q169">
        <f t="shared" si="41"/>
        <v>0</v>
      </c>
      <c r="R169">
        <f t="shared" si="41"/>
        <v>0</v>
      </c>
      <c r="S169">
        <f t="shared" si="41"/>
        <v>1</v>
      </c>
      <c r="T169">
        <f t="shared" si="41"/>
        <v>0</v>
      </c>
      <c r="U169">
        <f t="shared" si="41"/>
        <v>0</v>
      </c>
      <c r="V169">
        <f t="shared" si="41"/>
        <v>0</v>
      </c>
      <c r="W169">
        <f t="shared" si="41"/>
        <v>0</v>
      </c>
      <c r="X169">
        <f t="shared" si="41"/>
        <v>0</v>
      </c>
      <c r="Y169">
        <f t="shared" si="41"/>
        <v>0</v>
      </c>
      <c r="Z169">
        <f t="shared" si="41"/>
        <v>0</v>
      </c>
      <c r="AA169">
        <f t="shared" si="41"/>
        <v>0</v>
      </c>
      <c r="AB169">
        <f t="shared" si="41"/>
        <v>0</v>
      </c>
      <c r="AC169">
        <f t="shared" si="41"/>
        <v>0</v>
      </c>
      <c r="AE169" s="16">
        <v>0.31027628997539758</v>
      </c>
      <c r="AF169" s="16">
        <v>2.101559767778713</v>
      </c>
      <c r="AG169" s="16">
        <v>1.4730740504922506</v>
      </c>
      <c r="AH169" s="16">
        <v>-0.28785394259929215</v>
      </c>
      <c r="AI169" s="16">
        <v>-0.14892074718683804</v>
      </c>
      <c r="AK169">
        <f t="shared" si="42"/>
        <v>0</v>
      </c>
      <c r="AL169">
        <f t="shared" si="42"/>
        <v>0</v>
      </c>
      <c r="AM169">
        <f t="shared" si="42"/>
        <v>0</v>
      </c>
      <c r="AN169">
        <f t="shared" si="42"/>
        <v>0</v>
      </c>
      <c r="AO169">
        <f t="shared" si="42"/>
        <v>0</v>
      </c>
      <c r="AP169">
        <f t="shared" si="42"/>
        <v>0</v>
      </c>
      <c r="AQ169">
        <f t="shared" si="42"/>
        <v>0</v>
      </c>
      <c r="AR169">
        <f t="shared" si="42"/>
        <v>0</v>
      </c>
      <c r="AS169">
        <f t="shared" si="42"/>
        <v>0</v>
      </c>
      <c r="AT169">
        <f t="shared" si="42"/>
        <v>0</v>
      </c>
      <c r="AU169">
        <f t="shared" si="42"/>
        <v>1</v>
      </c>
      <c r="AV169">
        <f t="shared" si="42"/>
        <v>0</v>
      </c>
      <c r="AW169">
        <f t="shared" si="42"/>
        <v>0</v>
      </c>
      <c r="AX169">
        <f t="shared" si="42"/>
        <v>0</v>
      </c>
      <c r="AY169">
        <f t="shared" si="42"/>
        <v>0</v>
      </c>
      <c r="BA169" s="16">
        <v>1.8735439419695032</v>
      </c>
      <c r="BB169" s="16">
        <v>1.2346261495877318</v>
      </c>
      <c r="BC169" s="16">
        <v>0.42319374211574978</v>
      </c>
      <c r="BD169" s="16">
        <v>0.24773369001245549</v>
      </c>
      <c r="BE169" s="16">
        <v>0.43222764614671111</v>
      </c>
      <c r="BG169" s="16">
        <f t="shared" si="36"/>
        <v>3.6636738440789873</v>
      </c>
      <c r="BH169" s="16">
        <f t="shared" si="35"/>
        <v>0.44046297131458001</v>
      </c>
    </row>
    <row r="170" spans="9:60" x14ac:dyDescent="0.45">
      <c r="I170" s="20">
        <v>293</v>
      </c>
      <c r="J170" s="21">
        <v>180</v>
      </c>
      <c r="K170" s="48">
        <f t="shared" si="33"/>
        <v>6</v>
      </c>
      <c r="L170" s="44">
        <f t="shared" si="34"/>
        <v>11</v>
      </c>
      <c r="M170" s="61">
        <v>4.5</v>
      </c>
      <c r="N170" s="53"/>
      <c r="O170">
        <f t="shared" si="41"/>
        <v>0</v>
      </c>
      <c r="P170">
        <f t="shared" si="41"/>
        <v>0</v>
      </c>
      <c r="Q170">
        <f t="shared" si="41"/>
        <v>0</v>
      </c>
      <c r="R170">
        <f t="shared" si="41"/>
        <v>0</v>
      </c>
      <c r="S170">
        <f t="shared" si="41"/>
        <v>0</v>
      </c>
      <c r="T170">
        <f t="shared" si="41"/>
        <v>1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E170" s="16">
        <v>0.99920085291688654</v>
      </c>
      <c r="AF170" s="16">
        <v>1.4481749884795914</v>
      </c>
      <c r="AG170" s="16">
        <v>0.36607828360894074</v>
      </c>
      <c r="AH170" s="16">
        <v>0.82566549229391217</v>
      </c>
      <c r="AI170" s="16">
        <v>0.67160645595547508</v>
      </c>
      <c r="AK170">
        <f t="shared" si="42"/>
        <v>0</v>
      </c>
      <c r="AL170">
        <f t="shared" si="42"/>
        <v>0</v>
      </c>
      <c r="AM170">
        <f t="shared" si="42"/>
        <v>0</v>
      </c>
      <c r="AN170">
        <f t="shared" si="42"/>
        <v>0</v>
      </c>
      <c r="AO170">
        <f t="shared" si="42"/>
        <v>0</v>
      </c>
      <c r="AP170">
        <f t="shared" si="42"/>
        <v>0</v>
      </c>
      <c r="AQ170">
        <f t="shared" si="42"/>
        <v>0</v>
      </c>
      <c r="AR170">
        <f t="shared" si="42"/>
        <v>0</v>
      </c>
      <c r="AS170">
        <f t="shared" si="42"/>
        <v>0</v>
      </c>
      <c r="AT170">
        <f t="shared" si="42"/>
        <v>0</v>
      </c>
      <c r="AU170">
        <f t="shared" si="42"/>
        <v>1</v>
      </c>
      <c r="AV170">
        <f t="shared" si="42"/>
        <v>0</v>
      </c>
      <c r="AW170">
        <f t="shared" si="42"/>
        <v>0</v>
      </c>
      <c r="AX170">
        <f t="shared" si="42"/>
        <v>0</v>
      </c>
      <c r="AY170">
        <f t="shared" si="42"/>
        <v>0</v>
      </c>
      <c r="BA170" s="16">
        <v>1.8735439419695032</v>
      </c>
      <c r="BB170" s="16">
        <v>1.2346261495877318</v>
      </c>
      <c r="BC170" s="16">
        <v>0.42319374211574978</v>
      </c>
      <c r="BD170" s="16">
        <v>0.24773369001245549</v>
      </c>
      <c r="BE170" s="16">
        <v>0.43222764614671111</v>
      </c>
      <c r="BG170" s="16">
        <f t="shared" si="36"/>
        <v>4.3097554902132789</v>
      </c>
      <c r="BH170" s="16">
        <f t="shared" si="35"/>
        <v>3.6192973503989832E-2</v>
      </c>
    </row>
    <row r="171" spans="9:60" x14ac:dyDescent="0.45">
      <c r="I171" s="20">
        <v>310</v>
      </c>
      <c r="J171" s="21">
        <v>180</v>
      </c>
      <c r="K171" s="48">
        <f t="shared" si="33"/>
        <v>7</v>
      </c>
      <c r="L171" s="44">
        <f t="shared" si="34"/>
        <v>11</v>
      </c>
      <c r="M171" s="61">
        <v>4.5</v>
      </c>
      <c r="N171" s="53"/>
      <c r="O171">
        <f t="shared" ref="O171:AC187" si="43">IF($K171=O$2,1,0)</f>
        <v>0</v>
      </c>
      <c r="P171">
        <f t="shared" si="43"/>
        <v>0</v>
      </c>
      <c r="Q171">
        <f t="shared" si="43"/>
        <v>0</v>
      </c>
      <c r="R171">
        <f t="shared" si="43"/>
        <v>0</v>
      </c>
      <c r="S171">
        <f t="shared" si="43"/>
        <v>0</v>
      </c>
      <c r="T171">
        <f t="shared" si="43"/>
        <v>0</v>
      </c>
      <c r="U171">
        <f t="shared" si="43"/>
        <v>1</v>
      </c>
      <c r="V171">
        <f t="shared" si="43"/>
        <v>0</v>
      </c>
      <c r="W171">
        <f t="shared" si="43"/>
        <v>0</v>
      </c>
      <c r="X171">
        <f t="shared" si="43"/>
        <v>0</v>
      </c>
      <c r="Y171">
        <f t="shared" si="43"/>
        <v>0</v>
      </c>
      <c r="Z171">
        <f t="shared" si="43"/>
        <v>0</v>
      </c>
      <c r="AA171">
        <f t="shared" si="43"/>
        <v>0</v>
      </c>
      <c r="AB171">
        <f t="shared" si="43"/>
        <v>0</v>
      </c>
      <c r="AC171">
        <f t="shared" si="43"/>
        <v>0</v>
      </c>
      <c r="AE171" s="16">
        <v>1.1561958763348434</v>
      </c>
      <c r="AF171" s="16">
        <v>1.1552099113480661</v>
      </c>
      <c r="AG171" s="16">
        <v>0.18723754146183572</v>
      </c>
      <c r="AH171" s="16">
        <v>2.1642465240448137</v>
      </c>
      <c r="AI171" s="16">
        <v>-3.2768128340707657E-2</v>
      </c>
      <c r="AK171">
        <f t="shared" si="42"/>
        <v>0</v>
      </c>
      <c r="AL171">
        <f t="shared" si="42"/>
        <v>0</v>
      </c>
      <c r="AM171">
        <f t="shared" si="42"/>
        <v>0</v>
      </c>
      <c r="AN171">
        <f t="shared" si="42"/>
        <v>0</v>
      </c>
      <c r="AO171">
        <f t="shared" si="42"/>
        <v>0</v>
      </c>
      <c r="AP171">
        <f t="shared" si="42"/>
        <v>0</v>
      </c>
      <c r="AQ171">
        <f t="shared" si="42"/>
        <v>0</v>
      </c>
      <c r="AR171">
        <f t="shared" si="42"/>
        <v>0</v>
      </c>
      <c r="AS171">
        <f t="shared" si="42"/>
        <v>0</v>
      </c>
      <c r="AT171">
        <f t="shared" si="42"/>
        <v>0</v>
      </c>
      <c r="AU171">
        <f t="shared" si="42"/>
        <v>1</v>
      </c>
      <c r="AV171">
        <f t="shared" si="42"/>
        <v>0</v>
      </c>
      <c r="AW171">
        <f t="shared" si="42"/>
        <v>0</v>
      </c>
      <c r="AX171">
        <f t="shared" si="42"/>
        <v>0</v>
      </c>
      <c r="AY171">
        <f t="shared" si="42"/>
        <v>0</v>
      </c>
      <c r="BA171" s="16">
        <v>1.8735439419695032</v>
      </c>
      <c r="BB171" s="16">
        <v>1.2346261495877318</v>
      </c>
      <c r="BC171" s="16">
        <v>0.42319374211574978</v>
      </c>
      <c r="BD171" s="16">
        <v>0.24773369001245549</v>
      </c>
      <c r="BE171" s="16">
        <v>0.43222764614671111</v>
      </c>
      <c r="BG171" s="16">
        <f t="shared" si="36"/>
        <v>4.1936673870032166</v>
      </c>
      <c r="BH171" s="16">
        <f t="shared" si="35"/>
        <v>9.3839669785437063E-2</v>
      </c>
    </row>
    <row r="172" spans="9:60" x14ac:dyDescent="0.45">
      <c r="I172" s="20">
        <v>451</v>
      </c>
      <c r="J172" s="21">
        <v>180</v>
      </c>
      <c r="K172" s="48">
        <f t="shared" si="33"/>
        <v>9</v>
      </c>
      <c r="L172" s="44">
        <f t="shared" si="34"/>
        <v>11</v>
      </c>
      <c r="M172" s="61">
        <v>4</v>
      </c>
      <c r="N172" s="53"/>
      <c r="O172">
        <f t="shared" si="43"/>
        <v>0</v>
      </c>
      <c r="P172">
        <f t="shared" si="43"/>
        <v>0</v>
      </c>
      <c r="Q172">
        <f t="shared" si="43"/>
        <v>0</v>
      </c>
      <c r="R172">
        <f t="shared" si="43"/>
        <v>0</v>
      </c>
      <c r="S172">
        <f t="shared" si="43"/>
        <v>0</v>
      </c>
      <c r="T172">
        <f t="shared" si="43"/>
        <v>0</v>
      </c>
      <c r="U172">
        <f t="shared" si="43"/>
        <v>0</v>
      </c>
      <c r="V172">
        <f t="shared" si="43"/>
        <v>0</v>
      </c>
      <c r="W172">
        <f t="shared" si="43"/>
        <v>1</v>
      </c>
      <c r="X172">
        <f t="shared" si="43"/>
        <v>0</v>
      </c>
      <c r="Y172">
        <f t="shared" si="43"/>
        <v>0</v>
      </c>
      <c r="Z172">
        <f t="shared" si="43"/>
        <v>0</v>
      </c>
      <c r="AA172">
        <f t="shared" si="43"/>
        <v>0</v>
      </c>
      <c r="AB172">
        <f t="shared" si="43"/>
        <v>0</v>
      </c>
      <c r="AC172">
        <f t="shared" si="43"/>
        <v>0</v>
      </c>
      <c r="AE172" s="16">
        <v>1.518611225402092</v>
      </c>
      <c r="AF172" s="16">
        <v>0.53824516019041535</v>
      </c>
      <c r="AG172" s="16">
        <v>0.64417489845850151</v>
      </c>
      <c r="AH172" s="16">
        <v>1.363540654118282</v>
      </c>
      <c r="AI172" s="16">
        <v>0.93773044662810789</v>
      </c>
      <c r="AK172">
        <f t="shared" si="42"/>
        <v>0</v>
      </c>
      <c r="AL172">
        <f t="shared" si="42"/>
        <v>0</v>
      </c>
      <c r="AM172">
        <f t="shared" si="42"/>
        <v>0</v>
      </c>
      <c r="AN172">
        <f t="shared" si="42"/>
        <v>0</v>
      </c>
      <c r="AO172">
        <f t="shared" si="42"/>
        <v>0</v>
      </c>
      <c r="AP172">
        <f t="shared" si="42"/>
        <v>0</v>
      </c>
      <c r="AQ172">
        <f t="shared" si="42"/>
        <v>0</v>
      </c>
      <c r="AR172">
        <f t="shared" si="42"/>
        <v>0</v>
      </c>
      <c r="AS172">
        <f t="shared" si="42"/>
        <v>0</v>
      </c>
      <c r="AT172">
        <f t="shared" si="42"/>
        <v>0</v>
      </c>
      <c r="AU172">
        <f t="shared" si="42"/>
        <v>1</v>
      </c>
      <c r="AV172">
        <f t="shared" si="42"/>
        <v>0</v>
      </c>
      <c r="AW172">
        <f t="shared" si="42"/>
        <v>0</v>
      </c>
      <c r="AX172">
        <f t="shared" si="42"/>
        <v>0</v>
      </c>
      <c r="AY172">
        <f t="shared" si="42"/>
        <v>0</v>
      </c>
      <c r="BA172" s="16">
        <v>1.8735439419695032</v>
      </c>
      <c r="BB172" s="16">
        <v>1.2346261495877318</v>
      </c>
      <c r="BC172" s="16">
        <v>0.42319374211574978</v>
      </c>
      <c r="BD172" s="16">
        <v>0.24773369001245549</v>
      </c>
      <c r="BE172" s="16">
        <v>0.43222764614671111</v>
      </c>
      <c r="BG172" s="16">
        <f t="shared" si="36"/>
        <v>4.5254351784676743</v>
      </c>
      <c r="BH172" s="16">
        <f t="shared" si="35"/>
        <v>0.27608212677135674</v>
      </c>
    </row>
    <row r="173" spans="9:60" x14ac:dyDescent="0.45">
      <c r="I173" s="20">
        <v>467</v>
      </c>
      <c r="J173" s="21">
        <v>180</v>
      </c>
      <c r="K173" s="48">
        <f t="shared" si="33"/>
        <v>10</v>
      </c>
      <c r="L173" s="44">
        <f t="shared" si="34"/>
        <v>11</v>
      </c>
      <c r="M173" s="61">
        <v>3.5</v>
      </c>
      <c r="N173" s="53"/>
      <c r="O173">
        <f t="shared" si="43"/>
        <v>0</v>
      </c>
      <c r="P173">
        <f t="shared" si="43"/>
        <v>0</v>
      </c>
      <c r="Q173">
        <f t="shared" si="43"/>
        <v>0</v>
      </c>
      <c r="R173">
        <f t="shared" si="43"/>
        <v>0</v>
      </c>
      <c r="S173">
        <f t="shared" si="43"/>
        <v>0</v>
      </c>
      <c r="T173">
        <f t="shared" si="43"/>
        <v>0</v>
      </c>
      <c r="U173">
        <f t="shared" si="43"/>
        <v>0</v>
      </c>
      <c r="V173">
        <f t="shared" si="43"/>
        <v>0</v>
      </c>
      <c r="W173">
        <f t="shared" si="43"/>
        <v>0</v>
      </c>
      <c r="X173">
        <f t="shared" si="43"/>
        <v>1</v>
      </c>
      <c r="Y173">
        <f t="shared" si="43"/>
        <v>0</v>
      </c>
      <c r="Z173">
        <f t="shared" si="43"/>
        <v>0</v>
      </c>
      <c r="AA173">
        <f t="shared" si="43"/>
        <v>0</v>
      </c>
      <c r="AB173">
        <f t="shared" si="43"/>
        <v>0</v>
      </c>
      <c r="AC173">
        <f t="shared" si="43"/>
        <v>0</v>
      </c>
      <c r="AE173" s="16">
        <v>0.99974446801971906</v>
      </c>
      <c r="AF173" s="16">
        <v>0.68976131175371402</v>
      </c>
      <c r="AG173" s="16">
        <v>0.41259242096114823</v>
      </c>
      <c r="AH173" s="16">
        <v>0.75153016192662858</v>
      </c>
      <c r="AI173" s="16">
        <v>1.024724240557213</v>
      </c>
      <c r="AK173">
        <f t="shared" ref="AK173:AY182" si="44">IF($L173=AK$2,1,0)</f>
        <v>0</v>
      </c>
      <c r="AL173">
        <f t="shared" si="44"/>
        <v>0</v>
      </c>
      <c r="AM173">
        <f t="shared" si="44"/>
        <v>0</v>
      </c>
      <c r="AN173">
        <f t="shared" si="44"/>
        <v>0</v>
      </c>
      <c r="AO173">
        <f t="shared" si="44"/>
        <v>0</v>
      </c>
      <c r="AP173">
        <f t="shared" si="44"/>
        <v>0</v>
      </c>
      <c r="AQ173">
        <f t="shared" si="44"/>
        <v>0</v>
      </c>
      <c r="AR173">
        <f t="shared" si="44"/>
        <v>0</v>
      </c>
      <c r="AS173">
        <f t="shared" si="44"/>
        <v>0</v>
      </c>
      <c r="AT173">
        <f t="shared" si="44"/>
        <v>0</v>
      </c>
      <c r="AU173">
        <f t="shared" si="44"/>
        <v>1</v>
      </c>
      <c r="AV173">
        <f t="shared" si="44"/>
        <v>0</v>
      </c>
      <c r="AW173">
        <f t="shared" si="44"/>
        <v>0</v>
      </c>
      <c r="AX173">
        <f t="shared" si="44"/>
        <v>0</v>
      </c>
      <c r="AY173">
        <f t="shared" si="44"/>
        <v>0</v>
      </c>
      <c r="BA173" s="16">
        <v>1.8735439419695032</v>
      </c>
      <c r="BB173" s="16">
        <v>1.2346261495877318</v>
      </c>
      <c r="BC173" s="16">
        <v>0.42319374211574978</v>
      </c>
      <c r="BD173" s="16">
        <v>0.24773369001245549</v>
      </c>
      <c r="BE173" s="16">
        <v>0.43222764614671111</v>
      </c>
      <c r="BG173" s="16">
        <f t="shared" si="36"/>
        <v>3.5283625612513463</v>
      </c>
      <c r="BH173" s="16">
        <f t="shared" si="35"/>
        <v>8.0443488073636982E-4</v>
      </c>
    </row>
    <row r="174" spans="9:60" x14ac:dyDescent="0.45">
      <c r="I174" s="20">
        <v>508</v>
      </c>
      <c r="J174" s="21">
        <v>180</v>
      </c>
      <c r="K174" s="48">
        <f t="shared" si="33"/>
        <v>11</v>
      </c>
      <c r="L174" s="44">
        <f t="shared" si="34"/>
        <v>11</v>
      </c>
      <c r="M174" s="61">
        <v>5</v>
      </c>
      <c r="N174" s="53"/>
      <c r="O174">
        <f t="shared" si="43"/>
        <v>0</v>
      </c>
      <c r="P174">
        <f t="shared" si="43"/>
        <v>0</v>
      </c>
      <c r="Q174">
        <f t="shared" si="43"/>
        <v>0</v>
      </c>
      <c r="R174">
        <f t="shared" si="43"/>
        <v>0</v>
      </c>
      <c r="S174">
        <f t="shared" si="43"/>
        <v>0</v>
      </c>
      <c r="T174">
        <f t="shared" si="43"/>
        <v>0</v>
      </c>
      <c r="U174">
        <f t="shared" si="43"/>
        <v>0</v>
      </c>
      <c r="V174">
        <f t="shared" si="43"/>
        <v>0</v>
      </c>
      <c r="W174">
        <f t="shared" si="43"/>
        <v>0</v>
      </c>
      <c r="X174">
        <f t="shared" si="43"/>
        <v>0</v>
      </c>
      <c r="Y174">
        <f t="shared" si="43"/>
        <v>1</v>
      </c>
      <c r="Z174">
        <f t="shared" si="43"/>
        <v>0</v>
      </c>
      <c r="AA174">
        <f t="shared" si="43"/>
        <v>0</v>
      </c>
      <c r="AB174">
        <f t="shared" si="43"/>
        <v>0</v>
      </c>
      <c r="AC174">
        <f t="shared" si="43"/>
        <v>0</v>
      </c>
      <c r="AE174" s="16">
        <v>0.85640963805844594</v>
      </c>
      <c r="AF174" s="16">
        <v>1.2888320444158179</v>
      </c>
      <c r="AG174" s="16">
        <v>0.8045253803447685</v>
      </c>
      <c r="AH174" s="16">
        <v>0.19358094603029108</v>
      </c>
      <c r="AI174" s="16">
        <v>1.7875117214878651</v>
      </c>
      <c r="AK174">
        <f t="shared" si="44"/>
        <v>0</v>
      </c>
      <c r="AL174">
        <f t="shared" si="44"/>
        <v>0</v>
      </c>
      <c r="AM174">
        <f t="shared" si="44"/>
        <v>0</v>
      </c>
      <c r="AN174">
        <f t="shared" si="44"/>
        <v>0</v>
      </c>
      <c r="AO174">
        <f t="shared" si="44"/>
        <v>0</v>
      </c>
      <c r="AP174">
        <f t="shared" si="44"/>
        <v>0</v>
      </c>
      <c r="AQ174">
        <f t="shared" si="44"/>
        <v>0</v>
      </c>
      <c r="AR174">
        <f t="shared" si="44"/>
        <v>0</v>
      </c>
      <c r="AS174">
        <f t="shared" si="44"/>
        <v>0</v>
      </c>
      <c r="AT174">
        <f t="shared" si="44"/>
        <v>0</v>
      </c>
      <c r="AU174">
        <f t="shared" si="44"/>
        <v>1</v>
      </c>
      <c r="AV174">
        <f t="shared" si="44"/>
        <v>0</v>
      </c>
      <c r="AW174">
        <f t="shared" si="44"/>
        <v>0</v>
      </c>
      <c r="AX174">
        <f t="shared" si="44"/>
        <v>0</v>
      </c>
      <c r="AY174">
        <f t="shared" si="44"/>
        <v>0</v>
      </c>
      <c r="BA174" s="16">
        <v>1.8735439419695032</v>
      </c>
      <c r="BB174" s="16">
        <v>1.2346261495877318</v>
      </c>
      <c r="BC174" s="16">
        <v>0.42319374211574978</v>
      </c>
      <c r="BD174" s="16">
        <v>0.24773369001245549</v>
      </c>
      <c r="BE174" s="16">
        <v>0.43222764614671111</v>
      </c>
      <c r="BG174" s="16">
        <f t="shared" si="36"/>
        <v>4.3567854459408233</v>
      </c>
      <c r="BH174" s="16">
        <f t="shared" si="35"/>
        <v>0.41372496255354557</v>
      </c>
    </row>
    <row r="175" spans="9:60" x14ac:dyDescent="0.45">
      <c r="I175" s="20">
        <v>546</v>
      </c>
      <c r="J175" s="21">
        <v>180</v>
      </c>
      <c r="K175" s="48">
        <f t="shared" si="33"/>
        <v>12</v>
      </c>
      <c r="L175" s="44">
        <f t="shared" si="34"/>
        <v>11</v>
      </c>
      <c r="M175" s="61">
        <v>2</v>
      </c>
      <c r="N175" s="53"/>
      <c r="O175">
        <f t="shared" si="43"/>
        <v>0</v>
      </c>
      <c r="P175">
        <f t="shared" si="43"/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>
        <f t="shared" si="43"/>
        <v>0</v>
      </c>
      <c r="W175">
        <f t="shared" si="43"/>
        <v>0</v>
      </c>
      <c r="X175">
        <f t="shared" si="43"/>
        <v>0</v>
      </c>
      <c r="Y175">
        <f t="shared" si="43"/>
        <v>0</v>
      </c>
      <c r="Z175">
        <f t="shared" si="43"/>
        <v>1</v>
      </c>
      <c r="AA175">
        <f t="shared" si="43"/>
        <v>0</v>
      </c>
      <c r="AB175">
        <f t="shared" si="43"/>
        <v>0</v>
      </c>
      <c r="AC175">
        <f t="shared" si="43"/>
        <v>0</v>
      </c>
      <c r="AE175" s="16">
        <v>0.61300423840985951</v>
      </c>
      <c r="AF175" s="16">
        <v>-8.5915705301294512E-2</v>
      </c>
      <c r="AG175" s="16">
        <v>2.3982626031858225</v>
      </c>
      <c r="AH175" s="16">
        <v>1.5714980751347403</v>
      </c>
      <c r="AI175" s="16">
        <v>-0.17616803893436811</v>
      </c>
      <c r="AK175">
        <f t="shared" si="44"/>
        <v>0</v>
      </c>
      <c r="AL175">
        <f t="shared" si="44"/>
        <v>0</v>
      </c>
      <c r="AM175">
        <f t="shared" si="44"/>
        <v>0</v>
      </c>
      <c r="AN175">
        <f t="shared" si="44"/>
        <v>0</v>
      </c>
      <c r="AO175">
        <f t="shared" si="44"/>
        <v>0</v>
      </c>
      <c r="AP175">
        <f t="shared" si="44"/>
        <v>0</v>
      </c>
      <c r="AQ175">
        <f t="shared" si="44"/>
        <v>0</v>
      </c>
      <c r="AR175">
        <f t="shared" si="44"/>
        <v>0</v>
      </c>
      <c r="AS175">
        <f t="shared" si="44"/>
        <v>0</v>
      </c>
      <c r="AT175">
        <f t="shared" si="44"/>
        <v>0</v>
      </c>
      <c r="AU175">
        <f t="shared" si="44"/>
        <v>1</v>
      </c>
      <c r="AV175">
        <f t="shared" si="44"/>
        <v>0</v>
      </c>
      <c r="AW175">
        <f t="shared" si="44"/>
        <v>0</v>
      </c>
      <c r="AX175">
        <f t="shared" si="44"/>
        <v>0</v>
      </c>
      <c r="AY175">
        <f t="shared" si="44"/>
        <v>0</v>
      </c>
      <c r="BA175" s="16">
        <v>1.8735439419695032</v>
      </c>
      <c r="BB175" s="16">
        <v>1.2346261495877318</v>
      </c>
      <c r="BC175" s="16">
        <v>0.42319374211574978</v>
      </c>
      <c r="BD175" s="16">
        <v>0.24773369001245549</v>
      </c>
      <c r="BE175" s="16">
        <v>0.43222764614671111</v>
      </c>
      <c r="BG175" s="16">
        <f t="shared" si="36"/>
        <v>2.3705146466733535</v>
      </c>
      <c r="BH175" s="16">
        <f t="shared" si="35"/>
        <v>0.13728110339948002</v>
      </c>
    </row>
    <row r="176" spans="9:60" x14ac:dyDescent="0.45">
      <c r="I176" s="20">
        <v>563</v>
      </c>
      <c r="J176" s="21">
        <v>180</v>
      </c>
      <c r="K176" s="48">
        <f t="shared" si="33"/>
        <v>13</v>
      </c>
      <c r="L176" s="44">
        <f t="shared" si="34"/>
        <v>11</v>
      </c>
      <c r="M176" s="61">
        <v>5</v>
      </c>
      <c r="N176" s="53"/>
      <c r="O176">
        <f t="shared" si="43"/>
        <v>0</v>
      </c>
      <c r="P176">
        <f t="shared" si="43"/>
        <v>0</v>
      </c>
      <c r="Q176">
        <f t="shared" si="43"/>
        <v>0</v>
      </c>
      <c r="R176">
        <f t="shared" si="43"/>
        <v>0</v>
      </c>
      <c r="S176">
        <f t="shared" si="43"/>
        <v>0</v>
      </c>
      <c r="T176">
        <f t="shared" si="43"/>
        <v>0</v>
      </c>
      <c r="U176">
        <f t="shared" si="43"/>
        <v>0</v>
      </c>
      <c r="V176">
        <f t="shared" si="43"/>
        <v>0</v>
      </c>
      <c r="W176">
        <f t="shared" si="43"/>
        <v>0</v>
      </c>
      <c r="X176">
        <f t="shared" si="43"/>
        <v>0</v>
      </c>
      <c r="Y176">
        <f t="shared" si="43"/>
        <v>0</v>
      </c>
      <c r="Z176">
        <f t="shared" si="43"/>
        <v>0</v>
      </c>
      <c r="AA176">
        <f t="shared" si="43"/>
        <v>1</v>
      </c>
      <c r="AB176">
        <f t="shared" si="43"/>
        <v>0</v>
      </c>
      <c r="AC176">
        <f t="shared" si="43"/>
        <v>0</v>
      </c>
      <c r="AE176" s="16">
        <v>1.4454446988575682</v>
      </c>
      <c r="AF176" s="16">
        <v>0.58742676786471593</v>
      </c>
      <c r="AG176" s="16">
        <v>1.4012074298903896</v>
      </c>
      <c r="AH176" s="16">
        <v>1.2891605728834352</v>
      </c>
      <c r="AI176" s="16">
        <v>-0.12567080638500888</v>
      </c>
      <c r="AK176">
        <f t="shared" si="44"/>
        <v>0</v>
      </c>
      <c r="AL176">
        <f t="shared" si="44"/>
        <v>0</v>
      </c>
      <c r="AM176">
        <f t="shared" si="44"/>
        <v>0</v>
      </c>
      <c r="AN176">
        <f t="shared" si="44"/>
        <v>0</v>
      </c>
      <c r="AO176">
        <f t="shared" si="44"/>
        <v>0</v>
      </c>
      <c r="AP176">
        <f t="shared" si="44"/>
        <v>0</v>
      </c>
      <c r="AQ176">
        <f t="shared" si="44"/>
        <v>0</v>
      </c>
      <c r="AR176">
        <f t="shared" si="44"/>
        <v>0</v>
      </c>
      <c r="AS176">
        <f t="shared" si="44"/>
        <v>0</v>
      </c>
      <c r="AT176">
        <f t="shared" si="44"/>
        <v>0</v>
      </c>
      <c r="AU176">
        <f t="shared" si="44"/>
        <v>1</v>
      </c>
      <c r="AV176">
        <f t="shared" si="44"/>
        <v>0</v>
      </c>
      <c r="AW176">
        <f t="shared" si="44"/>
        <v>0</v>
      </c>
      <c r="AX176">
        <f t="shared" si="44"/>
        <v>0</v>
      </c>
      <c r="AY176">
        <f t="shared" si="44"/>
        <v>0</v>
      </c>
      <c r="BA176" s="16">
        <v>1.8735439419695032</v>
      </c>
      <c r="BB176" s="16">
        <v>1.2346261495877318</v>
      </c>
      <c r="BC176" s="16">
        <v>0.42319374211574978</v>
      </c>
      <c r="BD176" s="16">
        <v>0.24773369001245549</v>
      </c>
      <c r="BE176" s="16">
        <v>0.43222764614671111</v>
      </c>
      <c r="BG176" s="16">
        <f t="shared" si="36"/>
        <v>4.2913889322116496</v>
      </c>
      <c r="BH176" s="16">
        <f t="shared" si="35"/>
        <v>0.50212964539214611</v>
      </c>
    </row>
    <row r="177" spans="9:60" x14ac:dyDescent="0.45">
      <c r="I177" s="20">
        <v>579</v>
      </c>
      <c r="J177" s="21">
        <v>180</v>
      </c>
      <c r="K177" s="48">
        <f t="shared" si="33"/>
        <v>14</v>
      </c>
      <c r="L177" s="44">
        <f t="shared" si="34"/>
        <v>11</v>
      </c>
      <c r="M177" s="61">
        <v>3.5</v>
      </c>
      <c r="N177" s="53"/>
      <c r="O177">
        <f t="shared" si="43"/>
        <v>0</v>
      </c>
      <c r="P177">
        <f t="shared" si="43"/>
        <v>0</v>
      </c>
      <c r="Q177">
        <f t="shared" si="43"/>
        <v>0</v>
      </c>
      <c r="R177">
        <f t="shared" si="43"/>
        <v>0</v>
      </c>
      <c r="S177">
        <f t="shared" si="43"/>
        <v>0</v>
      </c>
      <c r="T177">
        <f t="shared" si="43"/>
        <v>0</v>
      </c>
      <c r="U177">
        <f t="shared" si="43"/>
        <v>0</v>
      </c>
      <c r="V177">
        <f t="shared" si="43"/>
        <v>0</v>
      </c>
      <c r="W177">
        <f t="shared" si="43"/>
        <v>0</v>
      </c>
      <c r="X177">
        <f t="shared" si="43"/>
        <v>0</v>
      </c>
      <c r="Y177">
        <f t="shared" si="43"/>
        <v>0</v>
      </c>
      <c r="Z177">
        <f t="shared" si="43"/>
        <v>0</v>
      </c>
      <c r="AA177">
        <f t="shared" si="43"/>
        <v>0</v>
      </c>
      <c r="AB177">
        <f t="shared" si="43"/>
        <v>1</v>
      </c>
      <c r="AC177">
        <f t="shared" si="43"/>
        <v>0</v>
      </c>
      <c r="AE177" s="16">
        <v>0.6766874543544914</v>
      </c>
      <c r="AF177" s="16">
        <v>0.95403571292172595</v>
      </c>
      <c r="AG177" s="16">
        <v>1.528152833773301</v>
      </c>
      <c r="AH177" s="16">
        <v>0.84353423124480587</v>
      </c>
      <c r="AI177" s="16">
        <v>0.63808054849388229</v>
      </c>
      <c r="AK177">
        <f t="shared" si="44"/>
        <v>0</v>
      </c>
      <c r="AL177">
        <f t="shared" si="44"/>
        <v>0</v>
      </c>
      <c r="AM177">
        <f t="shared" si="44"/>
        <v>0</v>
      </c>
      <c r="AN177">
        <f t="shared" si="44"/>
        <v>0</v>
      </c>
      <c r="AO177">
        <f t="shared" si="44"/>
        <v>0</v>
      </c>
      <c r="AP177">
        <f t="shared" si="44"/>
        <v>0</v>
      </c>
      <c r="AQ177">
        <f t="shared" si="44"/>
        <v>0</v>
      </c>
      <c r="AR177">
        <f t="shared" si="44"/>
        <v>0</v>
      </c>
      <c r="AS177">
        <f t="shared" si="44"/>
        <v>0</v>
      </c>
      <c r="AT177">
        <f t="shared" si="44"/>
        <v>0</v>
      </c>
      <c r="AU177">
        <f t="shared" si="44"/>
        <v>1</v>
      </c>
      <c r="AV177">
        <f t="shared" si="44"/>
        <v>0</v>
      </c>
      <c r="AW177">
        <f t="shared" si="44"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" s="16">
        <v>1.2346261495877318</v>
      </c>
      <c r="BC177" s="16">
        <v>0.42319374211574978</v>
      </c>
      <c r="BD177" s="16">
        <v>0.24773369001245549</v>
      </c>
      <c r="BE177" s="16">
        <v>0.43222764614671111</v>
      </c>
      <c r="BG177" s="16">
        <f t="shared" si="36"/>
        <v>3.5771537370612787</v>
      </c>
      <c r="BH177" s="16">
        <f t="shared" si="35"/>
        <v>5.9526991425209314E-3</v>
      </c>
    </row>
    <row r="178" spans="9:60" x14ac:dyDescent="0.45">
      <c r="I178" s="20">
        <v>623</v>
      </c>
      <c r="J178" s="21">
        <v>180</v>
      </c>
      <c r="K178" s="48">
        <f t="shared" si="33"/>
        <v>15</v>
      </c>
      <c r="L178" s="44">
        <f t="shared" si="34"/>
        <v>11</v>
      </c>
      <c r="M178" s="61">
        <v>5</v>
      </c>
      <c r="N178" s="53"/>
      <c r="O178">
        <f t="shared" si="43"/>
        <v>0</v>
      </c>
      <c r="P178">
        <f t="shared" si="43"/>
        <v>0</v>
      </c>
      <c r="Q178">
        <f t="shared" si="43"/>
        <v>0</v>
      </c>
      <c r="R178">
        <f t="shared" si="43"/>
        <v>0</v>
      </c>
      <c r="S178">
        <f t="shared" si="43"/>
        <v>0</v>
      </c>
      <c r="T178">
        <f t="shared" si="43"/>
        <v>0</v>
      </c>
      <c r="U178">
        <f t="shared" si="43"/>
        <v>0</v>
      </c>
      <c r="V178">
        <f t="shared" si="43"/>
        <v>0</v>
      </c>
      <c r="W178">
        <f t="shared" si="43"/>
        <v>0</v>
      </c>
      <c r="X178">
        <f t="shared" si="43"/>
        <v>0</v>
      </c>
      <c r="Y178">
        <f t="shared" si="43"/>
        <v>0</v>
      </c>
      <c r="Z178">
        <f t="shared" si="43"/>
        <v>0</v>
      </c>
      <c r="AA178">
        <f t="shared" si="43"/>
        <v>0</v>
      </c>
      <c r="AB178">
        <f t="shared" si="43"/>
        <v>0</v>
      </c>
      <c r="AC178">
        <f t="shared" si="43"/>
        <v>1</v>
      </c>
      <c r="AE178" s="16">
        <v>1.6995930951074014</v>
      </c>
      <c r="AF178" s="16">
        <v>1.0020288877900414</v>
      </c>
      <c r="AG178" s="16">
        <v>0.20239764804251933</v>
      </c>
      <c r="AH178" s="16">
        <v>-0.2535092011354837</v>
      </c>
      <c r="AI178" s="16">
        <v>2.0482987045803709</v>
      </c>
      <c r="AK178">
        <f t="shared" si="44"/>
        <v>0</v>
      </c>
      <c r="AL178">
        <f t="shared" si="44"/>
        <v>0</v>
      </c>
      <c r="AM178">
        <f t="shared" si="44"/>
        <v>0</v>
      </c>
      <c r="AN178">
        <f t="shared" si="44"/>
        <v>0</v>
      </c>
      <c r="AO178">
        <f t="shared" si="44"/>
        <v>0</v>
      </c>
      <c r="AP178">
        <f t="shared" si="44"/>
        <v>0</v>
      </c>
      <c r="AQ178">
        <f t="shared" si="44"/>
        <v>0</v>
      </c>
      <c r="AR178">
        <f t="shared" si="44"/>
        <v>0</v>
      </c>
      <c r="AS178">
        <f t="shared" si="44"/>
        <v>0</v>
      </c>
      <c r="AT178">
        <f t="shared" si="44"/>
        <v>0</v>
      </c>
      <c r="AU178">
        <f t="shared" si="44"/>
        <v>1</v>
      </c>
      <c r="AV178">
        <f t="shared" si="44"/>
        <v>0</v>
      </c>
      <c r="AW178">
        <f t="shared" si="44"/>
        <v>0</v>
      </c>
      <c r="AX178">
        <f t="shared" si="44"/>
        <v>0</v>
      </c>
      <c r="AY178">
        <f t="shared" si="44"/>
        <v>0</v>
      </c>
      <c r="BA178" s="16">
        <v>1.8735439419695032</v>
      </c>
      <c r="BB178" s="16">
        <v>1.2346261495877318</v>
      </c>
      <c r="BC178" s="16">
        <v>0.42319374211574978</v>
      </c>
      <c r="BD178" s="16">
        <v>0.24773369001245549</v>
      </c>
      <c r="BE178" s="16">
        <v>0.43222764614671111</v>
      </c>
      <c r="BG178" s="16">
        <f t="shared" si="36"/>
        <v>5.3295753905668342</v>
      </c>
      <c r="BH178" s="16">
        <f t="shared" si="35"/>
        <v>0.10861993806728128</v>
      </c>
    </row>
    <row r="179" spans="9:60" x14ac:dyDescent="0.45">
      <c r="I179" s="20">
        <v>14</v>
      </c>
      <c r="J179" s="21">
        <v>197</v>
      </c>
      <c r="K179" s="48">
        <f t="shared" si="33"/>
        <v>1</v>
      </c>
      <c r="L179" s="44">
        <f t="shared" si="34"/>
        <v>12</v>
      </c>
      <c r="M179" s="61">
        <v>5</v>
      </c>
      <c r="N179" s="53"/>
      <c r="O179">
        <f t="shared" si="43"/>
        <v>1</v>
      </c>
      <c r="P179">
        <f t="shared" si="43"/>
        <v>0</v>
      </c>
      <c r="Q179">
        <f t="shared" si="43"/>
        <v>0</v>
      </c>
      <c r="R179">
        <f t="shared" si="43"/>
        <v>0</v>
      </c>
      <c r="S179">
        <f t="shared" si="43"/>
        <v>0</v>
      </c>
      <c r="T179">
        <f t="shared" si="43"/>
        <v>0</v>
      </c>
      <c r="U179">
        <f t="shared" si="43"/>
        <v>0</v>
      </c>
      <c r="V179">
        <f t="shared" si="43"/>
        <v>0</v>
      </c>
      <c r="W179">
        <f t="shared" si="43"/>
        <v>0</v>
      </c>
      <c r="X179">
        <f t="shared" si="43"/>
        <v>0</v>
      </c>
      <c r="Y179">
        <f t="shared" si="43"/>
        <v>0</v>
      </c>
      <c r="Z179">
        <f t="shared" si="43"/>
        <v>0</v>
      </c>
      <c r="AA179">
        <f t="shared" si="43"/>
        <v>0</v>
      </c>
      <c r="AB179">
        <f t="shared" si="43"/>
        <v>0</v>
      </c>
      <c r="AC179">
        <f t="shared" si="43"/>
        <v>0</v>
      </c>
      <c r="AE179" s="16">
        <v>0.20602569740008589</v>
      </c>
      <c r="AF179" s="16">
        <v>1.6124775823689446</v>
      </c>
      <c r="AG179" s="16">
        <v>2.894442456390816</v>
      </c>
      <c r="AH179" s="16">
        <v>-1.2584775373501331</v>
      </c>
      <c r="AI179" s="16">
        <v>0.82372047104256629</v>
      </c>
      <c r="AK179">
        <f t="shared" si="44"/>
        <v>0</v>
      </c>
      <c r="AL179">
        <f t="shared" si="44"/>
        <v>0</v>
      </c>
      <c r="AM179">
        <f t="shared" si="44"/>
        <v>0</v>
      </c>
      <c r="AN179">
        <f t="shared" si="44"/>
        <v>0</v>
      </c>
      <c r="AO179">
        <f t="shared" si="44"/>
        <v>0</v>
      </c>
      <c r="AP179">
        <f t="shared" si="44"/>
        <v>0</v>
      </c>
      <c r="AQ179">
        <f t="shared" si="44"/>
        <v>0</v>
      </c>
      <c r="AR179">
        <f t="shared" si="44"/>
        <v>0</v>
      </c>
      <c r="AS179">
        <f t="shared" si="44"/>
        <v>0</v>
      </c>
      <c r="AT179">
        <f t="shared" si="44"/>
        <v>0</v>
      </c>
      <c r="AU179">
        <f t="shared" si="44"/>
        <v>0</v>
      </c>
      <c r="AV179">
        <f t="shared" si="44"/>
        <v>1</v>
      </c>
      <c r="AW179">
        <f t="shared" si="44"/>
        <v>0</v>
      </c>
      <c r="AX179">
        <f t="shared" si="44"/>
        <v>0</v>
      </c>
      <c r="AY179">
        <f t="shared" si="44"/>
        <v>0</v>
      </c>
      <c r="BA179" s="16">
        <v>1.6855897800989401</v>
      </c>
      <c r="BB179" s="16">
        <v>0.91365904724561442</v>
      </c>
      <c r="BC179" s="16">
        <v>0.70570798371005616</v>
      </c>
      <c r="BD179" s="16">
        <v>0.19102196953193859</v>
      </c>
      <c r="BE179" s="16">
        <v>0.42586950991323053</v>
      </c>
      <c r="BG179" s="16">
        <f t="shared" si="36"/>
        <v>3.9735612669638756</v>
      </c>
      <c r="BH179" s="16">
        <f t="shared" si="35"/>
        <v>1.0535764726768042</v>
      </c>
    </row>
    <row r="180" spans="9:60" x14ac:dyDescent="0.45">
      <c r="I180" s="20">
        <v>29</v>
      </c>
      <c r="J180" s="21">
        <v>197</v>
      </c>
      <c r="K180" s="48">
        <f t="shared" si="33"/>
        <v>2</v>
      </c>
      <c r="L180" s="44">
        <f t="shared" si="34"/>
        <v>12</v>
      </c>
      <c r="M180" s="61">
        <v>5</v>
      </c>
      <c r="N180" s="53"/>
      <c r="O180">
        <f t="shared" si="43"/>
        <v>0</v>
      </c>
      <c r="P180">
        <f t="shared" si="43"/>
        <v>1</v>
      </c>
      <c r="Q180">
        <f t="shared" si="43"/>
        <v>0</v>
      </c>
      <c r="R180">
        <f t="shared" si="43"/>
        <v>0</v>
      </c>
      <c r="S180">
        <f t="shared" si="43"/>
        <v>0</v>
      </c>
      <c r="T180">
        <f t="shared" si="43"/>
        <v>0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0</v>
      </c>
      <c r="AB180">
        <f t="shared" si="43"/>
        <v>0</v>
      </c>
      <c r="AC180">
        <f t="shared" si="43"/>
        <v>0</v>
      </c>
      <c r="AE180" s="16">
        <v>1.5535640136184534</v>
      </c>
      <c r="AF180" s="16">
        <v>0.75090925115377827</v>
      </c>
      <c r="AG180" s="16">
        <v>0.22429599869720107</v>
      </c>
      <c r="AH180" s="16">
        <v>1.6220577017308828</v>
      </c>
      <c r="AI180" s="16">
        <v>1.2627085615623141</v>
      </c>
      <c r="AK180">
        <f t="shared" si="44"/>
        <v>0</v>
      </c>
      <c r="AL180">
        <f t="shared" si="44"/>
        <v>0</v>
      </c>
      <c r="AM180">
        <f t="shared" si="44"/>
        <v>0</v>
      </c>
      <c r="AN180">
        <f t="shared" si="44"/>
        <v>0</v>
      </c>
      <c r="AO180">
        <f t="shared" si="44"/>
        <v>0</v>
      </c>
      <c r="AP180">
        <f t="shared" si="44"/>
        <v>0</v>
      </c>
      <c r="AQ180">
        <f t="shared" si="44"/>
        <v>0</v>
      </c>
      <c r="AR180">
        <f t="shared" si="44"/>
        <v>0</v>
      </c>
      <c r="AS180">
        <f t="shared" si="44"/>
        <v>0</v>
      </c>
      <c r="AT180">
        <f t="shared" si="44"/>
        <v>0</v>
      </c>
      <c r="AU180">
        <f t="shared" si="44"/>
        <v>0</v>
      </c>
      <c r="AV180">
        <f t="shared" si="44"/>
        <v>1</v>
      </c>
      <c r="AW180">
        <f t="shared" si="44"/>
        <v>0</v>
      </c>
      <c r="AX180">
        <f t="shared" si="44"/>
        <v>0</v>
      </c>
      <c r="AY180">
        <f t="shared" si="44"/>
        <v>0</v>
      </c>
      <c r="BA180" s="16">
        <v>1.6855897800989401</v>
      </c>
      <c r="BB180" s="16">
        <v>0.91365904724561442</v>
      </c>
      <c r="BC180" s="16">
        <v>0.70570798371005616</v>
      </c>
      <c r="BD180" s="16">
        <v>0.19102196953193859</v>
      </c>
      <c r="BE180" s="16">
        <v>0.42586950991323053</v>
      </c>
      <c r="BG180" s="16">
        <f t="shared" si="36"/>
        <v>4.3106318652115361</v>
      </c>
      <c r="BH180" s="16">
        <f t="shared" si="35"/>
        <v>0.47522842526172576</v>
      </c>
    </row>
    <row r="181" spans="9:60" x14ac:dyDescent="0.45">
      <c r="I181" s="20">
        <v>72</v>
      </c>
      <c r="J181" s="21">
        <v>197</v>
      </c>
      <c r="K181" s="48">
        <f t="shared" si="33"/>
        <v>3</v>
      </c>
      <c r="L181" s="44">
        <f t="shared" si="34"/>
        <v>12</v>
      </c>
      <c r="M181" s="61">
        <v>5</v>
      </c>
      <c r="N181" s="53"/>
      <c r="O181">
        <f t="shared" si="43"/>
        <v>0</v>
      </c>
      <c r="P181">
        <f t="shared" si="43"/>
        <v>0</v>
      </c>
      <c r="Q181">
        <f t="shared" si="43"/>
        <v>1</v>
      </c>
      <c r="R181">
        <f t="shared" si="43"/>
        <v>0</v>
      </c>
      <c r="S181">
        <f t="shared" si="43"/>
        <v>0</v>
      </c>
      <c r="T181">
        <f t="shared" si="43"/>
        <v>0</v>
      </c>
      <c r="U181">
        <f t="shared" si="43"/>
        <v>0</v>
      </c>
      <c r="V181">
        <f t="shared" si="43"/>
        <v>0</v>
      </c>
      <c r="W181">
        <f t="shared" si="43"/>
        <v>0</v>
      </c>
      <c r="X181">
        <f t="shared" si="43"/>
        <v>0</v>
      </c>
      <c r="Y181">
        <f t="shared" si="43"/>
        <v>0</v>
      </c>
      <c r="Z181">
        <f t="shared" si="43"/>
        <v>0</v>
      </c>
      <c r="AA181">
        <f t="shared" si="43"/>
        <v>0</v>
      </c>
      <c r="AB181">
        <f t="shared" si="43"/>
        <v>0</v>
      </c>
      <c r="AC181">
        <f t="shared" si="43"/>
        <v>0</v>
      </c>
      <c r="AE181" s="16">
        <v>1.5044251481816413</v>
      </c>
      <c r="AF181" s="16">
        <v>1.1710754973605022</v>
      </c>
      <c r="AG181" s="16">
        <v>0.22310072402747516</v>
      </c>
      <c r="AH181" s="16">
        <v>1.0832032487736378</v>
      </c>
      <c r="AI181" s="16">
        <v>1.4901597754146985</v>
      </c>
      <c r="AK181">
        <f t="shared" si="44"/>
        <v>0</v>
      </c>
      <c r="AL181">
        <f t="shared" si="44"/>
        <v>0</v>
      </c>
      <c r="AM181">
        <f t="shared" si="44"/>
        <v>0</v>
      </c>
      <c r="AN181">
        <f t="shared" si="44"/>
        <v>0</v>
      </c>
      <c r="AO181">
        <f t="shared" si="44"/>
        <v>0</v>
      </c>
      <c r="AP181">
        <f t="shared" si="44"/>
        <v>0</v>
      </c>
      <c r="AQ181">
        <f t="shared" si="44"/>
        <v>0</v>
      </c>
      <c r="AR181">
        <f t="shared" si="44"/>
        <v>0</v>
      </c>
      <c r="AS181">
        <f t="shared" si="44"/>
        <v>0</v>
      </c>
      <c r="AT181">
        <f t="shared" si="44"/>
        <v>0</v>
      </c>
      <c r="AU181">
        <f t="shared" si="44"/>
        <v>0</v>
      </c>
      <c r="AV181">
        <f t="shared" si="44"/>
        <v>1</v>
      </c>
      <c r="AW181">
        <f t="shared" si="44"/>
        <v>0</v>
      </c>
      <c r="AX181">
        <f t="shared" si="44"/>
        <v>0</v>
      </c>
      <c r="AY181">
        <f t="shared" si="44"/>
        <v>0</v>
      </c>
      <c r="BA181" s="16">
        <v>1.6855897800989401</v>
      </c>
      <c r="BB181" s="16">
        <v>0.91365904724561442</v>
      </c>
      <c r="BC181" s="16">
        <v>0.70570798371005616</v>
      </c>
      <c r="BD181" s="16">
        <v>0.19102196953193859</v>
      </c>
      <c r="BE181" s="16">
        <v>0.42586950991323053</v>
      </c>
      <c r="BG181" s="16">
        <f t="shared" si="36"/>
        <v>4.6047805712199743</v>
      </c>
      <c r="BH181" s="16">
        <f t="shared" si="35"/>
        <v>0.15619839688520981</v>
      </c>
    </row>
    <row r="182" spans="9:60" x14ac:dyDescent="0.45">
      <c r="I182" s="20">
        <v>211</v>
      </c>
      <c r="J182" s="21">
        <v>197</v>
      </c>
      <c r="K182" s="48">
        <f t="shared" si="33"/>
        <v>4</v>
      </c>
      <c r="L182" s="44">
        <f t="shared" si="34"/>
        <v>12</v>
      </c>
      <c r="M182" s="61">
        <v>3</v>
      </c>
      <c r="N182" s="53"/>
      <c r="O182">
        <f t="shared" si="43"/>
        <v>0</v>
      </c>
      <c r="P182">
        <f t="shared" si="43"/>
        <v>0</v>
      </c>
      <c r="Q182">
        <f t="shared" si="43"/>
        <v>0</v>
      </c>
      <c r="R182">
        <f t="shared" si="43"/>
        <v>1</v>
      </c>
      <c r="S182">
        <f t="shared" si="43"/>
        <v>0</v>
      </c>
      <c r="T182">
        <f t="shared" si="43"/>
        <v>0</v>
      </c>
      <c r="U182">
        <f t="shared" si="43"/>
        <v>0</v>
      </c>
      <c r="V182">
        <f t="shared" si="43"/>
        <v>0</v>
      </c>
      <c r="W182">
        <f t="shared" si="43"/>
        <v>0</v>
      </c>
      <c r="X182">
        <f t="shared" si="43"/>
        <v>0</v>
      </c>
      <c r="Y182">
        <f t="shared" si="43"/>
        <v>0</v>
      </c>
      <c r="Z182">
        <f t="shared" si="43"/>
        <v>0</v>
      </c>
      <c r="AA182">
        <f t="shared" si="43"/>
        <v>0</v>
      </c>
      <c r="AB182">
        <f t="shared" si="43"/>
        <v>0</v>
      </c>
      <c r="AC182">
        <f t="shared" si="43"/>
        <v>0</v>
      </c>
      <c r="AE182" s="16">
        <v>0.47116188164224576</v>
      </c>
      <c r="AF182" s="16">
        <v>0.88663094599493841</v>
      </c>
      <c r="AG182" s="16">
        <v>1.3245577535156996</v>
      </c>
      <c r="AH182" s="16">
        <v>1.1295494929459176</v>
      </c>
      <c r="AI182" s="16">
        <v>0.77246858381594063</v>
      </c>
      <c r="AK182">
        <f t="shared" si="44"/>
        <v>0</v>
      </c>
      <c r="AL182">
        <f t="shared" si="44"/>
        <v>0</v>
      </c>
      <c r="AM182">
        <f t="shared" si="44"/>
        <v>0</v>
      </c>
      <c r="AN182">
        <f t="shared" si="44"/>
        <v>0</v>
      </c>
      <c r="AO182">
        <f t="shared" si="44"/>
        <v>0</v>
      </c>
      <c r="AP182">
        <f t="shared" si="44"/>
        <v>0</v>
      </c>
      <c r="AQ182">
        <f t="shared" si="44"/>
        <v>0</v>
      </c>
      <c r="AR182">
        <f t="shared" si="44"/>
        <v>0</v>
      </c>
      <c r="AS182">
        <f t="shared" si="44"/>
        <v>0</v>
      </c>
      <c r="AT182">
        <f t="shared" si="44"/>
        <v>0</v>
      </c>
      <c r="AU182">
        <f t="shared" si="44"/>
        <v>0</v>
      </c>
      <c r="AV182">
        <f t="shared" si="44"/>
        <v>1</v>
      </c>
      <c r="AW182">
        <f t="shared" si="44"/>
        <v>0</v>
      </c>
      <c r="AX182">
        <f t="shared" si="44"/>
        <v>0</v>
      </c>
      <c r="AY182">
        <f t="shared" si="44"/>
        <v>0</v>
      </c>
      <c r="BA182" s="16">
        <v>1.6855897800989401</v>
      </c>
      <c r="BB182" s="16">
        <v>0.91365904724561442</v>
      </c>
      <c r="BC182" s="16">
        <v>0.70570798371005616</v>
      </c>
      <c r="BD182" s="16">
        <v>0.19102196953193859</v>
      </c>
      <c r="BE182" s="16">
        <v>0.42586950991323053</v>
      </c>
      <c r="BG182" s="16">
        <f t="shared" si="36"/>
        <v>3.0837546054250486</v>
      </c>
      <c r="BH182" s="16">
        <f t="shared" si="35"/>
        <v>7.0148339299055881E-3</v>
      </c>
    </row>
    <row r="183" spans="9:60" x14ac:dyDescent="0.45">
      <c r="I183" s="20">
        <v>212</v>
      </c>
      <c r="J183" s="21">
        <v>197</v>
      </c>
      <c r="K183" s="48">
        <f t="shared" si="33"/>
        <v>5</v>
      </c>
      <c r="L183" s="44">
        <f t="shared" si="34"/>
        <v>12</v>
      </c>
      <c r="M183" s="61">
        <v>3</v>
      </c>
      <c r="N183" s="53"/>
      <c r="O183">
        <f t="shared" si="43"/>
        <v>0</v>
      </c>
      <c r="P183">
        <f t="shared" si="43"/>
        <v>0</v>
      </c>
      <c r="Q183">
        <f t="shared" si="43"/>
        <v>0</v>
      </c>
      <c r="R183">
        <f t="shared" si="43"/>
        <v>0</v>
      </c>
      <c r="S183">
        <f t="shared" si="43"/>
        <v>1</v>
      </c>
      <c r="T183">
        <f t="shared" si="43"/>
        <v>0</v>
      </c>
      <c r="U183">
        <f t="shared" si="43"/>
        <v>0</v>
      </c>
      <c r="V183">
        <f t="shared" si="43"/>
        <v>0</v>
      </c>
      <c r="W183">
        <f t="shared" si="43"/>
        <v>0</v>
      </c>
      <c r="X183">
        <f t="shared" si="43"/>
        <v>0</v>
      </c>
      <c r="Y183">
        <f t="shared" si="43"/>
        <v>0</v>
      </c>
      <c r="Z183">
        <f t="shared" si="43"/>
        <v>0</v>
      </c>
      <c r="AA183">
        <f t="shared" si="43"/>
        <v>0</v>
      </c>
      <c r="AB183">
        <f t="shared" si="43"/>
        <v>0</v>
      </c>
      <c r="AC183">
        <f t="shared" si="43"/>
        <v>0</v>
      </c>
      <c r="AE183" s="16">
        <v>0.31027628997539758</v>
      </c>
      <c r="AF183" s="16">
        <v>2.101559767778713</v>
      </c>
      <c r="AG183" s="16">
        <v>1.4730740504922506</v>
      </c>
      <c r="AH183" s="16">
        <v>-0.28785394259929215</v>
      </c>
      <c r="AI183" s="16">
        <v>-0.14892074718683804</v>
      </c>
      <c r="AK183">
        <f t="shared" ref="AK183:AY192" si="45">IF($L183=AK$2,1,0)</f>
        <v>0</v>
      </c>
      <c r="AL183">
        <f t="shared" si="45"/>
        <v>0</v>
      </c>
      <c r="AM183">
        <f t="shared" si="45"/>
        <v>0</v>
      </c>
      <c r="AN183">
        <f t="shared" si="45"/>
        <v>0</v>
      </c>
      <c r="AO183">
        <f t="shared" si="45"/>
        <v>0</v>
      </c>
      <c r="AP183">
        <f t="shared" si="45"/>
        <v>0</v>
      </c>
      <c r="AQ183">
        <f t="shared" si="45"/>
        <v>0</v>
      </c>
      <c r="AR183">
        <f t="shared" si="45"/>
        <v>0</v>
      </c>
      <c r="AS183">
        <f t="shared" si="45"/>
        <v>0</v>
      </c>
      <c r="AT183">
        <f t="shared" si="45"/>
        <v>0</v>
      </c>
      <c r="AU183">
        <f t="shared" si="45"/>
        <v>0</v>
      </c>
      <c r="AV183">
        <f t="shared" si="45"/>
        <v>1</v>
      </c>
      <c r="AW183">
        <f t="shared" si="45"/>
        <v>0</v>
      </c>
      <c r="AX183">
        <f t="shared" si="45"/>
        <v>0</v>
      </c>
      <c r="AY183">
        <f t="shared" si="45"/>
        <v>0</v>
      </c>
      <c r="BA183" s="16">
        <v>1.6855897800989401</v>
      </c>
      <c r="BB183" s="16">
        <v>0.91365904724561442</v>
      </c>
      <c r="BC183" s="16">
        <v>0.70570798371005616</v>
      </c>
      <c r="BD183" s="16">
        <v>0.19102196953193859</v>
      </c>
      <c r="BE183" s="16">
        <v>0.42586950991323053</v>
      </c>
      <c r="BG183" s="16">
        <f t="shared" si="36"/>
        <v>3.3642605239032295</v>
      </c>
      <c r="BH183" s="16">
        <f t="shared" si="35"/>
        <v>0.13268572927425523</v>
      </c>
    </row>
    <row r="184" spans="9:60" x14ac:dyDescent="0.45">
      <c r="I184" s="20">
        <v>293</v>
      </c>
      <c r="J184" s="21">
        <v>197</v>
      </c>
      <c r="K184" s="48">
        <f t="shared" si="33"/>
        <v>6</v>
      </c>
      <c r="L184" s="44">
        <f t="shared" si="34"/>
        <v>12</v>
      </c>
      <c r="M184" s="61">
        <v>4</v>
      </c>
      <c r="N184" s="53"/>
      <c r="O184">
        <f t="shared" si="43"/>
        <v>0</v>
      </c>
      <c r="P184">
        <f t="shared" si="43"/>
        <v>0</v>
      </c>
      <c r="Q184">
        <f t="shared" si="43"/>
        <v>0</v>
      </c>
      <c r="R184">
        <f t="shared" si="43"/>
        <v>0</v>
      </c>
      <c r="S184">
        <f t="shared" si="43"/>
        <v>0</v>
      </c>
      <c r="T184">
        <f t="shared" si="43"/>
        <v>1</v>
      </c>
      <c r="U184">
        <f t="shared" si="43"/>
        <v>0</v>
      </c>
      <c r="V184">
        <f t="shared" si="43"/>
        <v>0</v>
      </c>
      <c r="W184">
        <f t="shared" si="43"/>
        <v>0</v>
      </c>
      <c r="X184">
        <f t="shared" si="43"/>
        <v>0</v>
      </c>
      <c r="Y184">
        <f t="shared" si="43"/>
        <v>0</v>
      </c>
      <c r="Z184">
        <f t="shared" si="43"/>
        <v>0</v>
      </c>
      <c r="AA184">
        <f t="shared" si="43"/>
        <v>0</v>
      </c>
      <c r="AB184">
        <f t="shared" si="43"/>
        <v>0</v>
      </c>
      <c r="AC184">
        <f t="shared" si="43"/>
        <v>0</v>
      </c>
      <c r="AE184" s="16">
        <v>0.99920085291688654</v>
      </c>
      <c r="AF184" s="16">
        <v>1.4481749884795914</v>
      </c>
      <c r="AG184" s="16">
        <v>0.36607828360894074</v>
      </c>
      <c r="AH184" s="16">
        <v>0.82566549229391217</v>
      </c>
      <c r="AI184" s="16">
        <v>0.67160645595547508</v>
      </c>
      <c r="AK184">
        <f t="shared" si="45"/>
        <v>0</v>
      </c>
      <c r="AL184">
        <f t="shared" si="45"/>
        <v>0</v>
      </c>
      <c r="AM184">
        <f t="shared" si="45"/>
        <v>0</v>
      </c>
      <c r="AN184">
        <f t="shared" si="45"/>
        <v>0</v>
      </c>
      <c r="AO184">
        <f t="shared" si="45"/>
        <v>0</v>
      </c>
      <c r="AP184">
        <f t="shared" si="45"/>
        <v>0</v>
      </c>
      <c r="AQ184">
        <f t="shared" si="45"/>
        <v>0</v>
      </c>
      <c r="AR184">
        <f t="shared" si="45"/>
        <v>0</v>
      </c>
      <c r="AS184">
        <f t="shared" si="45"/>
        <v>0</v>
      </c>
      <c r="AT184">
        <f t="shared" si="45"/>
        <v>0</v>
      </c>
      <c r="AU184">
        <f t="shared" si="45"/>
        <v>0</v>
      </c>
      <c r="AV184">
        <f t="shared" si="45"/>
        <v>1</v>
      </c>
      <c r="AW184">
        <f t="shared" si="45"/>
        <v>0</v>
      </c>
      <c r="AX184">
        <f t="shared" si="45"/>
        <v>0</v>
      </c>
      <c r="AY184">
        <f t="shared" si="45"/>
        <v>0</v>
      </c>
      <c r="BA184" s="16">
        <v>1.6855897800989401</v>
      </c>
      <c r="BB184" s="16">
        <v>0.91365904724561442</v>
      </c>
      <c r="BC184" s="16">
        <v>0.70570798371005616</v>
      </c>
      <c r="BD184" s="16">
        <v>0.19102196953193859</v>
      </c>
      <c r="BE184" s="16">
        <v>0.42586950991323053</v>
      </c>
      <c r="BG184" s="16">
        <f t="shared" si="36"/>
        <v>3.7094622543326046</v>
      </c>
      <c r="BH184" s="16">
        <f t="shared" si="35"/>
        <v>8.4412181657492147E-2</v>
      </c>
    </row>
    <row r="185" spans="9:60" x14ac:dyDescent="0.45">
      <c r="I185" s="20">
        <v>310</v>
      </c>
      <c r="J185" s="21">
        <v>197</v>
      </c>
      <c r="K185" s="48">
        <f t="shared" si="33"/>
        <v>7</v>
      </c>
      <c r="L185" s="44">
        <f t="shared" si="34"/>
        <v>12</v>
      </c>
      <c r="M185" s="61">
        <v>4.5</v>
      </c>
      <c r="N185" s="53"/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1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E185" s="16">
        <v>1.1561958763348434</v>
      </c>
      <c r="AF185" s="16">
        <v>1.1552099113480661</v>
      </c>
      <c r="AG185" s="16">
        <v>0.18723754146183572</v>
      </c>
      <c r="AH185" s="16">
        <v>2.1642465240448137</v>
      </c>
      <c r="AI185" s="16">
        <v>-3.2768128340707657E-2</v>
      </c>
      <c r="AK185">
        <f t="shared" si="45"/>
        <v>0</v>
      </c>
      <c r="AL185">
        <f t="shared" si="45"/>
        <v>0</v>
      </c>
      <c r="AM185">
        <f t="shared" si="45"/>
        <v>0</v>
      </c>
      <c r="AN185">
        <f t="shared" si="45"/>
        <v>0</v>
      </c>
      <c r="AO185">
        <f t="shared" si="45"/>
        <v>0</v>
      </c>
      <c r="AP185">
        <f t="shared" si="45"/>
        <v>0</v>
      </c>
      <c r="AQ185">
        <f t="shared" si="45"/>
        <v>0</v>
      </c>
      <c r="AR185">
        <f t="shared" si="45"/>
        <v>0</v>
      </c>
      <c r="AS185">
        <f t="shared" si="45"/>
        <v>0</v>
      </c>
      <c r="AT185">
        <f t="shared" si="45"/>
        <v>0</v>
      </c>
      <c r="AU185">
        <f t="shared" si="45"/>
        <v>0</v>
      </c>
      <c r="AV185">
        <f t="shared" si="45"/>
        <v>1</v>
      </c>
      <c r="AW185">
        <f t="shared" si="45"/>
        <v>0</v>
      </c>
      <c r="AX185">
        <f t="shared" si="45"/>
        <v>0</v>
      </c>
      <c r="AY185">
        <f t="shared" si="45"/>
        <v>0</v>
      </c>
      <c r="BA185" s="16">
        <v>1.6855897800989401</v>
      </c>
      <c r="BB185" s="16">
        <v>0.91365904724561442</v>
      </c>
      <c r="BC185" s="16">
        <v>0.70570798371005616</v>
      </c>
      <c r="BD185" s="16">
        <v>0.19102196953193859</v>
      </c>
      <c r="BE185" s="16">
        <v>0.42586950991323053</v>
      </c>
      <c r="BG185" s="16">
        <f t="shared" si="36"/>
        <v>3.5359386545918365</v>
      </c>
      <c r="BH185" s="16">
        <f t="shared" si="35"/>
        <v>0.92941427771019824</v>
      </c>
    </row>
    <row r="186" spans="9:60" x14ac:dyDescent="0.45">
      <c r="I186" s="20">
        <v>379</v>
      </c>
      <c r="J186" s="21">
        <v>197</v>
      </c>
      <c r="K186" s="48">
        <f t="shared" si="33"/>
        <v>8</v>
      </c>
      <c r="L186" s="44">
        <f t="shared" si="34"/>
        <v>12</v>
      </c>
      <c r="M186" s="61">
        <v>3</v>
      </c>
      <c r="N186" s="53"/>
      <c r="O186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0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1</v>
      </c>
      <c r="W186">
        <f t="shared" si="43"/>
        <v>0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0</v>
      </c>
      <c r="AC186">
        <f t="shared" si="43"/>
        <v>0</v>
      </c>
      <c r="AE186" s="16">
        <v>0.79213009726092887</v>
      </c>
      <c r="AF186" s="16">
        <v>1.0680674270345278</v>
      </c>
      <c r="AG186" s="16">
        <v>1.3014392774477659</v>
      </c>
      <c r="AH186" s="16">
        <v>1.2935609024880383</v>
      </c>
      <c r="AI186" s="16">
        <v>0.69807750238115185</v>
      </c>
      <c r="AK186">
        <f t="shared" si="45"/>
        <v>0</v>
      </c>
      <c r="AL186">
        <f t="shared" si="45"/>
        <v>0</v>
      </c>
      <c r="AM186">
        <f t="shared" si="45"/>
        <v>0</v>
      </c>
      <c r="AN186">
        <f t="shared" si="45"/>
        <v>0</v>
      </c>
      <c r="AO186">
        <f t="shared" si="45"/>
        <v>0</v>
      </c>
      <c r="AP186">
        <f t="shared" si="45"/>
        <v>0</v>
      </c>
      <c r="AQ186">
        <f t="shared" si="45"/>
        <v>0</v>
      </c>
      <c r="AR186">
        <f t="shared" si="45"/>
        <v>0</v>
      </c>
      <c r="AS186">
        <f t="shared" si="45"/>
        <v>0</v>
      </c>
      <c r="AT186">
        <f t="shared" si="45"/>
        <v>0</v>
      </c>
      <c r="AU186">
        <f t="shared" si="45"/>
        <v>0</v>
      </c>
      <c r="AV186">
        <f t="shared" si="45"/>
        <v>1</v>
      </c>
      <c r="AW186">
        <f t="shared" si="45"/>
        <v>0</v>
      </c>
      <c r="AX186">
        <f t="shared" si="45"/>
        <v>0</v>
      </c>
      <c r="AY186">
        <f t="shared" si="45"/>
        <v>0</v>
      </c>
      <c r="BA186" s="16">
        <v>1.6855897800989401</v>
      </c>
      <c r="BB186" s="16">
        <v>0.91365904724561442</v>
      </c>
      <c r="BC186" s="16">
        <v>0.70570798371005616</v>
      </c>
      <c r="BD186" s="16">
        <v>0.19102196953193859</v>
      </c>
      <c r="BE186" s="16">
        <v>0.42586950991323053</v>
      </c>
      <c r="BG186" s="16">
        <f t="shared" si="36"/>
        <v>3.773880427762268</v>
      </c>
      <c r="BH186" s="16">
        <f t="shared" si="35"/>
        <v>0.59889091647351078</v>
      </c>
    </row>
    <row r="187" spans="9:60" x14ac:dyDescent="0.45">
      <c r="I187" s="20">
        <v>451</v>
      </c>
      <c r="J187" s="21">
        <v>197</v>
      </c>
      <c r="K187" s="48">
        <f t="shared" si="33"/>
        <v>9</v>
      </c>
      <c r="L187" s="44">
        <f t="shared" si="34"/>
        <v>12</v>
      </c>
      <c r="M187" s="61">
        <v>4</v>
      </c>
      <c r="N187" s="53"/>
      <c r="O187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1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E187" s="16">
        <v>1.518611225402092</v>
      </c>
      <c r="AF187" s="16">
        <v>0.53824516019041535</v>
      </c>
      <c r="AG187" s="16">
        <v>0.64417489845850151</v>
      </c>
      <c r="AH187" s="16">
        <v>1.363540654118282</v>
      </c>
      <c r="AI187" s="16">
        <v>0.93773044662810789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1</v>
      </c>
      <c r="AW187">
        <f t="shared" si="45"/>
        <v>0</v>
      </c>
      <c r="AX187">
        <f t="shared" si="45"/>
        <v>0</v>
      </c>
      <c r="AY187">
        <f t="shared" si="45"/>
        <v>0</v>
      </c>
      <c r="BA187" s="16">
        <v>1.6855897800989401</v>
      </c>
      <c r="BB187" s="16">
        <v>0.91365904724561442</v>
      </c>
      <c r="BC187" s="16">
        <v>0.70570798371005616</v>
      </c>
      <c r="BD187" s="16">
        <v>0.19102196953193859</v>
      </c>
      <c r="BE187" s="16">
        <v>0.42586950991323053</v>
      </c>
      <c r="BG187" s="16">
        <f t="shared" si="36"/>
        <v>4.1659445174959808</v>
      </c>
      <c r="BH187" s="16">
        <f t="shared" si="35"/>
        <v>2.7537582886973885E-2</v>
      </c>
    </row>
    <row r="188" spans="9:60" x14ac:dyDescent="0.45">
      <c r="I188" s="20">
        <v>467</v>
      </c>
      <c r="J188" s="21">
        <v>197</v>
      </c>
      <c r="K188" s="48">
        <f t="shared" si="33"/>
        <v>10</v>
      </c>
      <c r="L188" s="44">
        <f t="shared" si="34"/>
        <v>12</v>
      </c>
      <c r="M188" s="61">
        <v>3</v>
      </c>
      <c r="N188" s="53"/>
      <c r="O188">
        <f t="shared" ref="O188:AC204" si="46">IF($K188=O$2,1,0)</f>
        <v>0</v>
      </c>
      <c r="P188">
        <f t="shared" si="46"/>
        <v>0</v>
      </c>
      <c r="Q188">
        <f t="shared" si="46"/>
        <v>0</v>
      </c>
      <c r="R188">
        <f t="shared" si="46"/>
        <v>0</v>
      </c>
      <c r="S188">
        <f t="shared" si="46"/>
        <v>0</v>
      </c>
      <c r="T188">
        <f t="shared" si="46"/>
        <v>0</v>
      </c>
      <c r="U188">
        <f t="shared" si="46"/>
        <v>0</v>
      </c>
      <c r="V188">
        <f t="shared" si="46"/>
        <v>0</v>
      </c>
      <c r="W188">
        <f t="shared" si="46"/>
        <v>0</v>
      </c>
      <c r="X188">
        <f t="shared" si="46"/>
        <v>1</v>
      </c>
      <c r="Y188">
        <f t="shared" si="46"/>
        <v>0</v>
      </c>
      <c r="Z188">
        <f t="shared" si="46"/>
        <v>0</v>
      </c>
      <c r="AA188">
        <f t="shared" si="46"/>
        <v>0</v>
      </c>
      <c r="AB188">
        <f t="shared" si="46"/>
        <v>0</v>
      </c>
      <c r="AC188">
        <f t="shared" si="46"/>
        <v>0</v>
      </c>
      <c r="AE188" s="16">
        <v>0.99974446801971906</v>
      </c>
      <c r="AF188" s="16">
        <v>0.68976131175371402</v>
      </c>
      <c r="AG188" s="16">
        <v>0.41259242096114823</v>
      </c>
      <c r="AH188" s="16">
        <v>0.75153016192662858</v>
      </c>
      <c r="AI188" s="16">
        <v>1.024724240557213</v>
      </c>
      <c r="AK188">
        <f t="shared" si="45"/>
        <v>0</v>
      </c>
      <c r="AL188">
        <f t="shared" si="45"/>
        <v>0</v>
      </c>
      <c r="AM188">
        <f t="shared" si="45"/>
        <v>0</v>
      </c>
      <c r="AN188">
        <f t="shared" si="45"/>
        <v>0</v>
      </c>
      <c r="AO188">
        <f t="shared" si="45"/>
        <v>0</v>
      </c>
      <c r="AP188">
        <f t="shared" si="45"/>
        <v>0</v>
      </c>
      <c r="AQ188">
        <f t="shared" si="45"/>
        <v>0</v>
      </c>
      <c r="AR188">
        <f t="shared" si="45"/>
        <v>0</v>
      </c>
      <c r="AS188">
        <f t="shared" si="45"/>
        <v>0</v>
      </c>
      <c r="AT188">
        <f t="shared" si="45"/>
        <v>0</v>
      </c>
      <c r="AU188">
        <f t="shared" si="45"/>
        <v>0</v>
      </c>
      <c r="AV188">
        <f t="shared" si="45"/>
        <v>1</v>
      </c>
      <c r="AW188">
        <f t="shared" si="45"/>
        <v>0</v>
      </c>
      <c r="AX188">
        <f t="shared" si="45"/>
        <v>0</v>
      </c>
      <c r="AY188">
        <f t="shared" si="45"/>
        <v>0</v>
      </c>
      <c r="BA188" s="16">
        <v>1.6855897800989401</v>
      </c>
      <c r="BB188" s="16">
        <v>0.91365904724561442</v>
      </c>
      <c r="BC188" s="16">
        <v>0.70570798371005616</v>
      </c>
      <c r="BD188" s="16">
        <v>0.19102196953193859</v>
      </c>
      <c r="BE188" s="16">
        <v>0.42586950991323053</v>
      </c>
      <c r="BG188" s="16">
        <f t="shared" si="36"/>
        <v>3.1864930682350052</v>
      </c>
      <c r="BH188" s="16">
        <f t="shared" si="35"/>
        <v>3.4779664499706313E-2</v>
      </c>
    </row>
    <row r="189" spans="9:60" x14ac:dyDescent="0.45">
      <c r="I189" s="20">
        <v>508</v>
      </c>
      <c r="J189" s="21">
        <v>197</v>
      </c>
      <c r="K189" s="48">
        <f t="shared" si="33"/>
        <v>11</v>
      </c>
      <c r="L189" s="44">
        <f t="shared" si="34"/>
        <v>12</v>
      </c>
      <c r="M189" s="61">
        <v>3</v>
      </c>
      <c r="N189" s="53"/>
      <c r="O189">
        <f t="shared" si="46"/>
        <v>0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0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E189" s="16">
        <v>0.85640963805844594</v>
      </c>
      <c r="AF189" s="16">
        <v>1.2888320444158179</v>
      </c>
      <c r="AG189" s="16">
        <v>0.8045253803447685</v>
      </c>
      <c r="AH189" s="16">
        <v>0.19358094603029108</v>
      </c>
      <c r="AI189" s="16">
        <v>1.7875117214878651</v>
      </c>
      <c r="AK189">
        <f t="shared" si="45"/>
        <v>0</v>
      </c>
      <c r="AL189">
        <f t="shared" si="45"/>
        <v>0</v>
      </c>
      <c r="AM189">
        <f t="shared" si="45"/>
        <v>0</v>
      </c>
      <c r="AN189">
        <f t="shared" si="45"/>
        <v>0</v>
      </c>
      <c r="AO189">
        <f t="shared" si="45"/>
        <v>0</v>
      </c>
      <c r="AP189">
        <f t="shared" si="45"/>
        <v>0</v>
      </c>
      <c r="AQ189">
        <f t="shared" si="45"/>
        <v>0</v>
      </c>
      <c r="AR189">
        <f t="shared" si="45"/>
        <v>0</v>
      </c>
      <c r="AS189">
        <f t="shared" si="45"/>
        <v>0</v>
      </c>
      <c r="AT189">
        <f t="shared" si="45"/>
        <v>0</v>
      </c>
      <c r="AU189">
        <f t="shared" si="45"/>
        <v>0</v>
      </c>
      <c r="AV189">
        <f t="shared" si="45"/>
        <v>1</v>
      </c>
      <c r="AW189">
        <f t="shared" si="45"/>
        <v>0</v>
      </c>
      <c r="AX189">
        <f t="shared" si="45"/>
        <v>0</v>
      </c>
      <c r="AY189">
        <f t="shared" si="45"/>
        <v>0</v>
      </c>
      <c r="BA189" s="16">
        <v>1.6855897800989401</v>
      </c>
      <c r="BB189" s="16">
        <v>0.91365904724561442</v>
      </c>
      <c r="BC189" s="16">
        <v>0.70570798371005616</v>
      </c>
      <c r="BD189" s="16">
        <v>0.19102196953193859</v>
      </c>
      <c r="BE189" s="16">
        <v>0.42586950991323053</v>
      </c>
      <c r="BG189" s="16">
        <f t="shared" si="36"/>
        <v>3.9870933296255493</v>
      </c>
      <c r="BH189" s="16">
        <f t="shared" si="35"/>
        <v>0.97435324139125334</v>
      </c>
    </row>
    <row r="190" spans="9:60" x14ac:dyDescent="0.45">
      <c r="I190" s="20">
        <v>546</v>
      </c>
      <c r="J190" s="21">
        <v>197</v>
      </c>
      <c r="K190" s="48">
        <f t="shared" si="33"/>
        <v>12</v>
      </c>
      <c r="L190" s="44">
        <f t="shared" si="34"/>
        <v>12</v>
      </c>
      <c r="M190" s="61">
        <v>3.5</v>
      </c>
      <c r="N190" s="53"/>
      <c r="O190">
        <f t="shared" si="46"/>
        <v>0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0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1</v>
      </c>
      <c r="AA190">
        <f t="shared" si="46"/>
        <v>0</v>
      </c>
      <c r="AB190">
        <f t="shared" si="46"/>
        <v>0</v>
      </c>
      <c r="AC190">
        <f t="shared" si="46"/>
        <v>0</v>
      </c>
      <c r="AE190" s="16">
        <v>0.61300423840985951</v>
      </c>
      <c r="AF190" s="16">
        <v>-8.5915705301294512E-2</v>
      </c>
      <c r="AG190" s="16">
        <v>2.3982626031858225</v>
      </c>
      <c r="AH190" s="16">
        <v>1.5714980751347403</v>
      </c>
      <c r="AI190" s="16">
        <v>-0.17616803893436811</v>
      </c>
      <c r="AK190">
        <f t="shared" si="45"/>
        <v>0</v>
      </c>
      <c r="AL190">
        <f t="shared" si="45"/>
        <v>0</v>
      </c>
      <c r="AM190">
        <f t="shared" si="45"/>
        <v>0</v>
      </c>
      <c r="AN190">
        <f t="shared" si="45"/>
        <v>0</v>
      </c>
      <c r="AO190">
        <f t="shared" si="45"/>
        <v>0</v>
      </c>
      <c r="AP190">
        <f t="shared" si="45"/>
        <v>0</v>
      </c>
      <c r="AQ190">
        <f t="shared" si="45"/>
        <v>0</v>
      </c>
      <c r="AR190">
        <f t="shared" si="45"/>
        <v>0</v>
      </c>
      <c r="AS190">
        <f t="shared" si="45"/>
        <v>0</v>
      </c>
      <c r="AT190">
        <f t="shared" si="45"/>
        <v>0</v>
      </c>
      <c r="AU190">
        <f t="shared" si="45"/>
        <v>0</v>
      </c>
      <c r="AV190">
        <f t="shared" si="45"/>
        <v>1</v>
      </c>
      <c r="AW190">
        <f t="shared" si="45"/>
        <v>0</v>
      </c>
      <c r="AX190">
        <f t="shared" si="45"/>
        <v>0</v>
      </c>
      <c r="AY190">
        <f t="shared" si="45"/>
        <v>0</v>
      </c>
      <c r="BA190" s="16">
        <v>1.6855897800989401</v>
      </c>
      <c r="BB190" s="16">
        <v>0.91365904724561442</v>
      </c>
      <c r="BC190" s="16">
        <v>0.70570798371005616</v>
      </c>
      <c r="BD190" s="16">
        <v>0.19102196953193859</v>
      </c>
      <c r="BE190" s="16">
        <v>0.42586950991323053</v>
      </c>
      <c r="BG190" s="16">
        <f t="shared" si="36"/>
        <v>2.8724151450980089</v>
      </c>
      <c r="BH190" s="16">
        <f t="shared" si="35"/>
        <v>0.39386275010235322</v>
      </c>
    </row>
    <row r="191" spans="9:60" x14ac:dyDescent="0.45">
      <c r="I191" s="20">
        <v>563</v>
      </c>
      <c r="J191" s="21">
        <v>197</v>
      </c>
      <c r="K191" s="48">
        <f t="shared" si="33"/>
        <v>13</v>
      </c>
      <c r="L191" s="44">
        <f t="shared" si="34"/>
        <v>12</v>
      </c>
      <c r="M191" s="61">
        <v>3</v>
      </c>
      <c r="N191" s="53"/>
      <c r="O191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0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0</v>
      </c>
      <c r="Y191">
        <f t="shared" si="46"/>
        <v>0</v>
      </c>
      <c r="Z191">
        <f t="shared" si="46"/>
        <v>0</v>
      </c>
      <c r="AA191">
        <f t="shared" si="46"/>
        <v>1</v>
      </c>
      <c r="AB191">
        <f t="shared" si="46"/>
        <v>0</v>
      </c>
      <c r="AC191">
        <f t="shared" si="46"/>
        <v>0</v>
      </c>
      <c r="AE191" s="16">
        <v>1.4454446988575682</v>
      </c>
      <c r="AF191" s="16">
        <v>0.58742676786471593</v>
      </c>
      <c r="AG191" s="16">
        <v>1.4012074298903896</v>
      </c>
      <c r="AH191" s="16">
        <v>1.2891605728834352</v>
      </c>
      <c r="AI191" s="16">
        <v>-0.12567080638500888</v>
      </c>
      <c r="AK191">
        <f t="shared" si="45"/>
        <v>0</v>
      </c>
      <c r="AL191">
        <f t="shared" si="45"/>
        <v>0</v>
      </c>
      <c r="AM191">
        <f t="shared" si="45"/>
        <v>0</v>
      </c>
      <c r="AN191">
        <f t="shared" si="45"/>
        <v>0</v>
      </c>
      <c r="AO191">
        <f t="shared" si="45"/>
        <v>0</v>
      </c>
      <c r="AP191">
        <f t="shared" si="45"/>
        <v>0</v>
      </c>
      <c r="AQ191">
        <f t="shared" si="45"/>
        <v>0</v>
      </c>
      <c r="AR191">
        <f t="shared" si="45"/>
        <v>0</v>
      </c>
      <c r="AS191">
        <f t="shared" si="45"/>
        <v>0</v>
      </c>
      <c r="AT191">
        <f t="shared" si="45"/>
        <v>0</v>
      </c>
      <c r="AU191">
        <f t="shared" si="45"/>
        <v>0</v>
      </c>
      <c r="AV191">
        <f t="shared" si="45"/>
        <v>1</v>
      </c>
      <c r="AW191">
        <f t="shared" si="45"/>
        <v>0</v>
      </c>
      <c r="AX191">
        <f t="shared" si="45"/>
        <v>0</v>
      </c>
      <c r="AY191">
        <f t="shared" si="45"/>
        <v>0</v>
      </c>
      <c r="BA191" s="16">
        <v>1.6855897800989401</v>
      </c>
      <c r="BB191" s="16">
        <v>0.91365904724561442</v>
      </c>
      <c r="BC191" s="16">
        <v>0.70570798371005616</v>
      </c>
      <c r="BD191" s="16">
        <v>0.19102196953193859</v>
      </c>
      <c r="BE191" s="16">
        <v>0.42586950991323053</v>
      </c>
      <c r="BG191" s="16">
        <f t="shared" si="36"/>
        <v>4.1547164902033824</v>
      </c>
      <c r="BH191" s="16">
        <f t="shared" si="35"/>
        <v>1.3333701727476182</v>
      </c>
    </row>
    <row r="192" spans="9:60" x14ac:dyDescent="0.45">
      <c r="I192" s="20">
        <v>579</v>
      </c>
      <c r="J192" s="21">
        <v>197</v>
      </c>
      <c r="K192" s="48">
        <f t="shared" si="33"/>
        <v>14</v>
      </c>
      <c r="L192" s="44">
        <f t="shared" si="34"/>
        <v>12</v>
      </c>
      <c r="M192" s="61">
        <v>3</v>
      </c>
      <c r="N192" s="53"/>
      <c r="O192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0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0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1</v>
      </c>
      <c r="AC192">
        <f t="shared" si="46"/>
        <v>0</v>
      </c>
      <c r="AE192" s="16">
        <v>0.6766874543544914</v>
      </c>
      <c r="AF192" s="16">
        <v>0.95403571292172595</v>
      </c>
      <c r="AG192" s="16">
        <v>1.528152833773301</v>
      </c>
      <c r="AH192" s="16">
        <v>0.84353423124480587</v>
      </c>
      <c r="AI192" s="16">
        <v>0.63808054849388229</v>
      </c>
      <c r="AK192">
        <f t="shared" si="45"/>
        <v>0</v>
      </c>
      <c r="AL192">
        <f t="shared" si="45"/>
        <v>0</v>
      </c>
      <c r="AM192">
        <f t="shared" si="45"/>
        <v>0</v>
      </c>
      <c r="AN192">
        <f t="shared" si="45"/>
        <v>0</v>
      </c>
      <c r="AO192">
        <f t="shared" si="45"/>
        <v>0</v>
      </c>
      <c r="AP192">
        <f t="shared" si="45"/>
        <v>0</v>
      </c>
      <c r="AQ192">
        <f t="shared" si="45"/>
        <v>0</v>
      </c>
      <c r="AR192">
        <f t="shared" si="45"/>
        <v>0</v>
      </c>
      <c r="AS192">
        <f t="shared" si="45"/>
        <v>0</v>
      </c>
      <c r="AT192">
        <f t="shared" si="45"/>
        <v>0</v>
      </c>
      <c r="AU192">
        <f t="shared" si="45"/>
        <v>0</v>
      </c>
      <c r="AV192">
        <f t="shared" si="45"/>
        <v>1</v>
      </c>
      <c r="AW192">
        <f t="shared" si="45"/>
        <v>0</v>
      </c>
      <c r="AX192">
        <f t="shared" si="45"/>
        <v>0</v>
      </c>
      <c r="AY192">
        <f t="shared" si="45"/>
        <v>0</v>
      </c>
      <c r="BA192" s="16">
        <v>1.6855897800989401</v>
      </c>
      <c r="BB192" s="16">
        <v>0.91365904724561442</v>
      </c>
      <c r="BC192" s="16">
        <v>0.70570798371005616</v>
      </c>
      <c r="BD192" s="16">
        <v>0.19102196953193859</v>
      </c>
      <c r="BE192" s="16">
        <v>0.42586950991323053</v>
      </c>
      <c r="BG192" s="16">
        <f t="shared" si="36"/>
        <v>3.5235830937026655</v>
      </c>
      <c r="BH192" s="16">
        <f t="shared" si="35"/>
        <v>0.27413925601125422</v>
      </c>
    </row>
    <row r="193" spans="9:60" x14ac:dyDescent="0.45">
      <c r="I193" s="20">
        <v>623</v>
      </c>
      <c r="J193" s="21">
        <v>197</v>
      </c>
      <c r="K193" s="48">
        <f t="shared" si="33"/>
        <v>15</v>
      </c>
      <c r="L193" s="44">
        <f t="shared" si="34"/>
        <v>12</v>
      </c>
      <c r="M193" s="61">
        <v>5</v>
      </c>
      <c r="N193" s="53"/>
      <c r="O193">
        <f t="shared" si="46"/>
        <v>0</v>
      </c>
      <c r="P193">
        <f t="shared" si="46"/>
        <v>0</v>
      </c>
      <c r="Q193">
        <f t="shared" si="46"/>
        <v>0</v>
      </c>
      <c r="R193">
        <f t="shared" si="46"/>
        <v>0</v>
      </c>
      <c r="S193">
        <f t="shared" si="46"/>
        <v>0</v>
      </c>
      <c r="T193">
        <f t="shared" si="46"/>
        <v>0</v>
      </c>
      <c r="U193">
        <f t="shared" si="46"/>
        <v>0</v>
      </c>
      <c r="V193">
        <f t="shared" si="46"/>
        <v>0</v>
      </c>
      <c r="W193">
        <f t="shared" si="46"/>
        <v>0</v>
      </c>
      <c r="X193">
        <f t="shared" si="46"/>
        <v>0</v>
      </c>
      <c r="Y193">
        <f t="shared" si="46"/>
        <v>0</v>
      </c>
      <c r="Z193">
        <f t="shared" si="46"/>
        <v>0</v>
      </c>
      <c r="AA193">
        <f t="shared" si="46"/>
        <v>0</v>
      </c>
      <c r="AB193">
        <f t="shared" si="46"/>
        <v>0</v>
      </c>
      <c r="AC193">
        <f t="shared" si="46"/>
        <v>1</v>
      </c>
      <c r="AE193" s="16">
        <v>1.6995930951074014</v>
      </c>
      <c r="AF193" s="16">
        <v>1.0020288877900414</v>
      </c>
      <c r="AG193" s="16">
        <v>0.20239764804251933</v>
      </c>
      <c r="AH193" s="16">
        <v>-0.2535092011354837</v>
      </c>
      <c r="AI193" s="16">
        <v>2.0482987045803709</v>
      </c>
      <c r="AK193">
        <f t="shared" ref="AK193:AY202" si="47">IF($L193=AK$2,1,0)</f>
        <v>0</v>
      </c>
      <c r="AL193">
        <f t="shared" si="47"/>
        <v>0</v>
      </c>
      <c r="AM193">
        <f t="shared" si="47"/>
        <v>0</v>
      </c>
      <c r="AN193">
        <f t="shared" si="47"/>
        <v>0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0</v>
      </c>
      <c r="AV193">
        <f t="shared" si="47"/>
        <v>1</v>
      </c>
      <c r="AW193">
        <f t="shared" si="47"/>
        <v>0</v>
      </c>
      <c r="AX193">
        <f t="shared" si="47"/>
        <v>0</v>
      </c>
      <c r="AY193">
        <f t="shared" si="47"/>
        <v>0</v>
      </c>
      <c r="BA193" s="16">
        <v>1.6855897800989401</v>
      </c>
      <c r="BB193" s="16">
        <v>0.91365904724561442</v>
      </c>
      <c r="BC193" s="16">
        <v>0.70570798371005616</v>
      </c>
      <c r="BD193" s="16">
        <v>0.19102196953193859</v>
      </c>
      <c r="BE193" s="16">
        <v>0.42586950991323053</v>
      </c>
      <c r="BG193" s="16">
        <f t="shared" si="36"/>
        <v>4.7470452850585163</v>
      </c>
      <c r="BH193" s="16">
        <f t="shared" si="35"/>
        <v>6.3986087811127274E-2</v>
      </c>
    </row>
    <row r="194" spans="9:60" x14ac:dyDescent="0.45">
      <c r="I194" s="20">
        <v>14</v>
      </c>
      <c r="J194" s="21">
        <v>402</v>
      </c>
      <c r="K194" s="48">
        <f t="shared" si="33"/>
        <v>1</v>
      </c>
      <c r="L194" s="44">
        <f t="shared" si="34"/>
        <v>13</v>
      </c>
      <c r="M194" s="61">
        <v>5</v>
      </c>
      <c r="N194" s="53"/>
      <c r="O194">
        <f t="shared" si="46"/>
        <v>1</v>
      </c>
      <c r="P194">
        <f t="shared" si="46"/>
        <v>0</v>
      </c>
      <c r="Q194">
        <f t="shared" si="46"/>
        <v>0</v>
      </c>
      <c r="R194">
        <f t="shared" si="46"/>
        <v>0</v>
      </c>
      <c r="S194">
        <f t="shared" si="46"/>
        <v>0</v>
      </c>
      <c r="T194">
        <f t="shared" si="46"/>
        <v>0</v>
      </c>
      <c r="U194">
        <f t="shared" si="46"/>
        <v>0</v>
      </c>
      <c r="V194">
        <f t="shared" si="46"/>
        <v>0</v>
      </c>
      <c r="W194">
        <f t="shared" si="46"/>
        <v>0</v>
      </c>
      <c r="X194">
        <f t="shared" si="46"/>
        <v>0</v>
      </c>
      <c r="Y194">
        <f t="shared" si="46"/>
        <v>0</v>
      </c>
      <c r="Z194">
        <f t="shared" si="46"/>
        <v>0</v>
      </c>
      <c r="AA194">
        <f t="shared" si="46"/>
        <v>0</v>
      </c>
      <c r="AB194">
        <f t="shared" si="46"/>
        <v>0</v>
      </c>
      <c r="AC194">
        <f t="shared" si="46"/>
        <v>0</v>
      </c>
      <c r="AE194" s="16">
        <v>0.20602569740008589</v>
      </c>
      <c r="AF194" s="16">
        <v>1.6124775823689446</v>
      </c>
      <c r="AG194" s="16">
        <v>2.894442456390816</v>
      </c>
      <c r="AH194" s="16">
        <v>-1.2584775373501331</v>
      </c>
      <c r="AI194" s="16">
        <v>0.82372047104256629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0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0</v>
      </c>
      <c r="AW194">
        <f t="shared" si="47"/>
        <v>1</v>
      </c>
      <c r="AX194">
        <f t="shared" si="47"/>
        <v>0</v>
      </c>
      <c r="AY194">
        <f t="shared" si="47"/>
        <v>0</v>
      </c>
      <c r="BA194" s="16">
        <v>-1.162066312825117</v>
      </c>
      <c r="BB194" s="16">
        <v>1.9312377383805577</v>
      </c>
      <c r="BC194" s="16">
        <v>0.98987183024831571</v>
      </c>
      <c r="BD194" s="16">
        <v>1.3949277383381824</v>
      </c>
      <c r="BE194" s="16">
        <v>1.1101059889746769</v>
      </c>
      <c r="BG194" s="16">
        <f t="shared" si="36"/>
        <v>4.8987208919147847</v>
      </c>
      <c r="BH194" s="16">
        <f t="shared" si="35"/>
        <v>1.0257457734536731E-2</v>
      </c>
    </row>
    <row r="195" spans="9:60" x14ac:dyDescent="0.45">
      <c r="I195" s="20">
        <v>29</v>
      </c>
      <c r="J195" s="21">
        <v>402</v>
      </c>
      <c r="K195" s="48">
        <f t="shared" ref="K195:K208" si="48">MATCH(I195,$B$4:$B$18)</f>
        <v>2</v>
      </c>
      <c r="L195" s="44">
        <f t="shared" ref="L195:L208" si="49">MATCH(J195,$B$22:$B$36)</f>
        <v>13</v>
      </c>
      <c r="M195" s="61">
        <v>3</v>
      </c>
      <c r="N195" s="53"/>
      <c r="O195">
        <f t="shared" si="46"/>
        <v>0</v>
      </c>
      <c r="P195">
        <f t="shared" si="46"/>
        <v>1</v>
      </c>
      <c r="Q195">
        <f t="shared" si="46"/>
        <v>0</v>
      </c>
      <c r="R195">
        <f t="shared" si="46"/>
        <v>0</v>
      </c>
      <c r="S195">
        <f t="shared" si="46"/>
        <v>0</v>
      </c>
      <c r="T195">
        <f t="shared" si="46"/>
        <v>0</v>
      </c>
      <c r="U195">
        <f t="shared" si="46"/>
        <v>0</v>
      </c>
      <c r="V195">
        <f t="shared" si="46"/>
        <v>0</v>
      </c>
      <c r="W195">
        <f t="shared" si="46"/>
        <v>0</v>
      </c>
      <c r="X195">
        <f t="shared" si="46"/>
        <v>0</v>
      </c>
      <c r="Y195">
        <f t="shared" si="46"/>
        <v>0</v>
      </c>
      <c r="Z195">
        <f t="shared" si="46"/>
        <v>0</v>
      </c>
      <c r="AA195">
        <f t="shared" si="46"/>
        <v>0</v>
      </c>
      <c r="AB195">
        <f t="shared" si="46"/>
        <v>0</v>
      </c>
      <c r="AC195">
        <f t="shared" si="46"/>
        <v>0</v>
      </c>
      <c r="AE195" s="16">
        <v>1.5535640136184534</v>
      </c>
      <c r="AF195" s="16">
        <v>0.75090925115377827</v>
      </c>
      <c r="AG195" s="16">
        <v>0.22429599869720107</v>
      </c>
      <c r="AH195" s="16">
        <v>1.6220577017308828</v>
      </c>
      <c r="AI195" s="16">
        <v>1.2627085615623141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BA195" s="16">
        <v>-1.162066312825117</v>
      </c>
      <c r="BB195" s="16">
        <v>1.9312377383805577</v>
      </c>
      <c r="BC195" s="16">
        <v>0.98987183024831571</v>
      </c>
      <c r="BD195" s="16">
        <v>1.3949277383381824</v>
      </c>
      <c r="BE195" s="16">
        <v>1.1101059889746769</v>
      </c>
      <c r="BG195" s="16">
        <f t="shared" si="36"/>
        <v>3.5312577874810622</v>
      </c>
      <c r="BH195" s="16">
        <f t="shared" ref="BH195:BH258" si="50">(BG195-M195)^2</f>
        <v>0.28223483675927347</v>
      </c>
    </row>
    <row r="196" spans="9:60" x14ac:dyDescent="0.45">
      <c r="I196" s="20">
        <v>72</v>
      </c>
      <c r="J196" s="21">
        <v>402</v>
      </c>
      <c r="K196" s="48">
        <f t="shared" si="48"/>
        <v>3</v>
      </c>
      <c r="L196" s="44">
        <f t="shared" si="49"/>
        <v>13</v>
      </c>
      <c r="M196" s="61">
        <v>4.5</v>
      </c>
      <c r="N196" s="53"/>
      <c r="O196">
        <f t="shared" si="46"/>
        <v>0</v>
      </c>
      <c r="P196">
        <f t="shared" si="46"/>
        <v>0</v>
      </c>
      <c r="Q196">
        <f t="shared" si="46"/>
        <v>1</v>
      </c>
      <c r="R196">
        <f t="shared" si="46"/>
        <v>0</v>
      </c>
      <c r="S196">
        <f t="shared" si="46"/>
        <v>0</v>
      </c>
      <c r="T196">
        <f t="shared" si="46"/>
        <v>0</v>
      </c>
      <c r="U196">
        <f t="shared" si="46"/>
        <v>0</v>
      </c>
      <c r="V196">
        <f t="shared" si="46"/>
        <v>0</v>
      </c>
      <c r="W196">
        <f t="shared" si="46"/>
        <v>0</v>
      </c>
      <c r="X196">
        <f t="shared" si="46"/>
        <v>0</v>
      </c>
      <c r="Y196">
        <f t="shared" si="46"/>
        <v>0</v>
      </c>
      <c r="Z196">
        <f t="shared" si="46"/>
        <v>0</v>
      </c>
      <c r="AA196">
        <f t="shared" si="46"/>
        <v>0</v>
      </c>
      <c r="AB196">
        <f t="shared" si="46"/>
        <v>0</v>
      </c>
      <c r="AC196">
        <f t="shared" si="46"/>
        <v>0</v>
      </c>
      <c r="AE196" s="16">
        <v>1.5044251481816413</v>
      </c>
      <c r="AF196" s="16">
        <v>1.1710754973605022</v>
      </c>
      <c r="AG196" s="16">
        <v>0.22310072402747516</v>
      </c>
      <c r="AH196" s="16">
        <v>1.0832032487736378</v>
      </c>
      <c r="AI196" s="16">
        <v>1.4901597754146985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1</v>
      </c>
      <c r="AX196">
        <f t="shared" si="47"/>
        <v>0</v>
      </c>
      <c r="AY196">
        <f t="shared" si="47"/>
        <v>0</v>
      </c>
      <c r="BA196" s="16">
        <v>-1.162066312825117</v>
      </c>
      <c r="BB196" s="16">
        <v>1.9312377383805577</v>
      </c>
      <c r="BC196" s="16">
        <v>0.98987183024831571</v>
      </c>
      <c r="BD196" s="16">
        <v>1.3949277383381824</v>
      </c>
      <c r="BE196" s="16">
        <v>1.1101059889746769</v>
      </c>
      <c r="BG196" s="16">
        <f t="shared" ref="BG196:BG208" si="51">SUMPRODUCT(AE196:AI196,BA196:BE196)</f>
        <v>3.8994500813387631</v>
      </c>
      <c r="BH196" s="16">
        <f t="shared" si="50"/>
        <v>0.36066020480401823</v>
      </c>
    </row>
    <row r="197" spans="9:60" x14ac:dyDescent="0.45">
      <c r="I197" s="20">
        <v>211</v>
      </c>
      <c r="J197" s="21">
        <v>402</v>
      </c>
      <c r="K197" s="48">
        <f t="shared" si="48"/>
        <v>4</v>
      </c>
      <c r="L197" s="44">
        <f t="shared" si="49"/>
        <v>13</v>
      </c>
      <c r="M197" s="61">
        <v>5</v>
      </c>
      <c r="N197" s="53"/>
      <c r="O197">
        <f t="shared" si="46"/>
        <v>0</v>
      </c>
      <c r="P197">
        <f t="shared" si="46"/>
        <v>0</v>
      </c>
      <c r="Q197">
        <f t="shared" si="46"/>
        <v>0</v>
      </c>
      <c r="R197">
        <f t="shared" si="46"/>
        <v>1</v>
      </c>
      <c r="S197">
        <f t="shared" si="46"/>
        <v>0</v>
      </c>
      <c r="T197">
        <f t="shared" si="46"/>
        <v>0</v>
      </c>
      <c r="U197">
        <f t="shared" si="46"/>
        <v>0</v>
      </c>
      <c r="V197">
        <f t="shared" si="46"/>
        <v>0</v>
      </c>
      <c r="W197">
        <f t="shared" si="46"/>
        <v>0</v>
      </c>
      <c r="X197">
        <f t="shared" si="46"/>
        <v>0</v>
      </c>
      <c r="Y197">
        <f t="shared" si="46"/>
        <v>0</v>
      </c>
      <c r="Z197">
        <f t="shared" si="46"/>
        <v>0</v>
      </c>
      <c r="AA197">
        <f t="shared" si="46"/>
        <v>0</v>
      </c>
      <c r="AB197">
        <f t="shared" si="46"/>
        <v>0</v>
      </c>
      <c r="AC197">
        <f t="shared" si="46"/>
        <v>0</v>
      </c>
      <c r="AE197" s="16">
        <v>0.47116188164224576</v>
      </c>
      <c r="AF197" s="16">
        <v>0.88663094599493841</v>
      </c>
      <c r="AG197" s="16">
        <v>1.3245577535156996</v>
      </c>
      <c r="AH197" s="16">
        <v>1.1295494929459176</v>
      </c>
      <c r="AI197" s="16">
        <v>0.77246858381594063</v>
      </c>
      <c r="AK197">
        <f t="shared" si="47"/>
        <v>0</v>
      </c>
      <c r="AL197">
        <f t="shared" si="47"/>
        <v>0</v>
      </c>
      <c r="AM197">
        <f t="shared" si="47"/>
        <v>0</v>
      </c>
      <c r="AN197">
        <f t="shared" si="47"/>
        <v>0</v>
      </c>
      <c r="AO197">
        <f t="shared" si="47"/>
        <v>0</v>
      </c>
      <c r="AP197">
        <f t="shared" si="47"/>
        <v>0</v>
      </c>
      <c r="AQ197">
        <f t="shared" si="47"/>
        <v>0</v>
      </c>
      <c r="AR197">
        <f t="shared" si="47"/>
        <v>0</v>
      </c>
      <c r="AS197">
        <f t="shared" si="47"/>
        <v>0</v>
      </c>
      <c r="AT197">
        <f t="shared" si="47"/>
        <v>0</v>
      </c>
      <c r="AU197">
        <f t="shared" si="47"/>
        <v>0</v>
      </c>
      <c r="AV197">
        <f t="shared" si="47"/>
        <v>0</v>
      </c>
      <c r="AW197">
        <f t="shared" si="47"/>
        <v>1</v>
      </c>
      <c r="AX197">
        <f t="shared" si="47"/>
        <v>0</v>
      </c>
      <c r="AY197">
        <f t="shared" si="47"/>
        <v>0</v>
      </c>
      <c r="BA197" s="16">
        <v>-1.162066312825117</v>
      </c>
      <c r="BB197" s="16">
        <v>1.9312377383805577</v>
      </c>
      <c r="BC197" s="16">
        <v>0.98987183024831571</v>
      </c>
      <c r="BD197" s="16">
        <v>1.3949277383381824</v>
      </c>
      <c r="BE197" s="16">
        <v>1.1101059889746769</v>
      </c>
      <c r="BG197" s="16">
        <f t="shared" si="51"/>
        <v>4.9090781208448657</v>
      </c>
      <c r="BH197" s="16">
        <f t="shared" si="50"/>
        <v>8.2667881091008418E-3</v>
      </c>
    </row>
    <row r="198" spans="9:60" x14ac:dyDescent="0.45">
      <c r="I198" s="20">
        <v>212</v>
      </c>
      <c r="J198" s="21">
        <v>402</v>
      </c>
      <c r="K198" s="48">
        <f t="shared" si="48"/>
        <v>5</v>
      </c>
      <c r="L198" s="44">
        <f t="shared" si="49"/>
        <v>13</v>
      </c>
      <c r="M198" s="61">
        <v>4</v>
      </c>
      <c r="N198" s="53"/>
      <c r="O198">
        <f t="shared" si="46"/>
        <v>0</v>
      </c>
      <c r="P198">
        <f t="shared" si="46"/>
        <v>0</v>
      </c>
      <c r="Q198">
        <f t="shared" si="46"/>
        <v>0</v>
      </c>
      <c r="R198">
        <f t="shared" si="46"/>
        <v>0</v>
      </c>
      <c r="S198">
        <f t="shared" si="46"/>
        <v>1</v>
      </c>
      <c r="T198">
        <f t="shared" si="46"/>
        <v>0</v>
      </c>
      <c r="U198">
        <f t="shared" si="46"/>
        <v>0</v>
      </c>
      <c r="V198">
        <f t="shared" si="46"/>
        <v>0</v>
      </c>
      <c r="W198">
        <f t="shared" si="46"/>
        <v>0</v>
      </c>
      <c r="X198">
        <f t="shared" si="46"/>
        <v>0</v>
      </c>
      <c r="Y198">
        <f t="shared" si="46"/>
        <v>0</v>
      </c>
      <c r="Z198">
        <f t="shared" si="46"/>
        <v>0</v>
      </c>
      <c r="AA198">
        <f t="shared" si="46"/>
        <v>0</v>
      </c>
      <c r="AB198">
        <f t="shared" si="46"/>
        <v>0</v>
      </c>
      <c r="AC198">
        <f t="shared" si="46"/>
        <v>0</v>
      </c>
      <c r="AE198" s="16">
        <v>0.31027628997539758</v>
      </c>
      <c r="AF198" s="16">
        <v>2.101559767778713</v>
      </c>
      <c r="AG198" s="16">
        <v>1.4730740504922506</v>
      </c>
      <c r="AH198" s="16">
        <v>-0.28785394259929215</v>
      </c>
      <c r="AI198" s="16">
        <v>-0.14892074718683804</v>
      </c>
      <c r="AK198">
        <f t="shared" si="47"/>
        <v>0</v>
      </c>
      <c r="AL198">
        <f t="shared" si="47"/>
        <v>0</v>
      </c>
      <c r="AM198">
        <f t="shared" si="47"/>
        <v>0</v>
      </c>
      <c r="AN198">
        <f t="shared" si="47"/>
        <v>0</v>
      </c>
      <c r="AO198">
        <f t="shared" si="47"/>
        <v>0</v>
      </c>
      <c r="AP198">
        <f t="shared" si="47"/>
        <v>0</v>
      </c>
      <c r="AQ198">
        <f t="shared" si="47"/>
        <v>0</v>
      </c>
      <c r="AR198">
        <f t="shared" si="47"/>
        <v>0</v>
      </c>
      <c r="AS198">
        <f t="shared" si="47"/>
        <v>0</v>
      </c>
      <c r="AT198">
        <f t="shared" si="47"/>
        <v>0</v>
      </c>
      <c r="AU198">
        <f t="shared" si="47"/>
        <v>0</v>
      </c>
      <c r="AV198">
        <f t="shared" si="47"/>
        <v>0</v>
      </c>
      <c r="AW198">
        <f t="shared" si="47"/>
        <v>1</v>
      </c>
      <c r="AX198">
        <f t="shared" si="47"/>
        <v>0</v>
      </c>
      <c r="AY198">
        <f t="shared" si="47"/>
        <v>0</v>
      </c>
      <c r="BA198" s="16">
        <v>-1.162066312825117</v>
      </c>
      <c r="BB198" s="16">
        <v>1.9312377383805577</v>
      </c>
      <c r="BC198" s="16">
        <v>0.98987183024831571</v>
      </c>
      <c r="BD198" s="16">
        <v>1.3949277383381824</v>
      </c>
      <c r="BE198" s="16">
        <v>1.1101059889746769</v>
      </c>
      <c r="BG198" s="16">
        <f t="shared" si="51"/>
        <v>4.5893511527433759</v>
      </c>
      <c r="BH198" s="16">
        <f t="shared" si="50"/>
        <v>0.34733478123994599</v>
      </c>
    </row>
    <row r="199" spans="9:60" x14ac:dyDescent="0.45">
      <c r="I199" s="20">
        <v>293</v>
      </c>
      <c r="J199" s="21">
        <v>402</v>
      </c>
      <c r="K199" s="48">
        <f t="shared" si="48"/>
        <v>6</v>
      </c>
      <c r="L199" s="44">
        <f t="shared" si="49"/>
        <v>13</v>
      </c>
      <c r="M199" s="61">
        <v>4.5</v>
      </c>
      <c r="N199" s="53"/>
      <c r="O199">
        <f t="shared" si="46"/>
        <v>0</v>
      </c>
      <c r="P199">
        <f t="shared" si="46"/>
        <v>0</v>
      </c>
      <c r="Q199">
        <f t="shared" si="46"/>
        <v>0</v>
      </c>
      <c r="R199">
        <f t="shared" si="46"/>
        <v>0</v>
      </c>
      <c r="S199">
        <f t="shared" si="46"/>
        <v>0</v>
      </c>
      <c r="T199">
        <f t="shared" si="46"/>
        <v>1</v>
      </c>
      <c r="U199">
        <f t="shared" si="46"/>
        <v>0</v>
      </c>
      <c r="V199">
        <f t="shared" si="46"/>
        <v>0</v>
      </c>
      <c r="W199">
        <f t="shared" si="46"/>
        <v>0</v>
      </c>
      <c r="X199">
        <f t="shared" si="46"/>
        <v>0</v>
      </c>
      <c r="Y199">
        <f t="shared" si="46"/>
        <v>0</v>
      </c>
      <c r="Z199">
        <f t="shared" si="46"/>
        <v>0</v>
      </c>
      <c r="AA199">
        <f t="shared" si="46"/>
        <v>0</v>
      </c>
      <c r="AB199">
        <f t="shared" si="46"/>
        <v>0</v>
      </c>
      <c r="AC199">
        <f t="shared" si="46"/>
        <v>0</v>
      </c>
      <c r="AE199" s="16">
        <v>0.99920085291688654</v>
      </c>
      <c r="AF199" s="16">
        <v>1.4481749884795914</v>
      </c>
      <c r="AG199" s="16">
        <v>0.36607828360894074</v>
      </c>
      <c r="AH199" s="16">
        <v>0.82566549229391217</v>
      </c>
      <c r="AI199" s="16">
        <v>0.67160645595547508</v>
      </c>
      <c r="AK199">
        <f t="shared" si="47"/>
        <v>0</v>
      </c>
      <c r="AL199">
        <f t="shared" si="47"/>
        <v>0</v>
      </c>
      <c r="AM199">
        <f t="shared" si="47"/>
        <v>0</v>
      </c>
      <c r="AN199">
        <f t="shared" si="47"/>
        <v>0</v>
      </c>
      <c r="AO199">
        <f t="shared" si="47"/>
        <v>0</v>
      </c>
      <c r="AP199">
        <f t="shared" si="47"/>
        <v>0</v>
      </c>
      <c r="AQ199">
        <f t="shared" si="47"/>
        <v>0</v>
      </c>
      <c r="AR199">
        <f t="shared" si="47"/>
        <v>0</v>
      </c>
      <c r="AS199">
        <f t="shared" si="47"/>
        <v>0</v>
      </c>
      <c r="AT199">
        <f t="shared" si="47"/>
        <v>0</v>
      </c>
      <c r="AU199">
        <f t="shared" si="47"/>
        <v>0</v>
      </c>
      <c r="AV199">
        <f t="shared" si="47"/>
        <v>0</v>
      </c>
      <c r="AW199">
        <f t="shared" si="47"/>
        <v>1</v>
      </c>
      <c r="AX199">
        <f t="shared" si="47"/>
        <v>0</v>
      </c>
      <c r="AY199">
        <f t="shared" si="47"/>
        <v>0</v>
      </c>
      <c r="BA199" s="16">
        <v>-1.162066312825117</v>
      </c>
      <c r="BB199" s="16">
        <v>1.9312377383805577</v>
      </c>
      <c r="BC199" s="16">
        <v>0.98987183024831571</v>
      </c>
      <c r="BD199" s="16">
        <v>1.3949277383381824</v>
      </c>
      <c r="BE199" s="16">
        <v>1.1101059889746769</v>
      </c>
      <c r="BG199" s="16">
        <f t="shared" si="51"/>
        <v>3.8953011659995807</v>
      </c>
      <c r="BH199" s="16">
        <f t="shared" si="50"/>
        <v>0.36566067984146672</v>
      </c>
    </row>
    <row r="200" spans="9:60" x14ac:dyDescent="0.45">
      <c r="I200" s="20">
        <v>310</v>
      </c>
      <c r="J200" s="21">
        <v>402</v>
      </c>
      <c r="K200" s="48">
        <f t="shared" si="48"/>
        <v>7</v>
      </c>
      <c r="L200" s="44">
        <f t="shared" si="49"/>
        <v>13</v>
      </c>
      <c r="M200" s="61">
        <v>4</v>
      </c>
      <c r="N200" s="53"/>
      <c r="O200">
        <f t="shared" si="46"/>
        <v>0</v>
      </c>
      <c r="P200">
        <f t="shared" si="46"/>
        <v>0</v>
      </c>
      <c r="Q200">
        <f t="shared" si="46"/>
        <v>0</v>
      </c>
      <c r="R200">
        <f t="shared" si="46"/>
        <v>0</v>
      </c>
      <c r="S200">
        <f t="shared" si="46"/>
        <v>0</v>
      </c>
      <c r="T200">
        <f t="shared" si="46"/>
        <v>0</v>
      </c>
      <c r="U200">
        <f t="shared" si="46"/>
        <v>1</v>
      </c>
      <c r="V200">
        <f t="shared" si="46"/>
        <v>0</v>
      </c>
      <c r="W200">
        <f t="shared" si="46"/>
        <v>0</v>
      </c>
      <c r="X200">
        <f t="shared" si="46"/>
        <v>0</v>
      </c>
      <c r="Y200">
        <f t="shared" si="46"/>
        <v>0</v>
      </c>
      <c r="Z200">
        <f t="shared" si="46"/>
        <v>0</v>
      </c>
      <c r="AA200">
        <f t="shared" si="46"/>
        <v>0</v>
      </c>
      <c r="AB200">
        <f t="shared" si="46"/>
        <v>0</v>
      </c>
      <c r="AC200">
        <f t="shared" si="46"/>
        <v>0</v>
      </c>
      <c r="AE200" s="16">
        <v>1.1561958763348434</v>
      </c>
      <c r="AF200" s="16">
        <v>1.1552099113480661</v>
      </c>
      <c r="AG200" s="16">
        <v>0.18723754146183572</v>
      </c>
      <c r="AH200" s="16">
        <v>2.1642465240448137</v>
      </c>
      <c r="AI200" s="16">
        <v>-3.2768128340707657E-2</v>
      </c>
      <c r="AK200">
        <f t="shared" si="47"/>
        <v>0</v>
      </c>
      <c r="AL200">
        <f t="shared" si="47"/>
        <v>0</v>
      </c>
      <c r="AM200">
        <f t="shared" si="47"/>
        <v>0</v>
      </c>
      <c r="AN200">
        <f t="shared" si="47"/>
        <v>0</v>
      </c>
      <c r="AO200">
        <f t="shared" si="47"/>
        <v>0</v>
      </c>
      <c r="AP200">
        <f t="shared" si="47"/>
        <v>0</v>
      </c>
      <c r="AQ200">
        <f t="shared" si="47"/>
        <v>0</v>
      </c>
      <c r="AR200">
        <f t="shared" si="47"/>
        <v>0</v>
      </c>
      <c r="AS200">
        <f t="shared" si="47"/>
        <v>0</v>
      </c>
      <c r="AT200">
        <f t="shared" si="47"/>
        <v>0</v>
      </c>
      <c r="AU200">
        <f t="shared" si="47"/>
        <v>0</v>
      </c>
      <c r="AV200">
        <f t="shared" si="47"/>
        <v>0</v>
      </c>
      <c r="AW200">
        <f t="shared" si="47"/>
        <v>1</v>
      </c>
      <c r="AX200">
        <f t="shared" si="47"/>
        <v>0</v>
      </c>
      <c r="AY200">
        <f t="shared" si="47"/>
        <v>0</v>
      </c>
      <c r="BA200" s="16">
        <v>-1.162066312825117</v>
      </c>
      <c r="BB200" s="16">
        <v>1.9312377383805577</v>
      </c>
      <c r="BC200" s="16">
        <v>0.98987183024831571</v>
      </c>
      <c r="BD200" s="16">
        <v>1.3949277383381824</v>
      </c>
      <c r="BE200" s="16">
        <v>1.1101059889746769</v>
      </c>
      <c r="BG200" s="16">
        <f t="shared" si="51"/>
        <v>4.0553412789622234</v>
      </c>
      <c r="BH200" s="16">
        <f t="shared" si="50"/>
        <v>3.0626571571746308E-3</v>
      </c>
    </row>
    <row r="201" spans="9:60" x14ac:dyDescent="0.45">
      <c r="I201" s="20">
        <v>379</v>
      </c>
      <c r="J201" s="21">
        <v>402</v>
      </c>
      <c r="K201" s="48">
        <f t="shared" si="48"/>
        <v>8</v>
      </c>
      <c r="L201" s="44">
        <f t="shared" si="49"/>
        <v>13</v>
      </c>
      <c r="M201" s="61">
        <v>5</v>
      </c>
      <c r="N201" s="53"/>
      <c r="O201">
        <f t="shared" si="46"/>
        <v>0</v>
      </c>
      <c r="P201">
        <f t="shared" si="46"/>
        <v>0</v>
      </c>
      <c r="Q201">
        <f t="shared" si="46"/>
        <v>0</v>
      </c>
      <c r="R201">
        <f t="shared" si="46"/>
        <v>0</v>
      </c>
      <c r="S201">
        <f t="shared" si="46"/>
        <v>0</v>
      </c>
      <c r="T201">
        <f t="shared" si="46"/>
        <v>0</v>
      </c>
      <c r="U201">
        <f t="shared" si="46"/>
        <v>0</v>
      </c>
      <c r="V201">
        <f t="shared" si="46"/>
        <v>1</v>
      </c>
      <c r="W201">
        <f t="shared" si="46"/>
        <v>0</v>
      </c>
      <c r="X201">
        <f t="shared" si="46"/>
        <v>0</v>
      </c>
      <c r="Y201">
        <f t="shared" si="46"/>
        <v>0</v>
      </c>
      <c r="Z201">
        <f t="shared" si="46"/>
        <v>0</v>
      </c>
      <c r="AA201">
        <f t="shared" si="46"/>
        <v>0</v>
      </c>
      <c r="AB201">
        <f t="shared" si="46"/>
        <v>0</v>
      </c>
      <c r="AC201">
        <f t="shared" si="46"/>
        <v>0</v>
      </c>
      <c r="AE201" s="16">
        <v>0.79213009726092887</v>
      </c>
      <c r="AF201" s="16">
        <v>1.0680674270345278</v>
      </c>
      <c r="AG201" s="16">
        <v>1.3014392774477659</v>
      </c>
      <c r="AH201" s="16">
        <v>1.2935609024880383</v>
      </c>
      <c r="AI201" s="16">
        <v>0.69807750238115185</v>
      </c>
      <c r="AK201">
        <f t="shared" si="47"/>
        <v>0</v>
      </c>
      <c r="AL201">
        <f t="shared" si="47"/>
        <v>0</v>
      </c>
      <c r="AM201">
        <f t="shared" si="47"/>
        <v>0</v>
      </c>
      <c r="AN201">
        <f t="shared" si="47"/>
        <v>0</v>
      </c>
      <c r="AO201">
        <f t="shared" si="47"/>
        <v>0</v>
      </c>
      <c r="AP201">
        <f t="shared" si="47"/>
        <v>0</v>
      </c>
      <c r="AQ201">
        <f t="shared" si="47"/>
        <v>0</v>
      </c>
      <c r="AR201">
        <f t="shared" si="47"/>
        <v>0</v>
      </c>
      <c r="AS201">
        <f t="shared" si="47"/>
        <v>0</v>
      </c>
      <c r="AT201">
        <f t="shared" si="47"/>
        <v>0</v>
      </c>
      <c r="AU201">
        <f t="shared" si="47"/>
        <v>0</v>
      </c>
      <c r="AV201">
        <f t="shared" si="47"/>
        <v>0</v>
      </c>
      <c r="AW201">
        <f t="shared" si="47"/>
        <v>1</v>
      </c>
      <c r="AX201">
        <f t="shared" si="47"/>
        <v>0</v>
      </c>
      <c r="AY201">
        <f t="shared" si="47"/>
        <v>0</v>
      </c>
      <c r="BA201" s="16">
        <v>-1.162066312825117</v>
      </c>
      <c r="BB201" s="16">
        <v>1.9312377383805577</v>
      </c>
      <c r="BC201" s="16">
        <v>0.98987183024831571</v>
      </c>
      <c r="BD201" s="16">
        <v>1.3949277383381824</v>
      </c>
      <c r="BE201" s="16">
        <v>1.1101059889746769</v>
      </c>
      <c r="BG201" s="16">
        <f t="shared" si="51"/>
        <v>5.0098065006186978</v>
      </c>
      <c r="BH201" s="16">
        <f t="shared" si="50"/>
        <v>9.6167454384520545E-5</v>
      </c>
    </row>
    <row r="202" spans="9:60" x14ac:dyDescent="0.45">
      <c r="I202" s="20">
        <v>451</v>
      </c>
      <c r="J202" s="21">
        <v>402</v>
      </c>
      <c r="K202" s="48">
        <f t="shared" si="48"/>
        <v>9</v>
      </c>
      <c r="L202" s="44">
        <f t="shared" si="49"/>
        <v>13</v>
      </c>
      <c r="M202" s="61">
        <v>2</v>
      </c>
      <c r="N202" s="53"/>
      <c r="O202">
        <f t="shared" si="46"/>
        <v>0</v>
      </c>
      <c r="P202">
        <f t="shared" si="46"/>
        <v>0</v>
      </c>
      <c r="Q202">
        <f t="shared" si="46"/>
        <v>0</v>
      </c>
      <c r="R202">
        <f t="shared" si="46"/>
        <v>0</v>
      </c>
      <c r="S202">
        <f t="shared" si="46"/>
        <v>0</v>
      </c>
      <c r="T202">
        <f t="shared" si="46"/>
        <v>0</v>
      </c>
      <c r="U202">
        <f t="shared" si="46"/>
        <v>0</v>
      </c>
      <c r="V202">
        <f t="shared" si="46"/>
        <v>0</v>
      </c>
      <c r="W202">
        <f t="shared" si="46"/>
        <v>1</v>
      </c>
      <c r="X202">
        <f t="shared" si="46"/>
        <v>0</v>
      </c>
      <c r="Y202">
        <f t="shared" si="46"/>
        <v>0</v>
      </c>
      <c r="Z202">
        <f t="shared" si="46"/>
        <v>0</v>
      </c>
      <c r="AA202">
        <f t="shared" si="46"/>
        <v>0</v>
      </c>
      <c r="AB202">
        <f t="shared" si="46"/>
        <v>0</v>
      </c>
      <c r="AC202">
        <f t="shared" si="46"/>
        <v>0</v>
      </c>
      <c r="AE202" s="16">
        <v>1.518611225402092</v>
      </c>
      <c r="AF202" s="16">
        <v>0.53824516019041535</v>
      </c>
      <c r="AG202" s="16">
        <v>0.64417489845850151</v>
      </c>
      <c r="AH202" s="16">
        <v>1.363540654118282</v>
      </c>
      <c r="AI202" s="16">
        <v>0.93773044662810789</v>
      </c>
      <c r="AK202">
        <f t="shared" si="47"/>
        <v>0</v>
      </c>
      <c r="AL202">
        <f t="shared" si="47"/>
        <v>0</v>
      </c>
      <c r="AM202">
        <f t="shared" si="47"/>
        <v>0</v>
      </c>
      <c r="AN202">
        <f t="shared" si="47"/>
        <v>0</v>
      </c>
      <c r="AO202">
        <f t="shared" si="47"/>
        <v>0</v>
      </c>
      <c r="AP202">
        <f t="shared" si="47"/>
        <v>0</v>
      </c>
      <c r="AQ202">
        <f t="shared" si="47"/>
        <v>0</v>
      </c>
      <c r="AR202">
        <f t="shared" si="47"/>
        <v>0</v>
      </c>
      <c r="AS202">
        <f t="shared" si="47"/>
        <v>0</v>
      </c>
      <c r="AT202">
        <f t="shared" si="47"/>
        <v>0</v>
      </c>
      <c r="AU202">
        <f t="shared" si="47"/>
        <v>0</v>
      </c>
      <c r="AV202">
        <f t="shared" si="47"/>
        <v>0</v>
      </c>
      <c r="AW202">
        <f t="shared" si="47"/>
        <v>1</v>
      </c>
      <c r="AX202">
        <f t="shared" si="47"/>
        <v>0</v>
      </c>
      <c r="AY202">
        <f t="shared" si="47"/>
        <v>0</v>
      </c>
      <c r="BA202" s="16">
        <v>-1.162066312825117</v>
      </c>
      <c r="BB202" s="16">
        <v>1.9312377383805577</v>
      </c>
      <c r="BC202" s="16">
        <v>0.98987183024831571</v>
      </c>
      <c r="BD202" s="16">
        <v>1.3949277383381824</v>
      </c>
      <c r="BE202" s="16">
        <v>1.1101059889746769</v>
      </c>
      <c r="BG202" s="16">
        <f t="shared" si="51"/>
        <v>2.8554238699068586</v>
      </c>
      <c r="BH202" s="16">
        <f t="shared" si="50"/>
        <v>0.73174999720642608</v>
      </c>
    </row>
    <row r="203" spans="9:60" x14ac:dyDescent="0.45">
      <c r="I203" s="20">
        <v>467</v>
      </c>
      <c r="J203" s="21">
        <v>402</v>
      </c>
      <c r="K203" s="48">
        <f t="shared" si="48"/>
        <v>10</v>
      </c>
      <c r="L203" s="44">
        <f t="shared" si="49"/>
        <v>13</v>
      </c>
      <c r="M203" s="61">
        <v>3</v>
      </c>
      <c r="N203" s="53"/>
      <c r="O203">
        <f t="shared" si="46"/>
        <v>0</v>
      </c>
      <c r="P203">
        <f t="shared" si="46"/>
        <v>0</v>
      </c>
      <c r="Q203">
        <f t="shared" si="46"/>
        <v>0</v>
      </c>
      <c r="R203">
        <f t="shared" si="46"/>
        <v>0</v>
      </c>
      <c r="S203">
        <f t="shared" si="46"/>
        <v>0</v>
      </c>
      <c r="T203">
        <f t="shared" si="46"/>
        <v>0</v>
      </c>
      <c r="U203">
        <f t="shared" si="46"/>
        <v>0</v>
      </c>
      <c r="V203">
        <f t="shared" si="46"/>
        <v>0</v>
      </c>
      <c r="W203">
        <f t="shared" si="46"/>
        <v>0</v>
      </c>
      <c r="X203">
        <f t="shared" si="46"/>
        <v>1</v>
      </c>
      <c r="Y203">
        <f t="shared" si="46"/>
        <v>0</v>
      </c>
      <c r="Z203">
        <f t="shared" si="46"/>
        <v>0</v>
      </c>
      <c r="AA203">
        <f t="shared" si="46"/>
        <v>0</v>
      </c>
      <c r="AB203">
        <f t="shared" si="46"/>
        <v>0</v>
      </c>
      <c r="AC203">
        <f t="shared" si="46"/>
        <v>0</v>
      </c>
      <c r="AE203" s="16">
        <v>0.99974446801971906</v>
      </c>
      <c r="AF203" s="16">
        <v>0.68976131175371402</v>
      </c>
      <c r="AG203" s="16">
        <v>0.41259242096114823</v>
      </c>
      <c r="AH203" s="16">
        <v>0.75153016192662858</v>
      </c>
      <c r="AI203" s="16">
        <v>1.024724240557213</v>
      </c>
      <c r="AK203">
        <f t="shared" ref="AK203:AY208" si="52">IF($L203=AK$2,1,0)</f>
        <v>0</v>
      </c>
      <c r="AL203">
        <f t="shared" si="52"/>
        <v>0</v>
      </c>
      <c r="AM203">
        <f t="shared" si="52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2"/>
        <v>0</v>
      </c>
      <c r="AS203">
        <f t="shared" si="52"/>
        <v>0</v>
      </c>
      <c r="AT203">
        <f t="shared" si="52"/>
        <v>0</v>
      </c>
      <c r="AU203">
        <f t="shared" si="52"/>
        <v>0</v>
      </c>
      <c r="AV203">
        <f t="shared" si="52"/>
        <v>0</v>
      </c>
      <c r="AW203">
        <f t="shared" si="52"/>
        <v>1</v>
      </c>
      <c r="AX203">
        <f t="shared" si="52"/>
        <v>0</v>
      </c>
      <c r="AY203">
        <f t="shared" si="52"/>
        <v>0</v>
      </c>
      <c r="BA203" s="16">
        <v>-1.162066312825117</v>
      </c>
      <c r="BB203" s="16">
        <v>1.9312377383805577</v>
      </c>
      <c r="BC203" s="16">
        <v>0.98987183024831571</v>
      </c>
      <c r="BD203" s="16">
        <v>1.3949277383381824</v>
      </c>
      <c r="BE203" s="16">
        <v>1.1101059889746769</v>
      </c>
      <c r="BG203" s="16">
        <f t="shared" si="51"/>
        <v>2.7646201084573914</v>
      </c>
      <c r="BH203" s="16">
        <f t="shared" si="50"/>
        <v>5.5403693342610201E-2</v>
      </c>
    </row>
    <row r="204" spans="9:60" x14ac:dyDescent="0.45">
      <c r="I204" s="20">
        <v>508</v>
      </c>
      <c r="J204" s="21">
        <v>402</v>
      </c>
      <c r="K204" s="48">
        <f t="shared" si="48"/>
        <v>11</v>
      </c>
      <c r="L204" s="44">
        <f t="shared" si="49"/>
        <v>13</v>
      </c>
      <c r="M204" s="61">
        <v>4.5</v>
      </c>
      <c r="N204" s="53"/>
      <c r="O204">
        <f t="shared" si="46"/>
        <v>0</v>
      </c>
      <c r="P204">
        <f t="shared" si="46"/>
        <v>0</v>
      </c>
      <c r="Q204">
        <f t="shared" si="46"/>
        <v>0</v>
      </c>
      <c r="R204">
        <f t="shared" si="46"/>
        <v>0</v>
      </c>
      <c r="S204">
        <f t="shared" si="46"/>
        <v>0</v>
      </c>
      <c r="T204">
        <f t="shared" si="46"/>
        <v>0</v>
      </c>
      <c r="U204">
        <f t="shared" si="46"/>
        <v>0</v>
      </c>
      <c r="V204">
        <f t="shared" si="46"/>
        <v>0</v>
      </c>
      <c r="W204">
        <f t="shared" si="46"/>
        <v>0</v>
      </c>
      <c r="X204">
        <f t="shared" si="46"/>
        <v>0</v>
      </c>
      <c r="Y204">
        <f t="shared" si="46"/>
        <v>1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E204" s="16">
        <v>0.85640963805844594</v>
      </c>
      <c r="AF204" s="16">
        <v>1.2888320444158179</v>
      </c>
      <c r="AG204" s="16">
        <v>0.8045253803447685</v>
      </c>
      <c r="AH204" s="16">
        <v>0.19358094603029108</v>
      </c>
      <c r="AI204" s="16">
        <v>1.7875117214878651</v>
      </c>
      <c r="AK204">
        <f t="shared" si="52"/>
        <v>0</v>
      </c>
      <c r="AL204">
        <f t="shared" si="52"/>
        <v>0</v>
      </c>
      <c r="AM204">
        <f t="shared" si="52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2"/>
        <v>0</v>
      </c>
      <c r="AS204">
        <f t="shared" si="52"/>
        <v>0</v>
      </c>
      <c r="AT204">
        <f t="shared" si="52"/>
        <v>0</v>
      </c>
      <c r="AU204">
        <f t="shared" si="52"/>
        <v>0</v>
      </c>
      <c r="AV204">
        <f t="shared" si="52"/>
        <v>0</v>
      </c>
      <c r="AW204">
        <f t="shared" si="52"/>
        <v>1</v>
      </c>
      <c r="AX204">
        <f t="shared" si="52"/>
        <v>0</v>
      </c>
      <c r="AY204">
        <f t="shared" si="52"/>
        <v>0</v>
      </c>
      <c r="BA204" s="16">
        <v>-1.162066312825117</v>
      </c>
      <c r="BB204" s="16">
        <v>1.9312377383805577</v>
      </c>
      <c r="BC204" s="16">
        <v>0.98987183024831571</v>
      </c>
      <c r="BD204" s="16">
        <v>1.3949277383381824</v>
      </c>
      <c r="BE204" s="16">
        <v>1.1101059889746769</v>
      </c>
      <c r="BG204" s="16">
        <f t="shared" si="51"/>
        <v>4.5445722015841357</v>
      </c>
      <c r="BH204" s="16">
        <f t="shared" si="50"/>
        <v>1.9866811540568256E-3</v>
      </c>
    </row>
    <row r="205" spans="9:60" x14ac:dyDescent="0.45">
      <c r="I205" s="20">
        <v>546</v>
      </c>
      <c r="J205" s="21">
        <v>402</v>
      </c>
      <c r="K205" s="48">
        <f t="shared" si="48"/>
        <v>12</v>
      </c>
      <c r="L205" s="44">
        <f t="shared" si="49"/>
        <v>13</v>
      </c>
      <c r="M205" s="61">
        <v>3.5</v>
      </c>
      <c r="N205" s="53"/>
      <c r="O205">
        <f t="shared" ref="O205:AC208" si="53">IF($K205=O$2,1,0)</f>
        <v>0</v>
      </c>
      <c r="P205">
        <f t="shared" si="53"/>
        <v>0</v>
      </c>
      <c r="Q205">
        <f t="shared" si="53"/>
        <v>0</v>
      </c>
      <c r="R205">
        <f t="shared" si="53"/>
        <v>0</v>
      </c>
      <c r="S205">
        <f t="shared" si="53"/>
        <v>0</v>
      </c>
      <c r="T205">
        <f t="shared" si="53"/>
        <v>0</v>
      </c>
      <c r="U205">
        <f t="shared" si="53"/>
        <v>0</v>
      </c>
      <c r="V205">
        <f t="shared" si="53"/>
        <v>0</v>
      </c>
      <c r="W205">
        <f t="shared" si="53"/>
        <v>0</v>
      </c>
      <c r="X205">
        <f t="shared" si="53"/>
        <v>0</v>
      </c>
      <c r="Y205">
        <f t="shared" si="53"/>
        <v>0</v>
      </c>
      <c r="Z205">
        <f t="shared" si="53"/>
        <v>1</v>
      </c>
      <c r="AA205">
        <f t="shared" si="53"/>
        <v>0</v>
      </c>
      <c r="AB205">
        <f t="shared" si="53"/>
        <v>0</v>
      </c>
      <c r="AC205">
        <f t="shared" si="53"/>
        <v>0</v>
      </c>
      <c r="AE205" s="16">
        <v>0.61300423840985951</v>
      </c>
      <c r="AF205" s="16">
        <v>-8.5915705301294512E-2</v>
      </c>
      <c r="AG205" s="16">
        <v>2.3982626031858225</v>
      </c>
      <c r="AH205" s="16">
        <v>1.5714980751347403</v>
      </c>
      <c r="AI205" s="16">
        <v>-0.17616803893436811</v>
      </c>
      <c r="AK205">
        <f t="shared" si="52"/>
        <v>0</v>
      </c>
      <c r="AL205">
        <f t="shared" si="52"/>
        <v>0</v>
      </c>
      <c r="AM205">
        <f t="shared" si="52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2"/>
        <v>0</v>
      </c>
      <c r="AS205">
        <f t="shared" si="52"/>
        <v>0</v>
      </c>
      <c r="AT205">
        <f t="shared" si="52"/>
        <v>0</v>
      </c>
      <c r="AU205">
        <f t="shared" si="52"/>
        <v>0</v>
      </c>
      <c r="AV205">
        <f t="shared" si="52"/>
        <v>0</v>
      </c>
      <c r="AW205">
        <f t="shared" si="52"/>
        <v>1</v>
      </c>
      <c r="AX205">
        <f t="shared" si="52"/>
        <v>0</v>
      </c>
      <c r="AY205">
        <f t="shared" si="52"/>
        <v>0</v>
      </c>
      <c r="BA205" s="16">
        <v>-1.162066312825117</v>
      </c>
      <c r="BB205" s="16">
        <v>1.9312377383805577</v>
      </c>
      <c r="BC205" s="16">
        <v>0.98987183024831571</v>
      </c>
      <c r="BD205" s="16">
        <v>1.3949277383381824</v>
      </c>
      <c r="BE205" s="16">
        <v>1.1101059889746769</v>
      </c>
      <c r="BG205" s="16">
        <f t="shared" si="51"/>
        <v>3.4922584256226279</v>
      </c>
      <c r="BH205" s="16">
        <f t="shared" si="50"/>
        <v>5.9931973840384322E-5</v>
      </c>
    </row>
    <row r="206" spans="9:60" x14ac:dyDescent="0.45">
      <c r="I206" s="20">
        <v>563</v>
      </c>
      <c r="J206" s="21">
        <v>402</v>
      </c>
      <c r="K206" s="48">
        <f t="shared" si="48"/>
        <v>13</v>
      </c>
      <c r="L206" s="44">
        <f t="shared" si="49"/>
        <v>13</v>
      </c>
      <c r="M206" s="61">
        <v>3</v>
      </c>
      <c r="N206" s="53"/>
      <c r="O206">
        <f t="shared" si="53"/>
        <v>0</v>
      </c>
      <c r="P206">
        <f t="shared" si="53"/>
        <v>0</v>
      </c>
      <c r="Q206">
        <f t="shared" si="53"/>
        <v>0</v>
      </c>
      <c r="R206">
        <f t="shared" si="53"/>
        <v>0</v>
      </c>
      <c r="S206">
        <f t="shared" si="53"/>
        <v>0</v>
      </c>
      <c r="T206">
        <f t="shared" si="53"/>
        <v>0</v>
      </c>
      <c r="U206">
        <f t="shared" si="53"/>
        <v>0</v>
      </c>
      <c r="V206">
        <f t="shared" si="53"/>
        <v>0</v>
      </c>
      <c r="W206">
        <f t="shared" si="53"/>
        <v>0</v>
      </c>
      <c r="X206">
        <f t="shared" si="53"/>
        <v>0</v>
      </c>
      <c r="Y206">
        <f t="shared" si="53"/>
        <v>0</v>
      </c>
      <c r="Z206">
        <f t="shared" si="53"/>
        <v>0</v>
      </c>
      <c r="AA206">
        <f t="shared" si="53"/>
        <v>1</v>
      </c>
      <c r="AB206">
        <f t="shared" si="53"/>
        <v>0</v>
      </c>
      <c r="AC206">
        <f t="shared" si="53"/>
        <v>0</v>
      </c>
      <c r="AE206" s="16">
        <v>1.4454446988575682</v>
      </c>
      <c r="AF206" s="16">
        <v>0.58742676786471593</v>
      </c>
      <c r="AG206" s="16">
        <v>1.4012074298903896</v>
      </c>
      <c r="AH206" s="16">
        <v>1.2891605728834352</v>
      </c>
      <c r="AI206" s="16">
        <v>-0.12567080638500888</v>
      </c>
      <c r="AK206">
        <f t="shared" si="52"/>
        <v>0</v>
      </c>
      <c r="AL206">
        <f t="shared" si="52"/>
        <v>0</v>
      </c>
      <c r="AM206">
        <f t="shared" si="52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2"/>
        <v>0</v>
      </c>
      <c r="AS206">
        <f t="shared" si="52"/>
        <v>0</v>
      </c>
      <c r="AT206">
        <f t="shared" si="52"/>
        <v>0</v>
      </c>
      <c r="AU206">
        <f t="shared" si="52"/>
        <v>0</v>
      </c>
      <c r="AV206">
        <f t="shared" si="52"/>
        <v>0</v>
      </c>
      <c r="AW206">
        <f t="shared" si="52"/>
        <v>1</v>
      </c>
      <c r="AX206">
        <f t="shared" si="52"/>
        <v>0</v>
      </c>
      <c r="AY206">
        <f t="shared" si="52"/>
        <v>0</v>
      </c>
      <c r="BA206" s="16">
        <v>-1.162066312825117</v>
      </c>
      <c r="BB206" s="16">
        <v>1.9312377383805577</v>
      </c>
      <c r="BC206" s="16">
        <v>0.98987183024831571</v>
      </c>
      <c r="BD206" s="16">
        <v>1.3949277383381824</v>
      </c>
      <c r="BE206" s="16">
        <v>1.1101059889746769</v>
      </c>
      <c r="BG206" s="16">
        <f t="shared" si="51"/>
        <v>2.5005518417041381</v>
      </c>
      <c r="BH206" s="16">
        <f t="shared" si="50"/>
        <v>0.24944846282512828</v>
      </c>
    </row>
    <row r="207" spans="9:60" x14ac:dyDescent="0.45">
      <c r="I207" s="20">
        <v>579</v>
      </c>
      <c r="J207" s="21">
        <v>402</v>
      </c>
      <c r="K207" s="48">
        <f t="shared" si="48"/>
        <v>14</v>
      </c>
      <c r="L207" s="44">
        <f t="shared" si="49"/>
        <v>13</v>
      </c>
      <c r="M207" s="61">
        <v>4.5</v>
      </c>
      <c r="N207" s="53"/>
      <c r="O207">
        <f t="shared" si="53"/>
        <v>0</v>
      </c>
      <c r="P207">
        <f t="shared" si="53"/>
        <v>0</v>
      </c>
      <c r="Q207">
        <f t="shared" si="53"/>
        <v>0</v>
      </c>
      <c r="R207">
        <f t="shared" si="53"/>
        <v>0</v>
      </c>
      <c r="S207">
        <f t="shared" si="53"/>
        <v>0</v>
      </c>
      <c r="T207">
        <f t="shared" si="53"/>
        <v>0</v>
      </c>
      <c r="U207">
        <f t="shared" si="53"/>
        <v>0</v>
      </c>
      <c r="V207">
        <f t="shared" si="53"/>
        <v>0</v>
      </c>
      <c r="W207">
        <f t="shared" si="53"/>
        <v>0</v>
      </c>
      <c r="X207">
        <f t="shared" si="53"/>
        <v>0</v>
      </c>
      <c r="Y207">
        <f t="shared" si="53"/>
        <v>0</v>
      </c>
      <c r="Z207">
        <f t="shared" si="53"/>
        <v>0</v>
      </c>
      <c r="AA207">
        <f t="shared" si="53"/>
        <v>0</v>
      </c>
      <c r="AB207">
        <f t="shared" si="53"/>
        <v>1</v>
      </c>
      <c r="AC207">
        <f t="shared" si="53"/>
        <v>0</v>
      </c>
      <c r="AE207" s="16">
        <v>0.6766874543544914</v>
      </c>
      <c r="AF207" s="16">
        <v>0.95403571292172595</v>
      </c>
      <c r="AG207" s="16">
        <v>1.528152833773301</v>
      </c>
      <c r="AH207" s="16">
        <v>0.84353423124480587</v>
      </c>
      <c r="AI207" s="16">
        <v>0.63808054849388229</v>
      </c>
      <c r="AK207">
        <f t="shared" si="52"/>
        <v>0</v>
      </c>
      <c r="AL207">
        <f t="shared" si="52"/>
        <v>0</v>
      </c>
      <c r="AM207">
        <f t="shared" si="52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2"/>
        <v>0</v>
      </c>
      <c r="AS207">
        <f t="shared" si="52"/>
        <v>0</v>
      </c>
      <c r="AT207">
        <f t="shared" si="52"/>
        <v>0</v>
      </c>
      <c r="AU207">
        <f t="shared" si="52"/>
        <v>0</v>
      </c>
      <c r="AV207">
        <f t="shared" si="52"/>
        <v>0</v>
      </c>
      <c r="AW207">
        <f t="shared" si="52"/>
        <v>1</v>
      </c>
      <c r="AX207">
        <f t="shared" si="52"/>
        <v>0</v>
      </c>
      <c r="AY207">
        <f t="shared" si="52"/>
        <v>0</v>
      </c>
      <c r="BA207" s="16">
        <v>-1.162066312825117</v>
      </c>
      <c r="BB207" s="16">
        <v>1.9312377383805577</v>
      </c>
      <c r="BC207" s="16">
        <v>0.98987183024831571</v>
      </c>
      <c r="BD207" s="16">
        <v>1.3949277383381824</v>
      </c>
      <c r="BE207" s="16">
        <v>1.1101059889746769</v>
      </c>
      <c r="BG207" s="16">
        <f t="shared" si="51"/>
        <v>4.4537958557392852</v>
      </c>
      <c r="BH207" s="16">
        <f t="shared" si="50"/>
        <v>2.1348229468649482E-3</v>
      </c>
    </row>
    <row r="208" spans="9:60" ht="14.65" thickBot="1" x14ac:dyDescent="0.5">
      <c r="I208" s="58">
        <v>623</v>
      </c>
      <c r="J208" s="59">
        <v>402</v>
      </c>
      <c r="K208" s="49">
        <f t="shared" si="48"/>
        <v>15</v>
      </c>
      <c r="L208" s="45">
        <f t="shared" si="49"/>
        <v>13</v>
      </c>
      <c r="M208" s="62">
        <v>2</v>
      </c>
      <c r="N208" s="53"/>
      <c r="O208">
        <f t="shared" si="53"/>
        <v>0</v>
      </c>
      <c r="P208">
        <f t="shared" si="53"/>
        <v>0</v>
      </c>
      <c r="Q208">
        <f t="shared" si="53"/>
        <v>0</v>
      </c>
      <c r="R208">
        <f t="shared" si="53"/>
        <v>0</v>
      </c>
      <c r="S208">
        <f t="shared" si="53"/>
        <v>0</v>
      </c>
      <c r="T208">
        <f t="shared" si="53"/>
        <v>0</v>
      </c>
      <c r="U208">
        <f t="shared" si="53"/>
        <v>0</v>
      </c>
      <c r="V208">
        <f t="shared" si="53"/>
        <v>0</v>
      </c>
      <c r="W208">
        <f t="shared" si="53"/>
        <v>0</v>
      </c>
      <c r="X208">
        <f t="shared" si="53"/>
        <v>0</v>
      </c>
      <c r="Y208">
        <f t="shared" si="53"/>
        <v>0</v>
      </c>
      <c r="Z208">
        <f t="shared" si="53"/>
        <v>0</v>
      </c>
      <c r="AA208">
        <f t="shared" si="53"/>
        <v>0</v>
      </c>
      <c r="AB208">
        <f t="shared" si="53"/>
        <v>0</v>
      </c>
      <c r="AC208">
        <f t="shared" si="53"/>
        <v>1</v>
      </c>
      <c r="AE208" s="16">
        <v>1.6995930951074014</v>
      </c>
      <c r="AF208" s="16">
        <v>1.0020288877900414</v>
      </c>
      <c r="AG208" s="16">
        <v>0.20239764804251933</v>
      </c>
      <c r="AH208" s="16">
        <v>-0.2535092011354837</v>
      </c>
      <c r="AI208" s="16">
        <v>2.0482987045803709</v>
      </c>
      <c r="AK208">
        <f t="shared" si="52"/>
        <v>0</v>
      </c>
      <c r="AL208">
        <f t="shared" si="52"/>
        <v>0</v>
      </c>
      <c r="AM208">
        <f t="shared" si="52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2"/>
        <v>0</v>
      </c>
      <c r="AS208">
        <f t="shared" si="52"/>
        <v>0</v>
      </c>
      <c r="AT208">
        <f t="shared" si="52"/>
        <v>0</v>
      </c>
      <c r="AU208">
        <f t="shared" si="52"/>
        <v>0</v>
      </c>
      <c r="AV208">
        <f t="shared" si="52"/>
        <v>0</v>
      </c>
      <c r="AW208">
        <f t="shared" si="52"/>
        <v>1</v>
      </c>
      <c r="AX208">
        <f t="shared" si="52"/>
        <v>0</v>
      </c>
      <c r="AY208">
        <f t="shared" si="52"/>
        <v>0</v>
      </c>
      <c r="BA208" s="16">
        <v>-1.162066312825117</v>
      </c>
      <c r="BB208" s="16">
        <v>1.9312377383805577</v>
      </c>
      <c r="BC208" s="16">
        <v>0.98987183024831571</v>
      </c>
      <c r="BD208" s="16">
        <v>1.3949277383381824</v>
      </c>
      <c r="BE208" s="16">
        <v>1.1101059889746769</v>
      </c>
      <c r="BG208" s="16">
        <f t="shared" si="51"/>
        <v>2.0806654945948444</v>
      </c>
      <c r="BH208" s="16">
        <f t="shared" si="50"/>
        <v>6.5069220182308709E-3</v>
      </c>
    </row>
    <row r="210" spans="59:60" x14ac:dyDescent="0.45">
      <c r="BG210" s="14" t="s">
        <v>44</v>
      </c>
      <c r="BH210" s="16">
        <f>SQRT(AVERAGE(BH3:BH209))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210"/>
  <sheetViews>
    <sheetView zoomScale="120" zoomScaleNormal="120" workbookViewId="0">
      <pane ySplit="1" topLeftCell="A2" activePane="bottomLeft" state="frozen"/>
      <selection pane="bottomLeft" activeCell="C3" sqref="C3"/>
    </sheetView>
  </sheetViews>
  <sheetFormatPr defaultRowHeight="14.25" x14ac:dyDescent="0.45"/>
  <cols>
    <col min="1" max="1" width="3.1328125" bestFit="1" customWidth="1"/>
    <col min="3" max="7" width="4.6640625" customWidth="1"/>
    <col min="9" max="9" width="5.86328125" bestFit="1" customWidth="1"/>
    <col min="10" max="10" width="7.3984375" bestFit="1" customWidth="1"/>
    <col min="11" max="11" width="5.46484375" bestFit="1" customWidth="1"/>
    <col min="12" max="12" width="7.1328125" bestFit="1" customWidth="1"/>
    <col min="13" max="17" width="4.6640625" customWidth="1"/>
    <col min="19" max="23" width="4.6640625" customWidth="1"/>
    <col min="26" max="26" width="4.46484375" customWidth="1"/>
  </cols>
  <sheetData>
    <row r="1" spans="1:26" ht="14.65" thickBot="1" x14ac:dyDescent="0.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6" ht="14.65" thickBot="1" x14ac:dyDescent="0.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</row>
    <row r="3" spans="1:26" x14ac:dyDescent="0.45">
      <c r="A3" s="14" t="s">
        <v>37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0.20602569740008589</v>
      </c>
      <c r="N3" s="40">
        <f t="shared" ref="N3:Q18" ca="1" si="0">OFFSET($B$3,$L3,N$2)</f>
        <v>1.6124775823689446</v>
      </c>
      <c r="O3" s="40">
        <f t="shared" ca="1" si="0"/>
        <v>2.894442456390816</v>
      </c>
      <c r="P3" s="40">
        <f t="shared" ca="1" si="0"/>
        <v>-1.2584775373501331</v>
      </c>
      <c r="Q3" s="41">
        <f t="shared" ca="1" si="0"/>
        <v>0.82372047104256629</v>
      </c>
      <c r="R3" s="18">
        <f>MATCH(J3,$B$22:$B$36)</f>
        <v>14</v>
      </c>
      <c r="S3" s="46">
        <f ca="1">OFFSET($B$21,$R3,S$2)</f>
        <v>1.6632584546517004</v>
      </c>
      <c r="T3" s="40">
        <f t="shared" ref="T3:W18" ca="1" si="1">OFFSET($B$21,$R3,T$2)</f>
        <v>0.66418293481052104</v>
      </c>
      <c r="U3" s="40">
        <f t="shared" ca="1" si="1"/>
        <v>0.57133354005715187</v>
      </c>
      <c r="V3" s="40">
        <f t="shared" ca="1" si="1"/>
        <v>0.46227936802509773</v>
      </c>
      <c r="W3" s="41">
        <f t="shared" ca="1" si="1"/>
        <v>0.46760677914286375</v>
      </c>
      <c r="X3" s="55">
        <f ca="1">SUMPRODUCT(M3:Q3,S3:W3)</f>
        <v>2.8707552068899242</v>
      </c>
      <c r="Y3" s="55">
        <f ca="1">(K3-X3)^2</f>
        <v>0.75821463032591474</v>
      </c>
      <c r="Z3" s="53"/>
    </row>
    <row r="4" spans="1:26" x14ac:dyDescent="0.45">
      <c r="A4">
        <v>1</v>
      </c>
      <c r="B4" s="38">
        <v>14</v>
      </c>
      <c r="C4" s="54">
        <f>dotprod!B25</f>
        <v>0.20602569740008589</v>
      </c>
      <c r="D4" s="54">
        <f>dotprod!C25</f>
        <v>1.6124775823689446</v>
      </c>
      <c r="E4" s="54">
        <f>dotprod!D25</f>
        <v>2.894442456390816</v>
      </c>
      <c r="F4" s="54">
        <f>dotprod!E25</f>
        <v>-1.2584775373501331</v>
      </c>
      <c r="G4" s="54">
        <f>dotprod!F25</f>
        <v>0.82372047104256629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1.5535640136184534</v>
      </c>
      <c r="N4" s="23">
        <f t="shared" ca="1" si="0"/>
        <v>0.75090925115377827</v>
      </c>
      <c r="O4" s="23">
        <f t="shared" ca="1" si="0"/>
        <v>0.22429599869720107</v>
      </c>
      <c r="P4" s="23">
        <f t="shared" ca="1" si="0"/>
        <v>1.6220577017308828</v>
      </c>
      <c r="Q4" s="24">
        <f t="shared" ca="1" si="0"/>
        <v>1.2627085615623141</v>
      </c>
      <c r="R4" s="44">
        <f t="shared" ref="R4:R67" si="4">MATCH(J4,$B$22:$B$36)</f>
        <v>14</v>
      </c>
      <c r="S4" s="22">
        <f t="shared" ref="S4:W66" ca="1" si="5">OFFSET($B$21,$R4,S$2)</f>
        <v>1.6632584546517004</v>
      </c>
      <c r="T4" s="23">
        <f t="shared" ca="1" si="1"/>
        <v>0.66418293481052104</v>
      </c>
      <c r="U4" s="23">
        <f t="shared" ca="1" si="1"/>
        <v>0.57133354005715187</v>
      </c>
      <c r="V4" s="23">
        <f t="shared" ca="1" si="1"/>
        <v>0.46227936802509773</v>
      </c>
      <c r="W4" s="24">
        <f t="shared" ca="1" si="1"/>
        <v>0.46760677914286375</v>
      </c>
      <c r="X4" s="55">
        <f t="shared" ref="X4:X67" ca="1" si="6">SUMPRODUCT(M4:Q4,S4:W4)</f>
        <v>4.5511623103822023</v>
      </c>
      <c r="Y4" s="55">
        <f t="shared" ref="Y4:Y67" ca="1" si="7">(K4-X4)^2</f>
        <v>0.30377989238584713</v>
      </c>
      <c r="Z4" s="53"/>
    </row>
    <row r="5" spans="1:26" x14ac:dyDescent="0.45">
      <c r="A5">
        <f>A4+1</f>
        <v>2</v>
      </c>
      <c r="B5" s="38">
        <v>29</v>
      </c>
      <c r="C5" s="54">
        <f>dotprod!B26</f>
        <v>1.5535640136184534</v>
      </c>
      <c r="D5" s="54">
        <f>dotprod!C26</f>
        <v>0.75090925115377827</v>
      </c>
      <c r="E5" s="54">
        <f>dotprod!D26</f>
        <v>0.22429599869720107</v>
      </c>
      <c r="F5" s="54">
        <f>dotprod!E26</f>
        <v>1.6220577017308828</v>
      </c>
      <c r="G5" s="54">
        <f>dotprod!F26</f>
        <v>1.2627085615623141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1.5044251481816413</v>
      </c>
      <c r="N5" s="23">
        <f t="shared" ca="1" si="0"/>
        <v>1.1710754973605022</v>
      </c>
      <c r="O5" s="23">
        <f t="shared" ca="1" si="0"/>
        <v>0.22310072402747516</v>
      </c>
      <c r="P5" s="23">
        <f t="shared" ca="1" si="0"/>
        <v>1.0832032487736378</v>
      </c>
      <c r="Q5" s="24">
        <f t="shared" ca="1" si="0"/>
        <v>1.4901597754146985</v>
      </c>
      <c r="R5" s="44">
        <f t="shared" si="4"/>
        <v>14</v>
      </c>
      <c r="S5" s="22">
        <f t="shared" ca="1" si="5"/>
        <v>1.6632584546517004</v>
      </c>
      <c r="T5" s="23">
        <f t="shared" ca="1" si="1"/>
        <v>0.66418293481052104</v>
      </c>
      <c r="U5" s="23">
        <f t="shared" ca="1" si="1"/>
        <v>0.57133354005715187</v>
      </c>
      <c r="V5" s="23">
        <f t="shared" ca="1" si="1"/>
        <v>0.46227936802509773</v>
      </c>
      <c r="W5" s="24">
        <f t="shared" ca="1" si="1"/>
        <v>0.46760677914286375</v>
      </c>
      <c r="X5" s="55">
        <f t="shared" ca="1" si="6"/>
        <v>4.6050724605490023</v>
      </c>
      <c r="Y5" s="55">
        <f t="shared" ca="1" si="7"/>
        <v>0.15596776141681934</v>
      </c>
      <c r="Z5" s="53"/>
    </row>
    <row r="6" spans="1:26" x14ac:dyDescent="0.45">
      <c r="A6">
        <f t="shared" ref="A6:A18" si="8">A5+1</f>
        <v>3</v>
      </c>
      <c r="B6" s="38">
        <v>72</v>
      </c>
      <c r="C6" s="54">
        <f>dotprod!B27</f>
        <v>1.5044251481816413</v>
      </c>
      <c r="D6" s="54">
        <f>dotprod!C27</f>
        <v>1.1710754973605022</v>
      </c>
      <c r="E6" s="54">
        <f>dotprod!D27</f>
        <v>0.22310072402747516</v>
      </c>
      <c r="F6" s="54">
        <f>dotprod!E27</f>
        <v>1.0832032487736378</v>
      </c>
      <c r="G6" s="54">
        <f>dotprod!F27</f>
        <v>1.4901597754146985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0.47116188164224576</v>
      </c>
      <c r="N6" s="23">
        <f t="shared" ca="1" si="0"/>
        <v>0.88663094599493841</v>
      </c>
      <c r="O6" s="23">
        <f t="shared" ca="1" si="0"/>
        <v>1.3245577535156996</v>
      </c>
      <c r="P6" s="23">
        <f t="shared" ca="1" si="0"/>
        <v>1.1295494929459176</v>
      </c>
      <c r="Q6" s="24">
        <f t="shared" ca="1" si="0"/>
        <v>0.77246858381594063</v>
      </c>
      <c r="R6" s="44">
        <f t="shared" si="4"/>
        <v>14</v>
      </c>
      <c r="S6" s="22">
        <f t="shared" ca="1" si="5"/>
        <v>1.6632584546517004</v>
      </c>
      <c r="T6" s="23">
        <f t="shared" ca="1" si="1"/>
        <v>0.66418293481052104</v>
      </c>
      <c r="U6" s="23">
        <f t="shared" ca="1" si="1"/>
        <v>0.57133354005715187</v>
      </c>
      <c r="V6" s="23">
        <f t="shared" ca="1" si="1"/>
        <v>0.46227936802509773</v>
      </c>
      <c r="W6" s="24">
        <f t="shared" ca="1" si="1"/>
        <v>0.46760677914286375</v>
      </c>
      <c r="X6" s="55">
        <f t="shared" ca="1" si="6"/>
        <v>3.0126923695014183</v>
      </c>
      <c r="Y6" s="55">
        <f t="shared" ca="1" si="7"/>
        <v>1.6109624356053283E-4</v>
      </c>
      <c r="Z6" s="53"/>
    </row>
    <row r="7" spans="1:26" x14ac:dyDescent="0.45">
      <c r="A7">
        <f t="shared" si="8"/>
        <v>4</v>
      </c>
      <c r="B7" s="38">
        <v>211</v>
      </c>
      <c r="C7" s="54">
        <f>dotprod!B28</f>
        <v>0.47116188164224576</v>
      </c>
      <c r="D7" s="54">
        <f>dotprod!C28</f>
        <v>0.88663094599493841</v>
      </c>
      <c r="E7" s="54">
        <f>dotprod!D28</f>
        <v>1.3245577535156996</v>
      </c>
      <c r="F7" s="54">
        <f>dotprod!E28</f>
        <v>1.1295494929459176</v>
      </c>
      <c r="G7" s="54">
        <f>dotprod!F28</f>
        <v>0.77246858381594063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0.31027628997539758</v>
      </c>
      <c r="N7" s="23">
        <f t="shared" ca="1" si="0"/>
        <v>2.101559767778713</v>
      </c>
      <c r="O7" s="23">
        <f t="shared" ca="1" si="0"/>
        <v>1.4730740504922506</v>
      </c>
      <c r="P7" s="23">
        <f t="shared" ca="1" si="0"/>
        <v>-0.28785394259929215</v>
      </c>
      <c r="Q7" s="24">
        <f t="shared" ca="1" si="0"/>
        <v>-0.14892074718683804</v>
      </c>
      <c r="R7" s="44">
        <f t="shared" si="4"/>
        <v>14</v>
      </c>
      <c r="S7" s="22">
        <f t="shared" ca="1" si="5"/>
        <v>1.6632584546517004</v>
      </c>
      <c r="T7" s="23">
        <f t="shared" ca="1" si="1"/>
        <v>0.66418293481052104</v>
      </c>
      <c r="U7" s="23">
        <f t="shared" ca="1" si="1"/>
        <v>0.57133354005715187</v>
      </c>
      <c r="V7" s="23">
        <f t="shared" ca="1" si="1"/>
        <v>0.46227936802509773</v>
      </c>
      <c r="W7" s="24">
        <f t="shared" ca="1" si="1"/>
        <v>0.46760677914286375</v>
      </c>
      <c r="X7" s="55">
        <f t="shared" ca="1" si="6"/>
        <v>2.5508011192486713</v>
      </c>
      <c r="Y7" s="55">
        <f t="shared" ca="1" si="7"/>
        <v>0.20177963446824645</v>
      </c>
      <c r="Z7" s="53"/>
    </row>
    <row r="8" spans="1:26" x14ac:dyDescent="0.45">
      <c r="A8">
        <f t="shared" si="8"/>
        <v>5</v>
      </c>
      <c r="B8" s="38">
        <v>212</v>
      </c>
      <c r="C8" s="54">
        <f>dotprod!B29</f>
        <v>0.31027628997539758</v>
      </c>
      <c r="D8" s="54">
        <f>dotprod!C29</f>
        <v>2.101559767778713</v>
      </c>
      <c r="E8" s="54">
        <f>dotprod!D29</f>
        <v>1.4730740504922506</v>
      </c>
      <c r="F8" s="54">
        <f>dotprod!E29</f>
        <v>-0.28785394259929215</v>
      </c>
      <c r="G8" s="54">
        <f>dotprod!F29</f>
        <v>-0.14892074718683804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0.99920085291688654</v>
      </c>
      <c r="N8" s="23">
        <f t="shared" ca="1" si="0"/>
        <v>1.4481749884795914</v>
      </c>
      <c r="O8" s="23">
        <f t="shared" ca="1" si="0"/>
        <v>0.36607828360894074</v>
      </c>
      <c r="P8" s="23">
        <f t="shared" ca="1" si="0"/>
        <v>0.82566549229391217</v>
      </c>
      <c r="Q8" s="24">
        <f t="shared" ca="1" si="0"/>
        <v>0.67160645595547508</v>
      </c>
      <c r="R8" s="44">
        <f t="shared" si="4"/>
        <v>14</v>
      </c>
      <c r="S8" s="22">
        <f t="shared" ca="1" si="5"/>
        <v>1.6632584546517004</v>
      </c>
      <c r="T8" s="23">
        <f t="shared" ca="1" si="1"/>
        <v>0.66418293481052104</v>
      </c>
      <c r="U8" s="23">
        <f t="shared" ca="1" si="1"/>
        <v>0.57133354005715187</v>
      </c>
      <c r="V8" s="23">
        <f t="shared" ca="1" si="1"/>
        <v>0.46227936802509773</v>
      </c>
      <c r="W8" s="24">
        <f t="shared" ca="1" si="1"/>
        <v>0.46760677914286375</v>
      </c>
      <c r="X8" s="55">
        <f t="shared" ca="1" si="6"/>
        <v>3.5286710358877658</v>
      </c>
      <c r="Y8" s="55">
        <f t="shared" ca="1" si="7"/>
        <v>0.2221509924111118</v>
      </c>
      <c r="Z8" s="53"/>
    </row>
    <row r="9" spans="1:26" x14ac:dyDescent="0.45">
      <c r="A9">
        <f t="shared" si="8"/>
        <v>6</v>
      </c>
      <c r="B9" s="38">
        <v>293</v>
      </c>
      <c r="C9" s="54">
        <f>dotprod!B30</f>
        <v>0.99920085291688654</v>
      </c>
      <c r="D9" s="54">
        <f>dotprod!C30</f>
        <v>1.4481749884795914</v>
      </c>
      <c r="E9" s="54">
        <f>dotprod!D30</f>
        <v>0.36607828360894074</v>
      </c>
      <c r="F9" s="54">
        <f>dotprod!E30</f>
        <v>0.82566549229391217</v>
      </c>
      <c r="G9" s="54">
        <f>dotprod!F30</f>
        <v>0.67160645595547508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1.1561958763348434</v>
      </c>
      <c r="N9" s="23">
        <f t="shared" ca="1" si="0"/>
        <v>1.1552099113480661</v>
      </c>
      <c r="O9" s="23">
        <f t="shared" ca="1" si="0"/>
        <v>0.18723754146183572</v>
      </c>
      <c r="P9" s="23">
        <f t="shared" ca="1" si="0"/>
        <v>2.1642465240448137</v>
      </c>
      <c r="Q9" s="24">
        <f t="shared" ca="1" si="0"/>
        <v>-3.2768128340707657E-2</v>
      </c>
      <c r="R9" s="44">
        <f t="shared" si="4"/>
        <v>14</v>
      </c>
      <c r="S9" s="22">
        <f t="shared" ca="1" si="5"/>
        <v>1.6632584546517004</v>
      </c>
      <c r="T9" s="23">
        <f t="shared" ca="1" si="1"/>
        <v>0.66418293481052104</v>
      </c>
      <c r="U9" s="23">
        <f t="shared" ca="1" si="1"/>
        <v>0.57133354005715187</v>
      </c>
      <c r="V9" s="23">
        <f t="shared" ca="1" si="1"/>
        <v>0.46227936802509773</v>
      </c>
      <c r="W9" s="24">
        <f t="shared" ca="1" si="1"/>
        <v>0.46760677914286375</v>
      </c>
      <c r="X9" s="55">
        <f t="shared" ca="1" si="6"/>
        <v>3.7824622796177216</v>
      </c>
      <c r="Y9" s="55">
        <f t="shared" ca="1" si="7"/>
        <v>0.61224721902456158</v>
      </c>
      <c r="Z9" s="53"/>
    </row>
    <row r="10" spans="1:26" x14ac:dyDescent="0.45">
      <c r="A10">
        <f t="shared" si="8"/>
        <v>7</v>
      </c>
      <c r="B10" s="38">
        <v>310</v>
      </c>
      <c r="C10" s="54">
        <f>dotprod!B31</f>
        <v>1.1561958763348434</v>
      </c>
      <c r="D10" s="54">
        <f>dotprod!C31</f>
        <v>1.1552099113480661</v>
      </c>
      <c r="E10" s="54">
        <f>dotprod!D31</f>
        <v>0.18723754146183572</v>
      </c>
      <c r="F10" s="54">
        <f>dotprod!E31</f>
        <v>2.1642465240448137</v>
      </c>
      <c r="G10" s="54">
        <f>dotprod!F31</f>
        <v>-3.2768128340707657E-2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0.79213009726092887</v>
      </c>
      <c r="N10" s="23">
        <f t="shared" ca="1" si="0"/>
        <v>1.0680674270345278</v>
      </c>
      <c r="O10" s="23">
        <f t="shared" ca="1" si="0"/>
        <v>1.3014392774477659</v>
      </c>
      <c r="P10" s="23">
        <f t="shared" ca="1" si="0"/>
        <v>1.2935609024880383</v>
      </c>
      <c r="Q10" s="24">
        <f t="shared" ca="1" si="0"/>
        <v>0.69807750238115185</v>
      </c>
      <c r="R10" s="44">
        <f t="shared" si="4"/>
        <v>14</v>
      </c>
      <c r="S10" s="22">
        <f t="shared" ca="1" si="5"/>
        <v>1.6632584546517004</v>
      </c>
      <c r="T10" s="23">
        <f t="shared" ca="1" si="1"/>
        <v>0.66418293481052104</v>
      </c>
      <c r="U10" s="23">
        <f t="shared" ca="1" si="1"/>
        <v>0.57133354005715187</v>
      </c>
      <c r="V10" s="23">
        <f t="shared" ca="1" si="1"/>
        <v>0.46227936802509773</v>
      </c>
      <c r="W10" s="24">
        <f t="shared" ca="1" si="1"/>
        <v>0.46760677914286375</v>
      </c>
      <c r="X10" s="55">
        <f t="shared" ca="1" si="6"/>
        <v>3.6948774382549732</v>
      </c>
      <c r="Y10" s="55">
        <f t="shared" ca="1" si="7"/>
        <v>9.3099777685847707E-2</v>
      </c>
      <c r="Z10" s="53"/>
    </row>
    <row r="11" spans="1:26" x14ac:dyDescent="0.45">
      <c r="A11">
        <f t="shared" si="8"/>
        <v>8</v>
      </c>
      <c r="B11" s="38">
        <v>379</v>
      </c>
      <c r="C11" s="54">
        <f>dotprod!B32</f>
        <v>0.79213009726092887</v>
      </c>
      <c r="D11" s="54">
        <f>dotprod!C32</f>
        <v>1.0680674270345278</v>
      </c>
      <c r="E11" s="54">
        <f>dotprod!D32</f>
        <v>1.3014392774477659</v>
      </c>
      <c r="F11" s="54">
        <f>dotprod!E32</f>
        <v>1.2935609024880383</v>
      </c>
      <c r="G11" s="54">
        <f>dotprod!F32</f>
        <v>0.69807750238115185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1.518611225402092</v>
      </c>
      <c r="N11" s="23">
        <f t="shared" ca="1" si="0"/>
        <v>0.53824516019041535</v>
      </c>
      <c r="O11" s="23">
        <f t="shared" ca="1" si="0"/>
        <v>0.64417489845850151</v>
      </c>
      <c r="P11" s="23">
        <f t="shared" ca="1" si="0"/>
        <v>1.363540654118282</v>
      </c>
      <c r="Q11" s="24">
        <f t="shared" ca="1" si="0"/>
        <v>0.93773044662810789</v>
      </c>
      <c r="R11" s="44">
        <f t="shared" si="4"/>
        <v>14</v>
      </c>
      <c r="S11" s="22">
        <f t="shared" ca="1" si="5"/>
        <v>1.6632584546517004</v>
      </c>
      <c r="T11" s="23">
        <f t="shared" ca="1" si="1"/>
        <v>0.66418293481052104</v>
      </c>
      <c r="U11" s="23">
        <f t="shared" ca="1" si="1"/>
        <v>0.57133354005715187</v>
      </c>
      <c r="V11" s="23">
        <f t="shared" ca="1" si="1"/>
        <v>0.46227936802509773</v>
      </c>
      <c r="W11" s="24">
        <f t="shared" ca="1" si="1"/>
        <v>0.46760677914286375</v>
      </c>
      <c r="X11" s="55">
        <f t="shared" ca="1" si="6"/>
        <v>4.3202007609883859</v>
      </c>
      <c r="Y11" s="55">
        <f t="shared" ca="1" si="7"/>
        <v>0.67272928832592738</v>
      </c>
      <c r="Z11" s="53"/>
    </row>
    <row r="12" spans="1:26" x14ac:dyDescent="0.45">
      <c r="A12">
        <f t="shared" si="8"/>
        <v>9</v>
      </c>
      <c r="B12" s="38">
        <v>451</v>
      </c>
      <c r="C12" s="54">
        <f>dotprod!B33</f>
        <v>1.518611225402092</v>
      </c>
      <c r="D12" s="54">
        <f>dotprod!C33</f>
        <v>0.53824516019041535</v>
      </c>
      <c r="E12" s="54">
        <f>dotprod!D33</f>
        <v>0.64417489845850151</v>
      </c>
      <c r="F12" s="54">
        <f>dotprod!E33</f>
        <v>1.363540654118282</v>
      </c>
      <c r="G12" s="54">
        <f>dotprod!F33</f>
        <v>0.93773044662810789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0.99974446801971906</v>
      </c>
      <c r="N12" s="23">
        <f t="shared" ca="1" si="0"/>
        <v>0.68976131175371402</v>
      </c>
      <c r="O12" s="23">
        <f t="shared" ca="1" si="0"/>
        <v>0.41259242096114823</v>
      </c>
      <c r="P12" s="23">
        <f t="shared" ca="1" si="0"/>
        <v>0.75153016192662858</v>
      </c>
      <c r="Q12" s="24">
        <f t="shared" ca="1" si="0"/>
        <v>1.024724240557213</v>
      </c>
      <c r="R12" s="44">
        <f t="shared" si="4"/>
        <v>14</v>
      </c>
      <c r="S12" s="22">
        <f t="shared" ca="1" si="5"/>
        <v>1.6632584546517004</v>
      </c>
      <c r="T12" s="23">
        <f t="shared" ca="1" si="1"/>
        <v>0.66418293481052104</v>
      </c>
      <c r="U12" s="23">
        <f t="shared" ca="1" si="1"/>
        <v>0.57133354005715187</v>
      </c>
      <c r="V12" s="23">
        <f t="shared" ca="1" si="1"/>
        <v>0.46227936802509773</v>
      </c>
      <c r="W12" s="24">
        <f t="shared" ca="1" si="1"/>
        <v>0.46760677914286375</v>
      </c>
      <c r="X12" s="55">
        <f t="shared" ca="1" si="6"/>
        <v>3.1832739096967009</v>
      </c>
      <c r="Y12" s="55">
        <f t="shared" ca="1" si="7"/>
        <v>0.6670415065821127</v>
      </c>
      <c r="Z12" s="53"/>
    </row>
    <row r="13" spans="1:26" x14ac:dyDescent="0.45">
      <c r="A13">
        <f t="shared" si="8"/>
        <v>10</v>
      </c>
      <c r="B13" s="38">
        <v>467</v>
      </c>
      <c r="C13" s="54">
        <f>dotprod!B34</f>
        <v>0.99974446801971906</v>
      </c>
      <c r="D13" s="54">
        <f>dotprod!C34</f>
        <v>0.68976131175371402</v>
      </c>
      <c r="E13" s="54">
        <f>dotprod!D34</f>
        <v>0.41259242096114823</v>
      </c>
      <c r="F13" s="54">
        <f>dotprod!E34</f>
        <v>0.75153016192662858</v>
      </c>
      <c r="G13" s="54">
        <f>dotprod!F34</f>
        <v>1.024724240557213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0.85640963805844594</v>
      </c>
      <c r="N13" s="23">
        <f t="shared" ca="1" si="0"/>
        <v>1.2888320444158179</v>
      </c>
      <c r="O13" s="23">
        <f t="shared" ca="1" si="0"/>
        <v>0.8045253803447685</v>
      </c>
      <c r="P13" s="23">
        <f t="shared" ca="1" si="0"/>
        <v>0.19358094603029108</v>
      </c>
      <c r="Q13" s="24">
        <f t="shared" ca="1" si="0"/>
        <v>1.7875117214878651</v>
      </c>
      <c r="R13" s="44">
        <f t="shared" si="4"/>
        <v>14</v>
      </c>
      <c r="S13" s="22">
        <f t="shared" ca="1" si="5"/>
        <v>1.6632584546517004</v>
      </c>
      <c r="T13" s="23">
        <f t="shared" ca="1" si="1"/>
        <v>0.66418293481052104</v>
      </c>
      <c r="U13" s="23">
        <f t="shared" ca="1" si="1"/>
        <v>0.57133354005715187</v>
      </c>
      <c r="V13" s="23">
        <f t="shared" ca="1" si="1"/>
        <v>0.46227936802509773</v>
      </c>
      <c r="W13" s="24">
        <f t="shared" ca="1" si="1"/>
        <v>0.46760677914286375</v>
      </c>
      <c r="X13" s="55">
        <f t="shared" ca="1" si="6"/>
        <v>3.6654442306596975</v>
      </c>
      <c r="Y13" s="55">
        <f t="shared" ca="1" si="7"/>
        <v>0.4428160241182767</v>
      </c>
      <c r="Z13" s="53"/>
    </row>
    <row r="14" spans="1:26" x14ac:dyDescent="0.45">
      <c r="A14">
        <f t="shared" si="8"/>
        <v>11</v>
      </c>
      <c r="B14" s="38">
        <v>508</v>
      </c>
      <c r="C14" s="54">
        <f>dotprod!B35</f>
        <v>0.85640963805844594</v>
      </c>
      <c r="D14" s="54">
        <f>dotprod!C35</f>
        <v>1.2888320444158179</v>
      </c>
      <c r="E14" s="54">
        <f>dotprod!D35</f>
        <v>0.8045253803447685</v>
      </c>
      <c r="F14" s="54">
        <f>dotprod!E35</f>
        <v>0.19358094603029108</v>
      </c>
      <c r="G14" s="54">
        <f>dotprod!F35</f>
        <v>1.7875117214878651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0.61300423840985951</v>
      </c>
      <c r="N14" s="23">
        <f t="shared" ca="1" si="0"/>
        <v>-8.5915705301294512E-2</v>
      </c>
      <c r="O14" s="23">
        <f t="shared" ca="1" si="0"/>
        <v>2.3982626031858225</v>
      </c>
      <c r="P14" s="23">
        <f t="shared" ca="1" si="0"/>
        <v>1.5714980751347403</v>
      </c>
      <c r="Q14" s="24">
        <f t="shared" ca="1" si="0"/>
        <v>-0.17616803893436811</v>
      </c>
      <c r="R14" s="44">
        <f t="shared" si="4"/>
        <v>14</v>
      </c>
      <c r="S14" s="22">
        <f t="shared" ca="1" si="5"/>
        <v>1.6632584546517004</v>
      </c>
      <c r="T14" s="23">
        <f t="shared" ca="1" si="1"/>
        <v>0.66418293481052104</v>
      </c>
      <c r="U14" s="23">
        <f t="shared" ca="1" si="1"/>
        <v>0.57133354005715187</v>
      </c>
      <c r="V14" s="23">
        <f t="shared" ca="1" si="1"/>
        <v>0.46227936802509773</v>
      </c>
      <c r="W14" s="24">
        <f t="shared" ca="1" si="1"/>
        <v>0.46760677914286375</v>
      </c>
      <c r="X14" s="55">
        <f t="shared" ca="1" si="6"/>
        <v>2.9768223677959633</v>
      </c>
      <c r="Y14" s="55">
        <f t="shared" ca="1" si="7"/>
        <v>0.2737148348386223</v>
      </c>
      <c r="Z14" s="53"/>
    </row>
    <row r="15" spans="1:26" x14ac:dyDescent="0.45">
      <c r="A15">
        <f t="shared" si="8"/>
        <v>12</v>
      </c>
      <c r="B15" s="38">
        <v>546</v>
      </c>
      <c r="C15" s="54">
        <f>dotprod!B36</f>
        <v>0.61300423840985951</v>
      </c>
      <c r="D15" s="54">
        <f>dotprod!C36</f>
        <v>-8.5915705301294512E-2</v>
      </c>
      <c r="E15" s="54">
        <f>dotprod!D36</f>
        <v>2.3982626031858225</v>
      </c>
      <c r="F15" s="54">
        <f>dotprod!E36</f>
        <v>1.5714980751347403</v>
      </c>
      <c r="G15" s="54">
        <f>dotprod!F36</f>
        <v>-0.17616803893436811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1.4454446988575682</v>
      </c>
      <c r="N15" s="23">
        <f t="shared" ca="1" si="0"/>
        <v>0.58742676786471593</v>
      </c>
      <c r="O15" s="23">
        <f t="shared" ca="1" si="0"/>
        <v>1.4012074298903896</v>
      </c>
      <c r="P15" s="23">
        <f t="shared" ca="1" si="0"/>
        <v>1.2891605728834352</v>
      </c>
      <c r="Q15" s="24">
        <f t="shared" ca="1" si="0"/>
        <v>-0.12567080638500888</v>
      </c>
      <c r="R15" s="44">
        <f t="shared" si="4"/>
        <v>14</v>
      </c>
      <c r="S15" s="22">
        <f t="shared" ca="1" si="5"/>
        <v>1.6632584546517004</v>
      </c>
      <c r="T15" s="23">
        <f t="shared" ca="1" si="1"/>
        <v>0.66418293481052104</v>
      </c>
      <c r="U15" s="23">
        <f t="shared" ca="1" si="1"/>
        <v>0.57133354005715187</v>
      </c>
      <c r="V15" s="23">
        <f t="shared" ca="1" si="1"/>
        <v>0.46227936802509773</v>
      </c>
      <c r="W15" s="24">
        <f t="shared" ca="1" si="1"/>
        <v>0.46760677914286375</v>
      </c>
      <c r="X15" s="55">
        <f t="shared" ca="1" si="6"/>
        <v>4.1320515659560835</v>
      </c>
      <c r="Y15" s="55">
        <f t="shared" ca="1" si="7"/>
        <v>1.7437616071453863E-2</v>
      </c>
      <c r="Z15" s="53"/>
    </row>
    <row r="16" spans="1:26" x14ac:dyDescent="0.45">
      <c r="A16">
        <f t="shared" si="8"/>
        <v>13</v>
      </c>
      <c r="B16" s="38">
        <v>563</v>
      </c>
      <c r="C16" s="54">
        <f>dotprod!B37</f>
        <v>1.4454446988575682</v>
      </c>
      <c r="D16" s="54">
        <f>dotprod!C37</f>
        <v>0.58742676786471593</v>
      </c>
      <c r="E16" s="54">
        <f>dotprod!D37</f>
        <v>1.4012074298903896</v>
      </c>
      <c r="F16" s="54">
        <f>dotprod!E37</f>
        <v>1.2891605728834352</v>
      </c>
      <c r="G16" s="54">
        <f>dotprod!F37</f>
        <v>-0.12567080638500888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0.6766874543544914</v>
      </c>
      <c r="N16" s="23">
        <f t="shared" ca="1" si="0"/>
        <v>0.95403571292172595</v>
      </c>
      <c r="O16" s="23">
        <f t="shared" ca="1" si="0"/>
        <v>1.528152833773301</v>
      </c>
      <c r="P16" s="23">
        <f t="shared" ca="1" si="0"/>
        <v>0.84353423124480587</v>
      </c>
      <c r="Q16" s="24">
        <f t="shared" ca="1" si="0"/>
        <v>0.63808054849388229</v>
      </c>
      <c r="R16" s="44">
        <f t="shared" si="4"/>
        <v>14</v>
      </c>
      <c r="S16" s="22">
        <f t="shared" ca="1" si="5"/>
        <v>1.6632584546517004</v>
      </c>
      <c r="T16" s="23">
        <f t="shared" ca="1" si="1"/>
        <v>0.66418293481052104</v>
      </c>
      <c r="U16" s="23">
        <f t="shared" ca="1" si="1"/>
        <v>0.57133354005715187</v>
      </c>
      <c r="V16" s="23">
        <f t="shared" ca="1" si="1"/>
        <v>0.46227936802509773</v>
      </c>
      <c r="W16" s="24">
        <f t="shared" ca="1" si="1"/>
        <v>0.46760677914286375</v>
      </c>
      <c r="X16" s="55">
        <f t="shared" ca="1" si="6"/>
        <v>3.3205645990446344</v>
      </c>
      <c r="Y16" s="55">
        <f t="shared" ca="1" si="7"/>
        <v>0.46163246407137842</v>
      </c>
      <c r="Z16" s="53"/>
    </row>
    <row r="17" spans="1:26" x14ac:dyDescent="0.45">
      <c r="A17">
        <f t="shared" si="8"/>
        <v>14</v>
      </c>
      <c r="B17" s="38">
        <v>579</v>
      </c>
      <c r="C17" s="54">
        <f>dotprod!B38</f>
        <v>0.6766874543544914</v>
      </c>
      <c r="D17" s="54">
        <f>dotprod!C38</f>
        <v>0.95403571292172595</v>
      </c>
      <c r="E17" s="54">
        <f>dotprod!D38</f>
        <v>1.528152833773301</v>
      </c>
      <c r="F17" s="54">
        <f>dotprod!E38</f>
        <v>0.84353423124480587</v>
      </c>
      <c r="G17" s="54">
        <f>dotprod!F38</f>
        <v>0.63808054849388229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1.6995930951074014</v>
      </c>
      <c r="N17" s="23">
        <f t="shared" ca="1" si="0"/>
        <v>1.0020288877900414</v>
      </c>
      <c r="O17" s="23">
        <f t="shared" ca="1" si="0"/>
        <v>0.20239764804251933</v>
      </c>
      <c r="P17" s="23">
        <f t="shared" ca="1" si="0"/>
        <v>-0.2535092011354837</v>
      </c>
      <c r="Q17" s="24">
        <f t="shared" ca="1" si="0"/>
        <v>2.0482987045803709</v>
      </c>
      <c r="R17" s="44">
        <f t="shared" si="4"/>
        <v>14</v>
      </c>
      <c r="S17" s="22">
        <f t="shared" ca="1" si="5"/>
        <v>1.6632584546517004</v>
      </c>
      <c r="T17" s="23">
        <f t="shared" ca="1" si="1"/>
        <v>0.66418293481052104</v>
      </c>
      <c r="U17" s="23">
        <f t="shared" ca="1" si="1"/>
        <v>0.57133354005715187</v>
      </c>
      <c r="V17" s="23">
        <f t="shared" ca="1" si="1"/>
        <v>0.46227936802509773</v>
      </c>
      <c r="W17" s="24">
        <f t="shared" ca="1" si="1"/>
        <v>0.46760677914286375</v>
      </c>
      <c r="X17" s="55">
        <f t="shared" ca="1" si="6"/>
        <v>4.4486359237995918</v>
      </c>
      <c r="Y17" s="55">
        <f t="shared" ca="1" si="7"/>
        <v>0.3040023445243295</v>
      </c>
      <c r="Z17" s="53"/>
    </row>
    <row r="18" spans="1:26" ht="14.65" thickBot="1" x14ac:dyDescent="0.5">
      <c r="A18">
        <f t="shared" si="8"/>
        <v>15</v>
      </c>
      <c r="B18" s="39">
        <v>623</v>
      </c>
      <c r="C18" s="54">
        <f>dotprod!B39</f>
        <v>1.6995930951074014</v>
      </c>
      <c r="D18" s="54">
        <f>dotprod!C39</f>
        <v>1.0020288877900414</v>
      </c>
      <c r="E18" s="54">
        <f>dotprod!D39</f>
        <v>0.20239764804251933</v>
      </c>
      <c r="F18" s="54">
        <f>dotprod!E39</f>
        <v>-0.2535092011354837</v>
      </c>
      <c r="G18" s="54">
        <f>dotprod!F39</f>
        <v>2.0482987045803709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0.20602569740008589</v>
      </c>
      <c r="N18" s="23">
        <f t="shared" ca="1" si="0"/>
        <v>1.6124775823689446</v>
      </c>
      <c r="O18" s="23">
        <f t="shared" ca="1" si="0"/>
        <v>2.894442456390816</v>
      </c>
      <c r="P18" s="23">
        <f t="shared" ca="1" si="0"/>
        <v>-1.2584775373501331</v>
      </c>
      <c r="Q18" s="24">
        <f t="shared" ca="1" si="0"/>
        <v>0.82372047104256629</v>
      </c>
      <c r="R18" s="44">
        <f t="shared" si="4"/>
        <v>1</v>
      </c>
      <c r="S18" s="22">
        <f t="shared" ca="1" si="5"/>
        <v>-1.6857405495304201</v>
      </c>
      <c r="T18" s="23">
        <f t="shared" ca="1" si="1"/>
        <v>1.0071183871916407</v>
      </c>
      <c r="U18" s="23">
        <f t="shared" ca="1" si="1"/>
        <v>0.82223836748919732</v>
      </c>
      <c r="V18" s="23">
        <f t="shared" ca="1" si="1"/>
        <v>1.8850374854194634</v>
      </c>
      <c r="W18" s="24">
        <f t="shared" ca="1" si="1"/>
        <v>2.3917333906274831</v>
      </c>
      <c r="X18" s="55">
        <f t="shared" ca="1" si="6"/>
        <v>3.2544140125922167</v>
      </c>
      <c r="Y18" s="55">
        <f t="shared" ca="1" si="7"/>
        <v>6.4726489803272613E-2</v>
      </c>
      <c r="Z18" s="53"/>
    </row>
    <row r="19" spans="1:26" ht="14.65" thickBot="1" x14ac:dyDescent="0.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1.5535640136184534</v>
      </c>
      <c r="N19" s="23">
        <f t="shared" ca="1" si="3"/>
        <v>0.75090925115377827</v>
      </c>
      <c r="O19" s="23">
        <f t="shared" ca="1" si="3"/>
        <v>0.22429599869720107</v>
      </c>
      <c r="P19" s="23">
        <f t="shared" ca="1" si="3"/>
        <v>1.6220577017308828</v>
      </c>
      <c r="Q19" s="24">
        <f t="shared" ca="1" si="3"/>
        <v>1.2627085615623141</v>
      </c>
      <c r="R19" s="44">
        <f t="shared" si="4"/>
        <v>1</v>
      </c>
      <c r="S19" s="22">
        <f t="shared" ca="1" si="5"/>
        <v>-1.6857405495304201</v>
      </c>
      <c r="T19" s="23">
        <f t="shared" ca="1" si="5"/>
        <v>1.0071183871916407</v>
      </c>
      <c r="U19" s="23">
        <f t="shared" ca="1" si="5"/>
        <v>0.82223836748919732</v>
      </c>
      <c r="V19" s="23">
        <f t="shared" ca="1" si="5"/>
        <v>1.8850374854194634</v>
      </c>
      <c r="W19" s="24">
        <f t="shared" ca="1" si="5"/>
        <v>2.3917333906274831</v>
      </c>
      <c r="X19" s="55">
        <f t="shared" ca="1" si="6"/>
        <v>4.3994752363004075</v>
      </c>
      <c r="Y19" s="55">
        <f t="shared" ca="1" si="7"/>
        <v>0.36062999181645145</v>
      </c>
      <c r="Z19" s="53"/>
    </row>
    <row r="20" spans="1:26" x14ac:dyDescent="0.4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1.5044251481816413</v>
      </c>
      <c r="N20" s="23">
        <f t="shared" ca="1" si="3"/>
        <v>1.1710754973605022</v>
      </c>
      <c r="O20" s="23">
        <f t="shared" ca="1" si="3"/>
        <v>0.22310072402747516</v>
      </c>
      <c r="P20" s="23">
        <f t="shared" ca="1" si="3"/>
        <v>1.0832032487736378</v>
      </c>
      <c r="Q20" s="24">
        <f t="shared" ca="1" si="3"/>
        <v>1.4901597754146985</v>
      </c>
      <c r="R20" s="44">
        <f t="shared" si="4"/>
        <v>1</v>
      </c>
      <c r="S20" s="22">
        <f t="shared" ca="1" si="5"/>
        <v>-1.6857405495304201</v>
      </c>
      <c r="T20" s="23">
        <f t="shared" ca="1" si="5"/>
        <v>1.0071183871916407</v>
      </c>
      <c r="U20" s="23">
        <f t="shared" ca="1" si="5"/>
        <v>0.82223836748919732</v>
      </c>
      <c r="V20" s="23">
        <f t="shared" ca="1" si="5"/>
        <v>1.8850374854194634</v>
      </c>
      <c r="W20" s="24">
        <f t="shared" ca="1" si="5"/>
        <v>2.3917333906274831</v>
      </c>
      <c r="X20" s="55">
        <f t="shared" ca="1" si="6"/>
        <v>4.4327267857640003</v>
      </c>
      <c r="Y20" s="55">
        <f t="shared" ca="1" si="7"/>
        <v>0.18725247111764298</v>
      </c>
      <c r="Z20" s="53"/>
    </row>
    <row r="21" spans="1:26" x14ac:dyDescent="0.45">
      <c r="A21" s="14" t="s">
        <v>37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0.47116188164224576</v>
      </c>
      <c r="N21" s="23">
        <f t="shared" ca="1" si="3"/>
        <v>0.88663094599493841</v>
      </c>
      <c r="O21" s="23">
        <f t="shared" ca="1" si="3"/>
        <v>1.3245577535156996</v>
      </c>
      <c r="P21" s="23">
        <f t="shared" ca="1" si="3"/>
        <v>1.1295494929459176</v>
      </c>
      <c r="Q21" s="24">
        <f t="shared" ca="1" si="3"/>
        <v>0.77246858381594063</v>
      </c>
      <c r="R21" s="44">
        <f t="shared" si="4"/>
        <v>1</v>
      </c>
      <c r="S21" s="22">
        <f t="shared" ca="1" si="5"/>
        <v>-1.6857405495304201</v>
      </c>
      <c r="T21" s="23">
        <f t="shared" ca="1" si="5"/>
        <v>1.0071183871916407</v>
      </c>
      <c r="U21" s="23">
        <f t="shared" ca="1" si="5"/>
        <v>0.82223836748919732</v>
      </c>
      <c r="V21" s="23">
        <f t="shared" ca="1" si="5"/>
        <v>1.8850374854194634</v>
      </c>
      <c r="W21" s="24">
        <f t="shared" ca="1" si="5"/>
        <v>2.3917333906274831</v>
      </c>
      <c r="X21" s="55">
        <f t="shared" ca="1" si="6"/>
        <v>5.1645698849460544</v>
      </c>
      <c r="Y21" s="55">
        <f t="shared" ca="1" si="7"/>
        <v>2.7083247031157581E-2</v>
      </c>
      <c r="Z21" s="53"/>
    </row>
    <row r="22" spans="1:26" x14ac:dyDescent="0.45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0.31027628997539758</v>
      </c>
      <c r="N22" s="23">
        <f t="shared" ca="1" si="3"/>
        <v>2.101559767778713</v>
      </c>
      <c r="O22" s="23">
        <f t="shared" ca="1" si="3"/>
        <v>1.4730740504922506</v>
      </c>
      <c r="P22" s="23">
        <f t="shared" ca="1" si="3"/>
        <v>-0.28785394259929215</v>
      </c>
      <c r="Q22" s="24">
        <f t="shared" ca="1" si="3"/>
        <v>-0.14892074718683804</v>
      </c>
      <c r="R22" s="44">
        <f t="shared" si="4"/>
        <v>1</v>
      </c>
      <c r="S22" s="22">
        <f t="shared" ca="1" si="5"/>
        <v>-1.6857405495304201</v>
      </c>
      <c r="T22" s="23">
        <f t="shared" ca="1" si="5"/>
        <v>1.0071183871916407</v>
      </c>
      <c r="U22" s="23">
        <f t="shared" ca="1" si="5"/>
        <v>0.82223836748919732</v>
      </c>
      <c r="V22" s="23">
        <f t="shared" ca="1" si="5"/>
        <v>1.8850374854194634</v>
      </c>
      <c r="W22" s="24">
        <f t="shared" ca="1" si="5"/>
        <v>2.3917333906274831</v>
      </c>
      <c r="X22" s="55">
        <f t="shared" ca="1" si="6"/>
        <v>1.905897967080795</v>
      </c>
      <c r="Y22" s="55">
        <f t="shared" ca="1" si="7"/>
        <v>0.35295722551873221</v>
      </c>
      <c r="Z22" s="53"/>
    </row>
    <row r="23" spans="1:26" x14ac:dyDescent="0.45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0.99920085291688654</v>
      </c>
      <c r="N23" s="23">
        <f t="shared" ca="1" si="3"/>
        <v>1.4481749884795914</v>
      </c>
      <c r="O23" s="23">
        <f t="shared" ca="1" si="3"/>
        <v>0.36607828360894074</v>
      </c>
      <c r="P23" s="23">
        <f t="shared" ca="1" si="3"/>
        <v>0.82566549229391217</v>
      </c>
      <c r="Q23" s="24">
        <f t="shared" ca="1" si="3"/>
        <v>0.67160645595547508</v>
      </c>
      <c r="R23" s="44">
        <f t="shared" si="4"/>
        <v>1</v>
      </c>
      <c r="S23" s="22">
        <f t="shared" ca="1" si="5"/>
        <v>-1.6857405495304201</v>
      </c>
      <c r="T23" s="23">
        <f t="shared" ca="1" si="5"/>
        <v>1.0071183871916407</v>
      </c>
      <c r="U23" s="23">
        <f t="shared" ca="1" si="5"/>
        <v>0.82223836748919732</v>
      </c>
      <c r="V23" s="23">
        <f t="shared" ca="1" si="5"/>
        <v>1.8850374854194634</v>
      </c>
      <c r="W23" s="24">
        <f t="shared" ca="1" si="5"/>
        <v>2.3917333906274831</v>
      </c>
      <c r="X23" s="55">
        <f t="shared" ca="1" si="6"/>
        <v>3.2378078636303602</v>
      </c>
      <c r="Y23" s="55">
        <f t="shared" ca="1" si="7"/>
        <v>5.6552580004435998E-2</v>
      </c>
      <c r="Z23" s="53"/>
    </row>
    <row r="24" spans="1:26" x14ac:dyDescent="0.45">
      <c r="A24">
        <f t="shared" ref="A24:A36" si="9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1.1561958763348434</v>
      </c>
      <c r="N24" s="23">
        <f t="shared" ca="1" si="3"/>
        <v>1.1552099113480661</v>
      </c>
      <c r="O24" s="23">
        <f t="shared" ca="1" si="3"/>
        <v>0.18723754146183572</v>
      </c>
      <c r="P24" s="23">
        <f t="shared" ca="1" si="3"/>
        <v>2.1642465240448137</v>
      </c>
      <c r="Q24" s="24">
        <f t="shared" ca="1" si="3"/>
        <v>-3.2768128340707657E-2</v>
      </c>
      <c r="R24" s="44">
        <f t="shared" si="4"/>
        <v>1</v>
      </c>
      <c r="S24" s="22">
        <f t="shared" ca="1" si="5"/>
        <v>-1.6857405495304201</v>
      </c>
      <c r="T24" s="23">
        <f t="shared" ca="1" si="5"/>
        <v>1.0071183871916407</v>
      </c>
      <c r="U24" s="23">
        <f t="shared" ca="1" si="5"/>
        <v>0.82223836748919732</v>
      </c>
      <c r="V24" s="23">
        <f t="shared" ca="1" si="5"/>
        <v>1.8850374854194634</v>
      </c>
      <c r="W24" s="24">
        <f t="shared" ca="1" si="5"/>
        <v>2.3917333906274831</v>
      </c>
      <c r="X24" s="55">
        <f t="shared" ca="1" si="6"/>
        <v>3.3696539600838404</v>
      </c>
      <c r="Y24" s="55">
        <f t="shared" ca="1" si="7"/>
        <v>0.1366440502056655</v>
      </c>
      <c r="Z24" s="53"/>
    </row>
    <row r="25" spans="1:26" x14ac:dyDescent="0.45">
      <c r="A25">
        <f t="shared" si="9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0.79213009726092887</v>
      </c>
      <c r="N25" s="23">
        <f t="shared" ca="1" si="3"/>
        <v>1.0680674270345278</v>
      </c>
      <c r="O25" s="23">
        <f t="shared" ca="1" si="3"/>
        <v>1.3014392774477659</v>
      </c>
      <c r="P25" s="23">
        <f t="shared" ca="1" si="3"/>
        <v>1.2935609024880383</v>
      </c>
      <c r="Q25" s="24">
        <f t="shared" ca="1" si="3"/>
        <v>0.69807750238115185</v>
      </c>
      <c r="R25" s="44">
        <f t="shared" si="4"/>
        <v>1</v>
      </c>
      <c r="S25" s="22">
        <f t="shared" ca="1" si="5"/>
        <v>-1.6857405495304201</v>
      </c>
      <c r="T25" s="23">
        <f t="shared" ca="1" si="5"/>
        <v>1.0071183871916407</v>
      </c>
      <c r="U25" s="23">
        <f t="shared" ca="1" si="5"/>
        <v>0.82223836748919732</v>
      </c>
      <c r="V25" s="23">
        <f t="shared" ca="1" si="5"/>
        <v>1.8850374854194634</v>
      </c>
      <c r="W25" s="24">
        <f t="shared" ca="1" si="5"/>
        <v>2.3917333906274831</v>
      </c>
      <c r="X25" s="55">
        <f t="shared" ca="1" si="6"/>
        <v>4.9184638884995078</v>
      </c>
      <c r="Y25" s="55">
        <f t="shared" ca="1" si="7"/>
        <v>6.6481374786207005E-3</v>
      </c>
      <c r="Z25" s="53"/>
    </row>
    <row r="26" spans="1:26" x14ac:dyDescent="0.45">
      <c r="A26">
        <f t="shared" si="9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1.518611225402092</v>
      </c>
      <c r="N26" s="23">
        <f t="shared" ca="1" si="3"/>
        <v>0.53824516019041535</v>
      </c>
      <c r="O26" s="23">
        <f t="shared" ca="1" si="3"/>
        <v>0.64417489845850151</v>
      </c>
      <c r="P26" s="23">
        <f t="shared" ca="1" si="3"/>
        <v>1.363540654118282</v>
      </c>
      <c r="Q26" s="24">
        <f t="shared" ca="1" si="3"/>
        <v>0.93773044662810789</v>
      </c>
      <c r="R26" s="44">
        <f t="shared" si="4"/>
        <v>1</v>
      </c>
      <c r="S26" s="22">
        <f t="shared" ca="1" si="5"/>
        <v>-1.6857405495304201</v>
      </c>
      <c r="T26" s="23">
        <f t="shared" ca="1" si="5"/>
        <v>1.0071183871916407</v>
      </c>
      <c r="U26" s="23">
        <f t="shared" ca="1" si="5"/>
        <v>0.82223836748919732</v>
      </c>
      <c r="V26" s="23">
        <f t="shared" ca="1" si="5"/>
        <v>1.8850374854194634</v>
      </c>
      <c r="W26" s="24">
        <f t="shared" ca="1" si="5"/>
        <v>2.3917333906274831</v>
      </c>
      <c r="X26" s="55">
        <f t="shared" ca="1" si="6"/>
        <v>3.3248838594131334</v>
      </c>
      <c r="Y26" s="55">
        <f t="shared" ca="1" si="7"/>
        <v>0.4557818032809059</v>
      </c>
      <c r="Z26" s="53"/>
    </row>
    <row r="27" spans="1:26" x14ac:dyDescent="0.45">
      <c r="A27">
        <f t="shared" si="9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0.99974446801971906</v>
      </c>
      <c r="N27" s="23">
        <f t="shared" ca="1" si="3"/>
        <v>0.68976131175371402</v>
      </c>
      <c r="O27" s="23">
        <f t="shared" ca="1" si="3"/>
        <v>0.41259242096114823</v>
      </c>
      <c r="P27" s="23">
        <f t="shared" ca="1" si="3"/>
        <v>0.75153016192662858</v>
      </c>
      <c r="Q27" s="24">
        <f t="shared" ca="1" si="3"/>
        <v>1.024724240557213</v>
      </c>
      <c r="R27" s="44">
        <f t="shared" si="4"/>
        <v>1</v>
      </c>
      <c r="S27" s="22">
        <f t="shared" ca="1" si="5"/>
        <v>-1.6857405495304201</v>
      </c>
      <c r="T27" s="23">
        <f t="shared" ca="1" si="5"/>
        <v>1.0071183871916407</v>
      </c>
      <c r="U27" s="23">
        <f t="shared" ca="1" si="5"/>
        <v>0.82223836748919732</v>
      </c>
      <c r="V27" s="23">
        <f t="shared" ca="1" si="5"/>
        <v>1.8850374854194634</v>
      </c>
      <c r="W27" s="24">
        <f t="shared" ca="1" si="5"/>
        <v>2.3917333906274831</v>
      </c>
      <c r="X27" s="55">
        <f t="shared" ca="1" si="6"/>
        <v>3.2161405385616719</v>
      </c>
      <c r="Y27" s="55">
        <f t="shared" ca="1" si="7"/>
        <v>4.6716732409729587E-2</v>
      </c>
      <c r="Z27" s="53"/>
    </row>
    <row r="28" spans="1:26" x14ac:dyDescent="0.45">
      <c r="A28">
        <f t="shared" si="9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0.85640963805844594</v>
      </c>
      <c r="N28" s="23">
        <f t="shared" ca="1" si="3"/>
        <v>1.2888320444158179</v>
      </c>
      <c r="O28" s="23">
        <f t="shared" ca="1" si="3"/>
        <v>0.8045253803447685</v>
      </c>
      <c r="P28" s="23">
        <f t="shared" ca="1" si="3"/>
        <v>0.19358094603029108</v>
      </c>
      <c r="Q28" s="24">
        <f t="shared" ca="1" si="3"/>
        <v>1.7875117214878651</v>
      </c>
      <c r="R28" s="44">
        <f t="shared" si="4"/>
        <v>1</v>
      </c>
      <c r="S28" s="22">
        <f t="shared" ca="1" si="5"/>
        <v>-1.6857405495304201</v>
      </c>
      <c r="T28" s="23">
        <f t="shared" ca="1" si="5"/>
        <v>1.0071183871916407</v>
      </c>
      <c r="U28" s="23">
        <f t="shared" ca="1" si="5"/>
        <v>0.82223836748919732</v>
      </c>
      <c r="V28" s="23">
        <f t="shared" ca="1" si="5"/>
        <v>1.8850374854194634</v>
      </c>
      <c r="W28" s="24">
        <f t="shared" ca="1" si="5"/>
        <v>2.3917333906274831</v>
      </c>
      <c r="X28" s="55">
        <f t="shared" ca="1" si="6"/>
        <v>5.1559924415380802</v>
      </c>
      <c r="Y28" s="55">
        <f t="shared" ca="1" si="7"/>
        <v>2.4333641817011378E-2</v>
      </c>
      <c r="Z28" s="53"/>
    </row>
    <row r="29" spans="1:26" x14ac:dyDescent="0.45">
      <c r="A29">
        <f t="shared" si="9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1.4454446988575682</v>
      </c>
      <c r="N29" s="23">
        <f t="shared" ca="1" si="3"/>
        <v>0.58742676786471593</v>
      </c>
      <c r="O29" s="23">
        <f t="shared" ca="1" si="3"/>
        <v>1.4012074298903896</v>
      </c>
      <c r="P29" s="23">
        <f t="shared" ca="1" si="3"/>
        <v>1.2891605728834352</v>
      </c>
      <c r="Q29" s="24">
        <f t="shared" ca="1" si="3"/>
        <v>-0.12567080638500888</v>
      </c>
      <c r="R29" s="44">
        <f t="shared" si="4"/>
        <v>1</v>
      </c>
      <c r="S29" s="22">
        <f t="shared" ca="1" si="5"/>
        <v>-1.6857405495304201</v>
      </c>
      <c r="T29" s="23">
        <f t="shared" ca="1" si="5"/>
        <v>1.0071183871916407</v>
      </c>
      <c r="U29" s="23">
        <f t="shared" ca="1" si="5"/>
        <v>0.82223836748919732</v>
      </c>
      <c r="V29" s="23">
        <f t="shared" ca="1" si="5"/>
        <v>1.8850374854194634</v>
      </c>
      <c r="W29" s="24">
        <f t="shared" ca="1" si="5"/>
        <v>2.3917333906274831</v>
      </c>
      <c r="X29" s="55">
        <f t="shared" ca="1" si="6"/>
        <v>1.4366350084959278</v>
      </c>
      <c r="Y29" s="55">
        <f t="shared" ca="1" si="7"/>
        <v>0.19065013064423897</v>
      </c>
      <c r="Z29" s="53"/>
    </row>
    <row r="30" spans="1:26" x14ac:dyDescent="0.45">
      <c r="A30">
        <f t="shared" si="9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0.6766874543544914</v>
      </c>
      <c r="N30" s="23">
        <f t="shared" ca="1" si="3"/>
        <v>0.95403571292172595</v>
      </c>
      <c r="O30" s="23">
        <f t="shared" ca="1" si="3"/>
        <v>1.528152833773301</v>
      </c>
      <c r="P30" s="23">
        <f t="shared" ca="1" si="3"/>
        <v>0.84353423124480587</v>
      </c>
      <c r="Q30" s="24">
        <f t="shared" ca="1" si="3"/>
        <v>0.63808054849388229</v>
      </c>
      <c r="R30" s="44">
        <f t="shared" si="4"/>
        <v>1</v>
      </c>
      <c r="S30" s="22">
        <f t="shared" ca="1" si="5"/>
        <v>-1.6857405495304201</v>
      </c>
      <c r="T30" s="23">
        <f t="shared" ca="1" si="5"/>
        <v>1.0071183871916407</v>
      </c>
      <c r="U30" s="23">
        <f t="shared" ca="1" si="5"/>
        <v>0.82223836748919732</v>
      </c>
      <c r="V30" s="23">
        <f t="shared" ca="1" si="5"/>
        <v>1.8850374854194634</v>
      </c>
      <c r="W30" s="24">
        <f t="shared" ca="1" si="5"/>
        <v>2.3917333906274831</v>
      </c>
      <c r="X30" s="55">
        <f t="shared" ca="1" si="6"/>
        <v>4.1928255185464902</v>
      </c>
      <c r="Y30" s="55">
        <f t="shared" ca="1" si="7"/>
        <v>9.4356162056232623E-2</v>
      </c>
      <c r="Z30" s="53"/>
    </row>
    <row r="31" spans="1:26" x14ac:dyDescent="0.45">
      <c r="A31">
        <f t="shared" si="9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0.20602569740008589</v>
      </c>
      <c r="N31" s="23">
        <f t="shared" ca="1" si="3"/>
        <v>1.6124775823689446</v>
      </c>
      <c r="O31" s="23">
        <f t="shared" ca="1" si="3"/>
        <v>2.894442456390816</v>
      </c>
      <c r="P31" s="23">
        <f t="shared" ca="1" si="3"/>
        <v>-1.2584775373501331</v>
      </c>
      <c r="Q31" s="24">
        <f t="shared" ca="1" si="3"/>
        <v>0.82372047104256629</v>
      </c>
      <c r="R31" s="44">
        <f t="shared" si="4"/>
        <v>9</v>
      </c>
      <c r="S31" s="22">
        <f t="shared" ca="1" si="5"/>
        <v>0.2177224023375981</v>
      </c>
      <c r="T31" s="23">
        <f t="shared" ca="1" si="5"/>
        <v>2.0600117374126037</v>
      </c>
      <c r="U31" s="23">
        <f t="shared" ca="1" si="5"/>
        <v>0.42610087670860752</v>
      </c>
      <c r="V31" s="23">
        <f t="shared" ca="1" si="5"/>
        <v>0.42709138509384548</v>
      </c>
      <c r="W31" s="24">
        <f t="shared" ca="1" si="5"/>
        <v>1.1144773442191098</v>
      </c>
      <c r="X31" s="55">
        <f t="shared" ca="1" si="6"/>
        <v>4.980436512436766</v>
      </c>
      <c r="Y31" s="55">
        <f t="shared" ca="1" si="7"/>
        <v>3.8273004563681162E-4</v>
      </c>
      <c r="Z31" s="53"/>
    </row>
    <row r="32" spans="1:26" x14ac:dyDescent="0.45">
      <c r="A32">
        <f t="shared" si="9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1.5535640136184534</v>
      </c>
      <c r="N32" s="23">
        <f t="shared" ca="1" si="3"/>
        <v>0.75090925115377827</v>
      </c>
      <c r="O32" s="23">
        <f t="shared" ca="1" si="3"/>
        <v>0.22429599869720107</v>
      </c>
      <c r="P32" s="23">
        <f t="shared" ca="1" si="3"/>
        <v>1.6220577017308828</v>
      </c>
      <c r="Q32" s="24">
        <f t="shared" ca="1" si="3"/>
        <v>1.2627085615623141</v>
      </c>
      <c r="R32" s="44">
        <f t="shared" si="4"/>
        <v>9</v>
      </c>
      <c r="S32" s="22">
        <f t="shared" ca="1" si="5"/>
        <v>0.2177224023375981</v>
      </c>
      <c r="T32" s="23">
        <f t="shared" ca="1" si="5"/>
        <v>2.0600117374126037</v>
      </c>
      <c r="U32" s="23">
        <f t="shared" ca="1" si="5"/>
        <v>0.42610087670860752</v>
      </c>
      <c r="V32" s="23">
        <f t="shared" ca="1" si="5"/>
        <v>0.42709138509384548</v>
      </c>
      <c r="W32" s="24">
        <f t="shared" ca="1" si="5"/>
        <v>1.1144773442191098</v>
      </c>
      <c r="X32" s="55">
        <f t="shared" ca="1" si="6"/>
        <v>4.080727236772935</v>
      </c>
      <c r="Y32" s="55">
        <f t="shared" ca="1" si="7"/>
        <v>6.5168867569935134E-3</v>
      </c>
      <c r="Z32" s="53"/>
    </row>
    <row r="33" spans="1:26" x14ac:dyDescent="0.45">
      <c r="A33">
        <f t="shared" si="9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1.5044251481816413</v>
      </c>
      <c r="N33" s="23">
        <f t="shared" ca="1" si="3"/>
        <v>1.1710754973605022</v>
      </c>
      <c r="O33" s="23">
        <f t="shared" ca="1" si="3"/>
        <v>0.22310072402747516</v>
      </c>
      <c r="P33" s="23">
        <f t="shared" ca="1" si="3"/>
        <v>1.0832032487736378</v>
      </c>
      <c r="Q33" s="24">
        <f t="shared" ca="1" si="3"/>
        <v>1.4901597754146985</v>
      </c>
      <c r="R33" s="44">
        <f t="shared" si="4"/>
        <v>9</v>
      </c>
      <c r="S33" s="22">
        <f t="shared" ca="1" si="5"/>
        <v>0.2177224023375981</v>
      </c>
      <c r="T33" s="23">
        <f t="shared" ca="1" si="5"/>
        <v>2.0600117374126037</v>
      </c>
      <c r="U33" s="23">
        <f t="shared" ca="1" si="5"/>
        <v>0.42610087670860752</v>
      </c>
      <c r="V33" s="23">
        <f t="shared" ca="1" si="5"/>
        <v>0.42709138509384548</v>
      </c>
      <c r="W33" s="24">
        <f t="shared" ca="1" si="5"/>
        <v>1.1144773442191098</v>
      </c>
      <c r="X33" s="55">
        <f t="shared" ca="1" si="6"/>
        <v>4.9584158262837779</v>
      </c>
      <c r="Y33" s="55">
        <f t="shared" ca="1" si="7"/>
        <v>0.2101450697874388</v>
      </c>
      <c r="Z33" s="53"/>
    </row>
    <row r="34" spans="1:26" x14ac:dyDescent="0.45">
      <c r="A34">
        <f t="shared" si="9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0.47116188164224576</v>
      </c>
      <c r="N34" s="23">
        <f t="shared" ca="1" si="3"/>
        <v>0.88663094599493841</v>
      </c>
      <c r="O34" s="23">
        <f t="shared" ca="1" si="3"/>
        <v>1.3245577535156996</v>
      </c>
      <c r="P34" s="23">
        <f t="shared" ca="1" si="3"/>
        <v>1.1295494929459176</v>
      </c>
      <c r="Q34" s="24">
        <f t="shared" ca="1" si="3"/>
        <v>0.77246858381594063</v>
      </c>
      <c r="R34" s="44">
        <f t="shared" si="4"/>
        <v>9</v>
      </c>
      <c r="S34" s="22">
        <f t="shared" ca="1" si="5"/>
        <v>0.2177224023375981</v>
      </c>
      <c r="T34" s="23">
        <f t="shared" ca="1" si="5"/>
        <v>2.0600117374126037</v>
      </c>
      <c r="U34" s="23">
        <f t="shared" ca="1" si="5"/>
        <v>0.42610087670860752</v>
      </c>
      <c r="V34" s="23">
        <f t="shared" ca="1" si="5"/>
        <v>0.42709138509384548</v>
      </c>
      <c r="W34" s="24">
        <f t="shared" ca="1" si="5"/>
        <v>1.1144773442191098</v>
      </c>
      <c r="X34" s="55">
        <f t="shared" ca="1" si="6"/>
        <v>3.8367674655462989</v>
      </c>
      <c r="Y34" s="55">
        <f t="shared" ca="1" si="7"/>
        <v>2.6644860304178723E-2</v>
      </c>
      <c r="Z34" s="53"/>
    </row>
    <row r="35" spans="1:26" x14ac:dyDescent="0.45">
      <c r="A35">
        <f t="shared" si="9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0.31027628997539758</v>
      </c>
      <c r="N35" s="23">
        <f t="shared" ca="1" si="3"/>
        <v>2.101559767778713</v>
      </c>
      <c r="O35" s="23">
        <f t="shared" ca="1" si="3"/>
        <v>1.4730740504922506</v>
      </c>
      <c r="P35" s="23">
        <f t="shared" ca="1" si="3"/>
        <v>-0.28785394259929215</v>
      </c>
      <c r="Q35" s="24">
        <f t="shared" ca="1" si="3"/>
        <v>-0.14892074718683804</v>
      </c>
      <c r="R35" s="44">
        <f t="shared" si="4"/>
        <v>9</v>
      </c>
      <c r="S35" s="22">
        <f t="shared" ca="1" si="5"/>
        <v>0.2177224023375981</v>
      </c>
      <c r="T35" s="23">
        <f t="shared" ca="1" si="5"/>
        <v>2.0600117374126037</v>
      </c>
      <c r="U35" s="23">
        <f t="shared" ca="1" si="5"/>
        <v>0.42610087670860752</v>
      </c>
      <c r="V35" s="23">
        <f t="shared" ca="1" si="5"/>
        <v>0.42709138509384548</v>
      </c>
      <c r="W35" s="24">
        <f t="shared" ca="1" si="5"/>
        <v>1.1144773442191098</v>
      </c>
      <c r="X35" s="55">
        <f t="shared" ca="1" si="6"/>
        <v>4.735561294238174</v>
      </c>
      <c r="Y35" s="55">
        <f t="shared" ca="1" si="7"/>
        <v>6.9927829104989611E-2</v>
      </c>
      <c r="Z35" s="53"/>
    </row>
    <row r="36" spans="1:26" ht="14.65" thickBot="1" x14ac:dyDescent="0.5">
      <c r="A36">
        <f t="shared" si="9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0.99920085291688654</v>
      </c>
      <c r="N36" s="23">
        <f t="shared" ca="1" si="3"/>
        <v>1.4481749884795914</v>
      </c>
      <c r="O36" s="23">
        <f t="shared" ca="1" si="3"/>
        <v>0.36607828360894074</v>
      </c>
      <c r="P36" s="23">
        <f t="shared" ca="1" si="3"/>
        <v>0.82566549229391217</v>
      </c>
      <c r="Q36" s="24">
        <f t="shared" ca="1" si="3"/>
        <v>0.67160645595547508</v>
      </c>
      <c r="R36" s="44">
        <f t="shared" si="4"/>
        <v>9</v>
      </c>
      <c r="S36" s="22">
        <f t="shared" ca="1" si="5"/>
        <v>0.2177224023375981</v>
      </c>
      <c r="T36" s="23">
        <f t="shared" ca="1" si="5"/>
        <v>2.0600117374126037</v>
      </c>
      <c r="U36" s="23">
        <f t="shared" ca="1" si="5"/>
        <v>0.42610087670860752</v>
      </c>
      <c r="V36" s="23">
        <f t="shared" ca="1" si="5"/>
        <v>0.42709138509384548</v>
      </c>
      <c r="W36" s="24">
        <f t="shared" ca="1" si="5"/>
        <v>1.1144773442191098</v>
      </c>
      <c r="X36" s="55">
        <f t="shared" ca="1" si="6"/>
        <v>4.4579169599215795</v>
      </c>
      <c r="Y36" s="55">
        <f t="shared" ca="1" si="7"/>
        <v>0.2096879421838215</v>
      </c>
      <c r="Z36" s="53"/>
    </row>
    <row r="37" spans="1:26" x14ac:dyDescent="0.45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1.1561958763348434</v>
      </c>
      <c r="N37" s="23">
        <f t="shared" ca="1" si="3"/>
        <v>1.1552099113480661</v>
      </c>
      <c r="O37" s="23">
        <f t="shared" ca="1" si="3"/>
        <v>0.18723754146183572</v>
      </c>
      <c r="P37" s="23">
        <f t="shared" ca="1" si="3"/>
        <v>2.1642465240448137</v>
      </c>
      <c r="Q37" s="24">
        <f t="shared" ca="1" si="3"/>
        <v>-3.2768128340707657E-2</v>
      </c>
      <c r="R37" s="44">
        <f t="shared" si="4"/>
        <v>9</v>
      </c>
      <c r="S37" s="22">
        <f t="shared" ca="1" si="5"/>
        <v>0.2177224023375981</v>
      </c>
      <c r="T37" s="23">
        <f t="shared" ca="1" si="5"/>
        <v>2.0600117374126037</v>
      </c>
      <c r="U37" s="23">
        <f t="shared" ca="1" si="5"/>
        <v>0.42610087670860752</v>
      </c>
      <c r="V37" s="23">
        <f t="shared" ca="1" si="5"/>
        <v>0.42709138509384548</v>
      </c>
      <c r="W37" s="24">
        <f t="shared" ca="1" si="5"/>
        <v>1.1144773442191098</v>
      </c>
      <c r="X37" s="55">
        <f t="shared" ca="1" si="6"/>
        <v>3.5990695098811458</v>
      </c>
      <c r="Y37" s="55">
        <f t="shared" ca="1" si="7"/>
        <v>0.16074525790694463</v>
      </c>
      <c r="Z37" s="53"/>
    </row>
    <row r="38" spans="1:26" x14ac:dyDescent="0.45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0.79213009726092887</v>
      </c>
      <c r="N38" s="23">
        <f t="shared" ca="1" si="3"/>
        <v>1.0680674270345278</v>
      </c>
      <c r="O38" s="23">
        <f t="shared" ca="1" si="3"/>
        <v>1.3014392774477659</v>
      </c>
      <c r="P38" s="23">
        <f t="shared" ca="1" si="3"/>
        <v>1.2935609024880383</v>
      </c>
      <c r="Q38" s="24">
        <f t="shared" ca="1" si="3"/>
        <v>0.69807750238115185</v>
      </c>
      <c r="R38" s="44">
        <f t="shared" si="4"/>
        <v>9</v>
      </c>
      <c r="S38" s="22">
        <f t="shared" ca="1" si="5"/>
        <v>0.2177224023375981</v>
      </c>
      <c r="T38" s="23">
        <f t="shared" ca="1" si="5"/>
        <v>2.0600117374126037</v>
      </c>
      <c r="U38" s="23">
        <f t="shared" ca="1" si="5"/>
        <v>0.42610087670860752</v>
      </c>
      <c r="V38" s="23">
        <f t="shared" ca="1" si="5"/>
        <v>0.42709138509384548</v>
      </c>
      <c r="W38" s="24">
        <f t="shared" ca="1" si="5"/>
        <v>1.1144773442191098</v>
      </c>
      <c r="X38" s="55">
        <f t="shared" ca="1" si="6"/>
        <v>4.2577005993419981</v>
      </c>
      <c r="Y38" s="55">
        <f t="shared" ca="1" si="7"/>
        <v>6.6409598901225012E-2</v>
      </c>
      <c r="Z38" s="53"/>
    </row>
    <row r="39" spans="1:26" x14ac:dyDescent="0.45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1.518611225402092</v>
      </c>
      <c r="N39" s="23">
        <f t="shared" ca="1" si="3"/>
        <v>0.53824516019041535</v>
      </c>
      <c r="O39" s="23">
        <f t="shared" ca="1" si="3"/>
        <v>0.64417489845850151</v>
      </c>
      <c r="P39" s="23">
        <f t="shared" ca="1" si="3"/>
        <v>1.363540654118282</v>
      </c>
      <c r="Q39" s="24">
        <f t="shared" ca="1" si="3"/>
        <v>0.93773044662810789</v>
      </c>
      <c r="R39" s="44">
        <f t="shared" si="4"/>
        <v>9</v>
      </c>
      <c r="S39" s="22">
        <f t="shared" ca="1" si="5"/>
        <v>0.2177224023375981</v>
      </c>
      <c r="T39" s="23">
        <f t="shared" ca="1" si="5"/>
        <v>2.0600117374126037</v>
      </c>
      <c r="U39" s="23">
        <f t="shared" ca="1" si="5"/>
        <v>0.42610087670860752</v>
      </c>
      <c r="V39" s="23">
        <f t="shared" ca="1" si="5"/>
        <v>0.42709138509384548</v>
      </c>
      <c r="W39" s="24">
        <f t="shared" ca="1" si="5"/>
        <v>1.1144773442191098</v>
      </c>
      <c r="X39" s="55">
        <f t="shared" ca="1" si="6"/>
        <v>3.3413463251466538</v>
      </c>
      <c r="Y39" s="55">
        <f t="shared" ca="1" si="7"/>
        <v>0.43382466339781756</v>
      </c>
      <c r="Z39" s="53"/>
    </row>
    <row r="40" spans="1:26" x14ac:dyDescent="0.45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0.99974446801971906</v>
      </c>
      <c r="N40" s="23">
        <f t="shared" ca="1" si="3"/>
        <v>0.68976131175371402</v>
      </c>
      <c r="O40" s="23">
        <f t="shared" ca="1" si="3"/>
        <v>0.41259242096114823</v>
      </c>
      <c r="P40" s="23">
        <f t="shared" ca="1" si="3"/>
        <v>0.75153016192662858</v>
      </c>
      <c r="Q40" s="24">
        <f t="shared" ca="1" si="3"/>
        <v>1.024724240557213</v>
      </c>
      <c r="R40" s="44">
        <f t="shared" si="4"/>
        <v>9</v>
      </c>
      <c r="S40" s="22">
        <f t="shared" ca="1" si="5"/>
        <v>0.2177224023375981</v>
      </c>
      <c r="T40" s="23">
        <f t="shared" ca="1" si="5"/>
        <v>2.0600117374126037</v>
      </c>
      <c r="U40" s="23">
        <f t="shared" ca="1" si="5"/>
        <v>0.42610087670860752</v>
      </c>
      <c r="V40" s="23">
        <f t="shared" ca="1" si="5"/>
        <v>0.42709138509384548</v>
      </c>
      <c r="W40" s="24">
        <f t="shared" ca="1" si="5"/>
        <v>1.1144773442191098</v>
      </c>
      <c r="X40" s="55">
        <f t="shared" ca="1" si="6"/>
        <v>3.2773931657918074</v>
      </c>
      <c r="Y40" s="55">
        <f t="shared" ca="1" si="7"/>
        <v>4.9553802636193751E-2</v>
      </c>
      <c r="Z40" s="53"/>
    </row>
    <row r="41" spans="1:26" x14ac:dyDescent="0.45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0.85640963805844594</v>
      </c>
      <c r="N41" s="23">
        <f t="shared" ca="1" si="3"/>
        <v>1.2888320444158179</v>
      </c>
      <c r="O41" s="23">
        <f t="shared" ca="1" si="3"/>
        <v>0.8045253803447685</v>
      </c>
      <c r="P41" s="23">
        <f t="shared" ca="1" si="3"/>
        <v>0.19358094603029108</v>
      </c>
      <c r="Q41" s="24">
        <f t="shared" ca="1" si="3"/>
        <v>1.7875117214878651</v>
      </c>
      <c r="R41" s="44">
        <f t="shared" si="4"/>
        <v>9</v>
      </c>
      <c r="S41" s="22">
        <f t="shared" ca="1" si="5"/>
        <v>0.2177224023375981</v>
      </c>
      <c r="T41" s="23">
        <f t="shared" ca="1" si="5"/>
        <v>2.0600117374126037</v>
      </c>
      <c r="U41" s="23">
        <f t="shared" ca="1" si="5"/>
        <v>0.42610087670860752</v>
      </c>
      <c r="V41" s="23">
        <f t="shared" ca="1" si="5"/>
        <v>0.42709138509384548</v>
      </c>
      <c r="W41" s="24">
        <f t="shared" ca="1" si="5"/>
        <v>1.1144773442191098</v>
      </c>
      <c r="X41" s="55">
        <f t="shared" ca="1" si="6"/>
        <v>5.2590957432246359</v>
      </c>
      <c r="Y41" s="55">
        <f t="shared" ca="1" si="7"/>
        <v>6.7130604157126461E-2</v>
      </c>
      <c r="Z41" s="53"/>
    </row>
    <row r="42" spans="1:26" x14ac:dyDescent="0.45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1.4454446988575682</v>
      </c>
      <c r="N42" s="23">
        <f t="shared" ca="1" si="3"/>
        <v>0.58742676786471593</v>
      </c>
      <c r="O42" s="23">
        <f t="shared" ca="1" si="3"/>
        <v>1.4012074298903896</v>
      </c>
      <c r="P42" s="23">
        <f t="shared" ca="1" si="3"/>
        <v>1.2891605728834352</v>
      </c>
      <c r="Q42" s="24">
        <f t="shared" ca="1" si="3"/>
        <v>-0.12567080638500888</v>
      </c>
      <c r="R42" s="44">
        <f t="shared" si="4"/>
        <v>9</v>
      </c>
      <c r="S42" s="22">
        <f t="shared" ca="1" si="5"/>
        <v>0.2177224023375981</v>
      </c>
      <c r="T42" s="23">
        <f t="shared" ca="1" si="5"/>
        <v>2.0600117374126037</v>
      </c>
      <c r="U42" s="23">
        <f t="shared" ca="1" si="5"/>
        <v>0.42610087670860752</v>
      </c>
      <c r="V42" s="23">
        <f t="shared" ca="1" si="5"/>
        <v>0.42709138509384548</v>
      </c>
      <c r="W42" s="24">
        <f t="shared" ca="1" si="5"/>
        <v>1.1144773442191098</v>
      </c>
      <c r="X42" s="55">
        <f t="shared" ca="1" si="6"/>
        <v>2.5323995514153119</v>
      </c>
      <c r="Y42" s="55">
        <f t="shared" ca="1" si="7"/>
        <v>0.28344928234722538</v>
      </c>
      <c r="Z42" s="53"/>
    </row>
    <row r="43" spans="1:26" x14ac:dyDescent="0.45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0.6766874543544914</v>
      </c>
      <c r="N43" s="23">
        <f t="shared" ca="1" si="3"/>
        <v>0.95403571292172595</v>
      </c>
      <c r="O43" s="23">
        <f t="shared" ca="1" si="3"/>
        <v>1.528152833773301</v>
      </c>
      <c r="P43" s="23">
        <f t="shared" ca="1" si="3"/>
        <v>0.84353423124480587</v>
      </c>
      <c r="Q43" s="24">
        <f t="shared" ca="1" si="3"/>
        <v>0.63808054849388229</v>
      </c>
      <c r="R43" s="44">
        <f t="shared" si="4"/>
        <v>9</v>
      </c>
      <c r="S43" s="22">
        <f t="shared" ca="1" si="5"/>
        <v>0.2177224023375981</v>
      </c>
      <c r="T43" s="23">
        <f t="shared" ca="1" si="5"/>
        <v>2.0600117374126037</v>
      </c>
      <c r="U43" s="23">
        <f t="shared" ca="1" si="5"/>
        <v>0.42610087670860752</v>
      </c>
      <c r="V43" s="23">
        <f t="shared" ca="1" si="5"/>
        <v>0.42709138509384548</v>
      </c>
      <c r="W43" s="24">
        <f t="shared" ca="1" si="5"/>
        <v>1.1144773442191098</v>
      </c>
      <c r="X43" s="55">
        <f t="shared" ca="1" si="6"/>
        <v>3.8351945652186279</v>
      </c>
      <c r="Y43" s="55">
        <f t="shared" ca="1" si="7"/>
        <v>2.7160831333477096E-2</v>
      </c>
      <c r="Z43" s="53"/>
    </row>
    <row r="44" spans="1:26" x14ac:dyDescent="0.45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1.6995930951074014</v>
      </c>
      <c r="N44" s="23">
        <f t="shared" ca="1" si="3"/>
        <v>1.0020288877900414</v>
      </c>
      <c r="O44" s="23">
        <f t="shared" ca="1" si="3"/>
        <v>0.20239764804251933</v>
      </c>
      <c r="P44" s="23">
        <f t="shared" ca="1" si="3"/>
        <v>-0.2535092011354837</v>
      </c>
      <c r="Q44" s="24">
        <f t="shared" ca="1" si="3"/>
        <v>2.0482987045803709</v>
      </c>
      <c r="R44" s="44">
        <f t="shared" si="4"/>
        <v>9</v>
      </c>
      <c r="S44" s="22">
        <f t="shared" ca="1" si="5"/>
        <v>0.2177224023375981</v>
      </c>
      <c r="T44" s="23">
        <f t="shared" ca="1" si="5"/>
        <v>2.0600117374126037</v>
      </c>
      <c r="U44" s="23">
        <f t="shared" ca="1" si="5"/>
        <v>0.42610087670860752</v>
      </c>
      <c r="V44" s="23">
        <f t="shared" ca="1" si="5"/>
        <v>0.42709138509384548</v>
      </c>
      <c r="W44" s="24">
        <f t="shared" ca="1" si="5"/>
        <v>1.1144773442191098</v>
      </c>
      <c r="X44" s="55">
        <f t="shared" ca="1" si="6"/>
        <v>4.6949834816130238</v>
      </c>
      <c r="Y44" s="55">
        <f t="shared" ca="1" si="7"/>
        <v>9.3035076488912585E-2</v>
      </c>
      <c r="Z44" s="53"/>
    </row>
    <row r="45" spans="1:26" x14ac:dyDescent="0.45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0.20602569740008589</v>
      </c>
      <c r="N45" s="23">
        <f t="shared" ca="1" si="3"/>
        <v>1.6124775823689446</v>
      </c>
      <c r="O45" s="23">
        <f t="shared" ca="1" si="3"/>
        <v>2.894442456390816</v>
      </c>
      <c r="P45" s="23">
        <f t="shared" ca="1" si="3"/>
        <v>-1.2584775373501331</v>
      </c>
      <c r="Q45" s="24">
        <f t="shared" ca="1" si="3"/>
        <v>0.82372047104256629</v>
      </c>
      <c r="R45" s="44">
        <f t="shared" si="4"/>
        <v>2</v>
      </c>
      <c r="S45" s="22">
        <f t="shared" ca="1" si="5"/>
        <v>1.4914432952562398</v>
      </c>
      <c r="T45" s="23">
        <f t="shared" ca="1" si="5"/>
        <v>0.12207509627890435</v>
      </c>
      <c r="U45" s="23">
        <f t="shared" ca="1" si="5"/>
        <v>1.4839111097584035</v>
      </c>
      <c r="V45" s="23">
        <f t="shared" ca="1" si="5"/>
        <v>0.50109311680926427</v>
      </c>
      <c r="W45" s="24">
        <f t="shared" ca="1" si="5"/>
        <v>1.1265361637945597</v>
      </c>
      <c r="X45" s="55">
        <f t="shared" ca="1" si="6"/>
        <v>5.0965507866099626</v>
      </c>
      <c r="Y45" s="55">
        <f t="shared" ca="1" si="7"/>
        <v>9.3220543950025408E-3</v>
      </c>
      <c r="Z45" s="53"/>
    </row>
    <row r="46" spans="1:26" x14ac:dyDescent="0.45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1.5535640136184534</v>
      </c>
      <c r="N46" s="23">
        <f t="shared" ca="1" si="3"/>
        <v>0.75090925115377827</v>
      </c>
      <c r="O46" s="23">
        <f t="shared" ca="1" si="3"/>
        <v>0.22429599869720107</v>
      </c>
      <c r="P46" s="23">
        <f t="shared" ca="1" si="3"/>
        <v>1.6220577017308828</v>
      </c>
      <c r="Q46" s="24">
        <f t="shared" ca="1" si="3"/>
        <v>1.2627085615623141</v>
      </c>
      <c r="R46" s="44">
        <f t="shared" si="4"/>
        <v>2</v>
      </c>
      <c r="S46" s="22">
        <f t="shared" ca="1" si="5"/>
        <v>1.4914432952562398</v>
      </c>
      <c r="T46" s="23">
        <f t="shared" ca="1" si="5"/>
        <v>0.12207509627890435</v>
      </c>
      <c r="U46" s="23">
        <f t="shared" ca="1" si="5"/>
        <v>1.4839111097584035</v>
      </c>
      <c r="V46" s="23">
        <f t="shared" ca="1" si="5"/>
        <v>0.50109311680926427</v>
      </c>
      <c r="W46" s="24">
        <f t="shared" ca="1" si="5"/>
        <v>1.1265361637945597</v>
      </c>
      <c r="X46" s="55">
        <f t="shared" ca="1" si="6"/>
        <v>4.9768440836728232</v>
      </c>
      <c r="Y46" s="55">
        <f t="shared" ca="1" si="7"/>
        <v>5.3619646095121498E-4</v>
      </c>
      <c r="Z46" s="53"/>
    </row>
    <row r="47" spans="1:26" x14ac:dyDescent="0.45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1.5044251481816413</v>
      </c>
      <c r="N47" s="23">
        <f t="shared" ca="1" si="3"/>
        <v>1.1710754973605022</v>
      </c>
      <c r="O47" s="23">
        <f t="shared" ca="1" si="3"/>
        <v>0.22310072402747516</v>
      </c>
      <c r="P47" s="23">
        <f t="shared" ca="1" si="3"/>
        <v>1.0832032487736378</v>
      </c>
      <c r="Q47" s="24">
        <f t="shared" ca="1" si="3"/>
        <v>1.4901597754146985</v>
      </c>
      <c r="R47" s="44">
        <f t="shared" si="4"/>
        <v>2</v>
      </c>
      <c r="S47" s="22">
        <f t="shared" ca="1" si="5"/>
        <v>1.4914432952562398</v>
      </c>
      <c r="T47" s="23">
        <f t="shared" ca="1" si="5"/>
        <v>0.12207509627890435</v>
      </c>
      <c r="U47" s="23">
        <f t="shared" ca="1" si="5"/>
        <v>1.4839111097584035</v>
      </c>
      <c r="V47" s="23">
        <f t="shared" ca="1" si="5"/>
        <v>0.50109311680926427</v>
      </c>
      <c r="W47" s="24">
        <f t="shared" ca="1" si="5"/>
        <v>1.1265361637945597</v>
      </c>
      <c r="X47" s="55">
        <f t="shared" ca="1" si="6"/>
        <v>4.9392901664425874</v>
      </c>
      <c r="Y47" s="55">
        <f t="shared" ca="1" si="7"/>
        <v>3.685683890568735E-3</v>
      </c>
      <c r="Z47" s="53"/>
    </row>
    <row r="48" spans="1:26" x14ac:dyDescent="0.45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0.47116188164224576</v>
      </c>
      <c r="N48" s="23">
        <f t="shared" ca="1" si="3"/>
        <v>0.88663094599493841</v>
      </c>
      <c r="O48" s="23">
        <f t="shared" ca="1" si="3"/>
        <v>1.3245577535156996</v>
      </c>
      <c r="P48" s="23">
        <f t="shared" ca="1" si="3"/>
        <v>1.1295494929459176</v>
      </c>
      <c r="Q48" s="24">
        <f t="shared" ca="1" si="3"/>
        <v>0.77246858381594063</v>
      </c>
      <c r="R48" s="44">
        <f t="shared" si="4"/>
        <v>2</v>
      </c>
      <c r="S48" s="22">
        <f t="shared" ca="1" si="5"/>
        <v>1.4914432952562398</v>
      </c>
      <c r="T48" s="23">
        <f t="shared" ca="1" si="5"/>
        <v>0.12207509627890435</v>
      </c>
      <c r="U48" s="23">
        <f t="shared" ca="1" si="5"/>
        <v>1.4839111097584035</v>
      </c>
      <c r="V48" s="23">
        <f t="shared" ca="1" si="5"/>
        <v>0.50109311680926427</v>
      </c>
      <c r="W48" s="24">
        <f t="shared" ca="1" si="5"/>
        <v>1.1265361637945597</v>
      </c>
      <c r="X48" s="55">
        <f t="shared" ca="1" si="6"/>
        <v>4.2126960244848295</v>
      </c>
      <c r="Y48" s="55">
        <f t="shared" ca="1" si="7"/>
        <v>4.5239598831651184E-2</v>
      </c>
      <c r="Z48" s="53"/>
    </row>
    <row r="49" spans="9:26" x14ac:dyDescent="0.45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1.1561958763348434</v>
      </c>
      <c r="N49" s="23">
        <f t="shared" ca="1" si="3"/>
        <v>1.1552099113480661</v>
      </c>
      <c r="O49" s="23">
        <f t="shared" ca="1" si="3"/>
        <v>0.18723754146183572</v>
      </c>
      <c r="P49" s="23">
        <f t="shared" ca="1" si="3"/>
        <v>2.1642465240448137</v>
      </c>
      <c r="Q49" s="24">
        <f t="shared" ca="1" si="3"/>
        <v>-3.2768128340707657E-2</v>
      </c>
      <c r="R49" s="44">
        <f t="shared" si="4"/>
        <v>2</v>
      </c>
      <c r="S49" s="22">
        <f t="shared" ca="1" si="5"/>
        <v>1.4914432952562398</v>
      </c>
      <c r="T49" s="23">
        <f t="shared" ca="1" si="5"/>
        <v>0.12207509627890435</v>
      </c>
      <c r="U49" s="23">
        <f t="shared" ca="1" si="5"/>
        <v>1.4839111097584035</v>
      </c>
      <c r="V49" s="23">
        <f t="shared" ca="1" si="5"/>
        <v>0.50109311680926427</v>
      </c>
      <c r="W49" s="24">
        <f t="shared" ca="1" si="5"/>
        <v>1.1265361637945597</v>
      </c>
      <c r="X49" s="55">
        <f t="shared" ca="1" si="6"/>
        <v>3.1908413715333057</v>
      </c>
      <c r="Y49" s="55">
        <f t="shared" ca="1" si="7"/>
        <v>3.6420429088713228E-2</v>
      </c>
      <c r="Z49" s="53"/>
    </row>
    <row r="50" spans="9:26" x14ac:dyDescent="0.45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0.79213009726092887</v>
      </c>
      <c r="N50" s="23">
        <f t="shared" ca="1" si="3"/>
        <v>1.0680674270345278</v>
      </c>
      <c r="O50" s="23">
        <f t="shared" ca="1" si="3"/>
        <v>1.3014392774477659</v>
      </c>
      <c r="P50" s="23">
        <f t="shared" ca="1" si="3"/>
        <v>1.2935609024880383</v>
      </c>
      <c r="Q50" s="24">
        <f t="shared" ca="1" si="3"/>
        <v>0.69807750238115185</v>
      </c>
      <c r="R50" s="44">
        <f t="shared" si="4"/>
        <v>2</v>
      </c>
      <c r="S50" s="22">
        <f t="shared" ca="1" si="5"/>
        <v>1.4914432952562398</v>
      </c>
      <c r="T50" s="23">
        <f t="shared" ca="1" si="5"/>
        <v>0.12207509627890435</v>
      </c>
      <c r="U50" s="23">
        <f t="shared" ca="1" si="5"/>
        <v>1.4839111097584035</v>
      </c>
      <c r="V50" s="23">
        <f t="shared" ca="1" si="5"/>
        <v>0.50109311680926427</v>
      </c>
      <c r="W50" s="24">
        <f t="shared" ca="1" si="5"/>
        <v>1.1265361637945597</v>
      </c>
      <c r="X50" s="55">
        <f t="shared" ca="1" si="6"/>
        <v>4.6776257749728627</v>
      </c>
      <c r="Y50" s="55">
        <f t="shared" ca="1" si="7"/>
        <v>0.10392514096184736</v>
      </c>
      <c r="Z50" s="53"/>
    </row>
    <row r="51" spans="9:26" x14ac:dyDescent="0.45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1.518611225402092</v>
      </c>
      <c r="N51" s="23">
        <f t="shared" ca="1" si="3"/>
        <v>0.53824516019041535</v>
      </c>
      <c r="O51" s="23">
        <f t="shared" ca="1" si="3"/>
        <v>0.64417489845850151</v>
      </c>
      <c r="P51" s="23">
        <f t="shared" ca="1" si="3"/>
        <v>1.363540654118282</v>
      </c>
      <c r="Q51" s="24">
        <f t="shared" ca="1" si="3"/>
        <v>0.93773044662810789</v>
      </c>
      <c r="R51" s="44">
        <f t="shared" si="4"/>
        <v>2</v>
      </c>
      <c r="S51" s="22">
        <f t="shared" ca="1" si="5"/>
        <v>1.4914432952562398</v>
      </c>
      <c r="T51" s="23">
        <f t="shared" ca="1" si="5"/>
        <v>0.12207509627890435</v>
      </c>
      <c r="U51" s="23">
        <f t="shared" ca="1" si="5"/>
        <v>1.4839111097584035</v>
      </c>
      <c r="V51" s="23">
        <f t="shared" ca="1" si="5"/>
        <v>0.50109311680926427</v>
      </c>
      <c r="W51" s="24">
        <f t="shared" ca="1" si="5"/>
        <v>1.1265361637945597</v>
      </c>
      <c r="X51" s="55">
        <f t="shared" ca="1" si="6"/>
        <v>5.0261752447148345</v>
      </c>
      <c r="Y51" s="55">
        <f t="shared" ca="1" si="7"/>
        <v>6.8514343588146908E-4</v>
      </c>
      <c r="Z51" s="53"/>
    </row>
    <row r="52" spans="9:26" x14ac:dyDescent="0.45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0.99974446801971906</v>
      </c>
      <c r="N52" s="23">
        <f t="shared" ca="1" si="3"/>
        <v>0.68976131175371402</v>
      </c>
      <c r="O52" s="23">
        <f t="shared" ca="1" si="3"/>
        <v>0.41259242096114823</v>
      </c>
      <c r="P52" s="23">
        <f t="shared" ca="1" si="3"/>
        <v>0.75153016192662858</v>
      </c>
      <c r="Q52" s="24">
        <f t="shared" ca="1" si="3"/>
        <v>1.024724240557213</v>
      </c>
      <c r="R52" s="44">
        <f t="shared" si="4"/>
        <v>2</v>
      </c>
      <c r="S52" s="22">
        <f t="shared" ca="1" si="5"/>
        <v>1.4914432952562398</v>
      </c>
      <c r="T52" s="23">
        <f t="shared" ca="1" si="5"/>
        <v>0.12207509627890435</v>
      </c>
      <c r="U52" s="23">
        <f t="shared" ca="1" si="5"/>
        <v>1.4839111097584035</v>
      </c>
      <c r="V52" s="23">
        <f t="shared" ca="1" si="5"/>
        <v>0.50109311680926427</v>
      </c>
      <c r="W52" s="24">
        <f t="shared" ca="1" si="5"/>
        <v>1.1265361637945597</v>
      </c>
      <c r="X52" s="55">
        <f t="shared" ca="1" si="6"/>
        <v>3.7184908457262891</v>
      </c>
      <c r="Y52" s="55">
        <f t="shared" ca="1" si="7"/>
        <v>4.7738249666189052E-2</v>
      </c>
      <c r="Z52" s="53"/>
    </row>
    <row r="53" spans="9:26" x14ac:dyDescent="0.45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0.85640963805844594</v>
      </c>
      <c r="N53" s="23">
        <f t="shared" ca="1" si="3"/>
        <v>1.2888320444158179</v>
      </c>
      <c r="O53" s="23">
        <f t="shared" ca="1" si="3"/>
        <v>0.8045253803447685</v>
      </c>
      <c r="P53" s="23">
        <f t="shared" ca="1" si="3"/>
        <v>0.19358094603029108</v>
      </c>
      <c r="Q53" s="24">
        <f t="shared" ca="1" si="3"/>
        <v>1.7875117214878651</v>
      </c>
      <c r="R53" s="44">
        <f t="shared" si="4"/>
        <v>2</v>
      </c>
      <c r="S53" s="22">
        <f t="shared" ca="1" si="5"/>
        <v>1.4914432952562398</v>
      </c>
      <c r="T53" s="23">
        <f t="shared" ca="1" si="5"/>
        <v>0.12207509627890435</v>
      </c>
      <c r="U53" s="23">
        <f t="shared" ca="1" si="5"/>
        <v>1.4839111097584035</v>
      </c>
      <c r="V53" s="23">
        <f t="shared" ca="1" si="5"/>
        <v>0.50109311680926427</v>
      </c>
      <c r="W53" s="24">
        <f t="shared" ca="1" si="5"/>
        <v>1.1265361637945597</v>
      </c>
      <c r="X53" s="55">
        <f t="shared" ca="1" si="6"/>
        <v>4.7391635356246509</v>
      </c>
      <c r="Y53" s="55">
        <f t="shared" ca="1" si="7"/>
        <v>6.8035661147832771E-2</v>
      </c>
      <c r="Z53" s="53"/>
    </row>
    <row r="54" spans="9:26" x14ac:dyDescent="0.45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0.61300423840985951</v>
      </c>
      <c r="N54" s="23">
        <f t="shared" ca="1" si="3"/>
        <v>-8.5915705301294512E-2</v>
      </c>
      <c r="O54" s="23">
        <f t="shared" ca="1" si="3"/>
        <v>2.3982626031858225</v>
      </c>
      <c r="P54" s="23">
        <f t="shared" ca="1" si="3"/>
        <v>1.5714980751347403</v>
      </c>
      <c r="Q54" s="24">
        <f t="shared" ca="1" si="3"/>
        <v>-0.17616803893436811</v>
      </c>
      <c r="R54" s="44">
        <f t="shared" si="4"/>
        <v>2</v>
      </c>
      <c r="S54" s="22">
        <f t="shared" ca="1" si="5"/>
        <v>1.4914432952562398</v>
      </c>
      <c r="T54" s="23">
        <f t="shared" ca="1" si="5"/>
        <v>0.12207509627890435</v>
      </c>
      <c r="U54" s="23">
        <f t="shared" ca="1" si="5"/>
        <v>1.4839111097584035</v>
      </c>
      <c r="V54" s="23">
        <f t="shared" ca="1" si="5"/>
        <v>0.50109311680926427</v>
      </c>
      <c r="W54" s="24">
        <f t="shared" ca="1" si="5"/>
        <v>1.1265361637945597</v>
      </c>
      <c r="X54" s="55">
        <f t="shared" ca="1" si="6"/>
        <v>5.0515886160937615</v>
      </c>
      <c r="Y54" s="55">
        <f t="shared" ca="1" si="7"/>
        <v>2.6613853104695113E-3</v>
      </c>
      <c r="Z54" s="53"/>
    </row>
    <row r="55" spans="9:26" x14ac:dyDescent="0.45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1.4454446988575682</v>
      </c>
      <c r="N55" s="23">
        <f t="shared" ca="1" si="3"/>
        <v>0.58742676786471593</v>
      </c>
      <c r="O55" s="23">
        <f t="shared" ca="1" si="3"/>
        <v>1.4012074298903896</v>
      </c>
      <c r="P55" s="23">
        <f t="shared" ca="1" si="3"/>
        <v>1.2891605728834352</v>
      </c>
      <c r="Q55" s="24">
        <f t="shared" ca="1" si="3"/>
        <v>-0.12567080638500888</v>
      </c>
      <c r="R55" s="44">
        <f t="shared" si="4"/>
        <v>2</v>
      </c>
      <c r="S55" s="22">
        <f t="shared" ca="1" si="5"/>
        <v>1.4914432952562398</v>
      </c>
      <c r="T55" s="23">
        <f t="shared" ca="1" si="5"/>
        <v>0.12207509627890435</v>
      </c>
      <c r="U55" s="23">
        <f t="shared" ca="1" si="5"/>
        <v>1.4839111097584035</v>
      </c>
      <c r="V55" s="23">
        <f t="shared" ca="1" si="5"/>
        <v>0.50109311680926427</v>
      </c>
      <c r="W55" s="24">
        <f t="shared" ca="1" si="5"/>
        <v>1.1265361637945597</v>
      </c>
      <c r="X55" s="55">
        <f t="shared" ca="1" si="6"/>
        <v>4.8111930377168939</v>
      </c>
      <c r="Y55" s="55">
        <f t="shared" ca="1" si="7"/>
        <v>3.5648069006574253E-2</v>
      </c>
      <c r="Z55" s="53"/>
    </row>
    <row r="56" spans="9:26" x14ac:dyDescent="0.45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0.6766874543544914</v>
      </c>
      <c r="N56" s="23">
        <f t="shared" ca="1" si="3"/>
        <v>0.95403571292172595</v>
      </c>
      <c r="O56" s="23">
        <f t="shared" ca="1" si="3"/>
        <v>1.528152833773301</v>
      </c>
      <c r="P56" s="23">
        <f t="shared" ca="1" si="3"/>
        <v>0.84353423124480587</v>
      </c>
      <c r="Q56" s="24">
        <f t="shared" ca="1" si="3"/>
        <v>0.63808054849388229</v>
      </c>
      <c r="R56" s="44">
        <f t="shared" si="4"/>
        <v>2</v>
      </c>
      <c r="S56" s="22">
        <f t="shared" ca="1" si="5"/>
        <v>1.4914432952562398</v>
      </c>
      <c r="T56" s="23">
        <f t="shared" ca="1" si="5"/>
        <v>0.12207509627890435</v>
      </c>
      <c r="U56" s="23">
        <f t="shared" ca="1" si="5"/>
        <v>1.4839111097584035</v>
      </c>
      <c r="V56" s="23">
        <f t="shared" ca="1" si="5"/>
        <v>0.50109311680926427</v>
      </c>
      <c r="W56" s="24">
        <f t="shared" ca="1" si="5"/>
        <v>1.1265361637945597</v>
      </c>
      <c r="X56" s="55">
        <f t="shared" ca="1" si="6"/>
        <v>4.5348579460964329</v>
      </c>
      <c r="Y56" s="55">
        <f t="shared" ca="1" si="7"/>
        <v>1.2150764060618209E-3</v>
      </c>
      <c r="Z56" s="53"/>
    </row>
    <row r="57" spans="9:26" x14ac:dyDescent="0.45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1.6995930951074014</v>
      </c>
      <c r="N57" s="23">
        <f t="shared" ca="1" si="3"/>
        <v>1.0020288877900414</v>
      </c>
      <c r="O57" s="23">
        <f t="shared" ca="1" si="3"/>
        <v>0.20239764804251933</v>
      </c>
      <c r="P57" s="23">
        <f t="shared" ca="1" si="3"/>
        <v>-0.2535092011354837</v>
      </c>
      <c r="Q57" s="24">
        <f t="shared" ca="1" si="3"/>
        <v>2.0482987045803709</v>
      </c>
      <c r="R57" s="44">
        <f t="shared" si="4"/>
        <v>2</v>
      </c>
      <c r="S57" s="22">
        <f t="shared" ca="1" si="5"/>
        <v>1.4914432952562398</v>
      </c>
      <c r="T57" s="23">
        <f t="shared" ca="1" si="5"/>
        <v>0.12207509627890435</v>
      </c>
      <c r="U57" s="23">
        <f t="shared" ca="1" si="5"/>
        <v>1.4839111097584035</v>
      </c>
      <c r="V57" s="23">
        <f t="shared" ca="1" si="5"/>
        <v>0.50109311680926427</v>
      </c>
      <c r="W57" s="24">
        <f t="shared" ca="1" si="5"/>
        <v>1.1265361637945597</v>
      </c>
      <c r="X57" s="55">
        <f t="shared" ca="1" si="6"/>
        <v>5.1379604670587433</v>
      </c>
      <c r="Y57" s="55">
        <f t="shared" ca="1" si="7"/>
        <v>1.9033090471066601E-2</v>
      </c>
      <c r="Z57" s="53"/>
    </row>
    <row r="58" spans="9:26" x14ac:dyDescent="0.45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0.20602569740008589</v>
      </c>
      <c r="N58" s="23">
        <f t="shared" ca="1" si="3"/>
        <v>1.6124775823689446</v>
      </c>
      <c r="O58" s="23">
        <f t="shared" ca="1" si="3"/>
        <v>2.894442456390816</v>
      </c>
      <c r="P58" s="23">
        <f t="shared" ca="1" si="3"/>
        <v>-1.2584775373501331</v>
      </c>
      <c r="Q58" s="24">
        <f t="shared" ca="1" si="3"/>
        <v>0.82372047104256629</v>
      </c>
      <c r="R58" s="44">
        <f t="shared" si="4"/>
        <v>8</v>
      </c>
      <c r="S58" s="22">
        <f t="shared" ca="1" si="5"/>
        <v>0.67516752257575718</v>
      </c>
      <c r="T58" s="23">
        <f t="shared" ca="1" si="5"/>
        <v>-6.6167589199235318E-3</v>
      </c>
      <c r="U58" s="23">
        <f t="shared" ca="1" si="5"/>
        <v>0.95109265978440183</v>
      </c>
      <c r="V58" s="23">
        <f t="shared" ca="1" si="5"/>
        <v>1.5368574447333136</v>
      </c>
      <c r="W58" s="24">
        <f t="shared" ca="1" si="5"/>
        <v>1.2446222835061145</v>
      </c>
      <c r="X58" s="55">
        <f t="shared" ca="1" si="6"/>
        <v>1.972435740049413</v>
      </c>
      <c r="Y58" s="55">
        <f t="shared" ca="1" si="7"/>
        <v>7.5978842662353322E-4</v>
      </c>
      <c r="Z58" s="53"/>
    </row>
    <row r="59" spans="9:26" x14ac:dyDescent="0.45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1.5535640136184534</v>
      </c>
      <c r="N59" s="23">
        <f t="shared" ca="1" si="3"/>
        <v>0.75090925115377827</v>
      </c>
      <c r="O59" s="23">
        <f t="shared" ca="1" si="3"/>
        <v>0.22429599869720107</v>
      </c>
      <c r="P59" s="23">
        <f t="shared" ca="1" si="3"/>
        <v>1.6220577017308828</v>
      </c>
      <c r="Q59" s="24">
        <f t="shared" ca="1" si="3"/>
        <v>1.2627085615623141</v>
      </c>
      <c r="R59" s="44">
        <f t="shared" si="4"/>
        <v>8</v>
      </c>
      <c r="S59" s="22">
        <f t="shared" ca="1" si="5"/>
        <v>0.67516752257575718</v>
      </c>
      <c r="T59" s="23">
        <f t="shared" ca="1" si="5"/>
        <v>-6.6167589199235318E-3</v>
      </c>
      <c r="U59" s="23">
        <f t="shared" ca="1" si="5"/>
        <v>0.95109265978440183</v>
      </c>
      <c r="V59" s="23">
        <f t="shared" ca="1" si="5"/>
        <v>1.5368574447333136</v>
      </c>
      <c r="W59" s="24">
        <f t="shared" ca="1" si="5"/>
        <v>1.2446222835061145</v>
      </c>
      <c r="X59" s="55">
        <f t="shared" ca="1" si="6"/>
        <v>5.3217403267184409</v>
      </c>
      <c r="Y59" s="55">
        <f t="shared" ca="1" si="7"/>
        <v>0.10351683783688909</v>
      </c>
      <c r="Z59" s="53"/>
    </row>
    <row r="60" spans="9:26" x14ac:dyDescent="0.45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1.5044251481816413</v>
      </c>
      <c r="N60" s="23">
        <f t="shared" ca="1" si="3"/>
        <v>1.1710754973605022</v>
      </c>
      <c r="O60" s="23">
        <f t="shared" ca="1" si="3"/>
        <v>0.22310072402747516</v>
      </c>
      <c r="P60" s="23">
        <f t="shared" ca="1" si="3"/>
        <v>1.0832032487736378</v>
      </c>
      <c r="Q60" s="24">
        <f t="shared" ca="1" si="3"/>
        <v>1.4901597754146985</v>
      </c>
      <c r="R60" s="44">
        <f t="shared" si="4"/>
        <v>8</v>
      </c>
      <c r="S60" s="22">
        <f t="shared" ca="1" si="5"/>
        <v>0.67516752257575718</v>
      </c>
      <c r="T60" s="23">
        <f t="shared" ca="1" si="5"/>
        <v>-6.6167589199235318E-3</v>
      </c>
      <c r="U60" s="23">
        <f t="shared" ca="1" si="5"/>
        <v>0.95109265978440183</v>
      </c>
      <c r="V60" s="23">
        <f t="shared" ca="1" si="5"/>
        <v>1.5368574447333136</v>
      </c>
      <c r="W60" s="24">
        <f t="shared" ca="1" si="5"/>
        <v>1.2446222835061145</v>
      </c>
      <c r="X60" s="55">
        <f t="shared" ca="1" si="6"/>
        <v>4.7395947764731954</v>
      </c>
      <c r="Y60" s="55">
        <f t="shared" ca="1" si="7"/>
        <v>6.7810880440045074E-2</v>
      </c>
      <c r="Z60" s="53"/>
    </row>
    <row r="61" spans="9:26" x14ac:dyDescent="0.45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0.47116188164224576</v>
      </c>
      <c r="N61" s="23">
        <f t="shared" ca="1" si="3"/>
        <v>0.88663094599493841</v>
      </c>
      <c r="O61" s="23">
        <f t="shared" ca="1" si="3"/>
        <v>1.3245577535156996</v>
      </c>
      <c r="P61" s="23">
        <f t="shared" ca="1" si="3"/>
        <v>1.1295494929459176</v>
      </c>
      <c r="Q61" s="24">
        <f t="shared" ca="1" si="3"/>
        <v>0.77246858381594063</v>
      </c>
      <c r="R61" s="44">
        <f t="shared" si="4"/>
        <v>8</v>
      </c>
      <c r="S61" s="22">
        <f t="shared" ca="1" si="5"/>
        <v>0.67516752257575718</v>
      </c>
      <c r="T61" s="23">
        <f t="shared" ca="1" si="5"/>
        <v>-6.6167589199235318E-3</v>
      </c>
      <c r="U61" s="23">
        <f t="shared" ca="1" si="5"/>
        <v>0.95109265978440183</v>
      </c>
      <c r="V61" s="23">
        <f t="shared" ca="1" si="5"/>
        <v>1.5368574447333136</v>
      </c>
      <c r="W61" s="24">
        <f t="shared" ca="1" si="5"/>
        <v>1.2446222835061145</v>
      </c>
      <c r="X61" s="55">
        <f t="shared" ca="1" si="6"/>
        <v>4.2694118941236372</v>
      </c>
      <c r="Y61" s="55">
        <f t="shared" ca="1" si="7"/>
        <v>5.3170874571648701E-2</v>
      </c>
      <c r="Z61" s="53"/>
    </row>
    <row r="62" spans="9:26" x14ac:dyDescent="0.45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0.99920085291688654</v>
      </c>
      <c r="N62" s="23">
        <f t="shared" ca="1" si="3"/>
        <v>1.4481749884795914</v>
      </c>
      <c r="O62" s="23">
        <f t="shared" ca="1" si="3"/>
        <v>0.36607828360894074</v>
      </c>
      <c r="P62" s="23">
        <f t="shared" ca="1" si="3"/>
        <v>0.82566549229391217</v>
      </c>
      <c r="Q62" s="24">
        <f t="shared" ca="1" si="3"/>
        <v>0.67160645595547508</v>
      </c>
      <c r="R62" s="44">
        <f t="shared" si="4"/>
        <v>8</v>
      </c>
      <c r="S62" s="22">
        <f t="shared" ca="1" si="5"/>
        <v>0.67516752257575718</v>
      </c>
      <c r="T62" s="23">
        <f t="shared" ca="1" si="5"/>
        <v>-6.6167589199235318E-3</v>
      </c>
      <c r="U62" s="23">
        <f t="shared" ca="1" si="5"/>
        <v>0.95109265978440183</v>
      </c>
      <c r="V62" s="23">
        <f t="shared" ca="1" si="5"/>
        <v>1.5368574447333136</v>
      </c>
      <c r="W62" s="24">
        <f t="shared" ca="1" si="5"/>
        <v>1.2446222835061145</v>
      </c>
      <c r="X62" s="55">
        <f t="shared" ca="1" si="6"/>
        <v>3.118046627613829</v>
      </c>
      <c r="Y62" s="55">
        <f t="shared" ca="1" si="7"/>
        <v>1.3935006290998015E-2</v>
      </c>
      <c r="Z62" s="53"/>
    </row>
    <row r="63" spans="9:26" x14ac:dyDescent="0.45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1.1561958763348434</v>
      </c>
      <c r="N63" s="23">
        <f t="shared" ca="1" si="3"/>
        <v>1.1552099113480661</v>
      </c>
      <c r="O63" s="23">
        <f t="shared" ca="1" si="3"/>
        <v>0.18723754146183572</v>
      </c>
      <c r="P63" s="23">
        <f t="shared" ca="1" si="3"/>
        <v>2.1642465240448137</v>
      </c>
      <c r="Q63" s="24">
        <f t="shared" ca="1" si="3"/>
        <v>-3.2768128340707657E-2</v>
      </c>
      <c r="R63" s="44">
        <f t="shared" si="4"/>
        <v>8</v>
      </c>
      <c r="S63" s="22">
        <f t="shared" ca="1" si="5"/>
        <v>0.67516752257575718</v>
      </c>
      <c r="T63" s="23">
        <f t="shared" ca="1" si="5"/>
        <v>-6.6167589199235318E-3</v>
      </c>
      <c r="U63" s="23">
        <f t="shared" ca="1" si="5"/>
        <v>0.95109265978440183</v>
      </c>
      <c r="V63" s="23">
        <f t="shared" ca="1" si="5"/>
        <v>1.5368574447333136</v>
      </c>
      <c r="W63" s="24">
        <f t="shared" ca="1" si="5"/>
        <v>1.2446222835061145</v>
      </c>
      <c r="X63" s="55">
        <f t="shared" ca="1" si="6"/>
        <v>4.236416851267272</v>
      </c>
      <c r="Y63" s="55">
        <f t="shared" ca="1" si="7"/>
        <v>6.9476076295859432E-2</v>
      </c>
      <c r="Z63" s="53"/>
    </row>
    <row r="64" spans="9:26" x14ac:dyDescent="0.45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0.79213009726092887</v>
      </c>
      <c r="N64" s="23">
        <f t="shared" ca="1" si="3"/>
        <v>1.0680674270345278</v>
      </c>
      <c r="O64" s="23">
        <f t="shared" ca="1" si="3"/>
        <v>1.3014392774477659</v>
      </c>
      <c r="P64" s="23">
        <f t="shared" ca="1" si="3"/>
        <v>1.2935609024880383</v>
      </c>
      <c r="Q64" s="24">
        <f t="shared" ca="1" si="3"/>
        <v>0.69807750238115185</v>
      </c>
      <c r="R64" s="44">
        <f t="shared" si="4"/>
        <v>8</v>
      </c>
      <c r="S64" s="22">
        <f t="shared" ca="1" si="5"/>
        <v>0.67516752257575718</v>
      </c>
      <c r="T64" s="23">
        <f t="shared" ca="1" si="5"/>
        <v>-6.6167589199235318E-3</v>
      </c>
      <c r="U64" s="23">
        <f t="shared" ca="1" si="5"/>
        <v>0.95109265978440183</v>
      </c>
      <c r="V64" s="23">
        <f t="shared" ca="1" si="5"/>
        <v>1.5368574447333136</v>
      </c>
      <c r="W64" s="24">
        <f t="shared" ca="1" si="5"/>
        <v>1.2446222835061145</v>
      </c>
      <c r="X64" s="55">
        <f t="shared" ca="1" si="6"/>
        <v>4.6224042328686901</v>
      </c>
      <c r="Y64" s="55">
        <f t="shared" ca="1" si="7"/>
        <v>0.38738702909286254</v>
      </c>
      <c r="Z64" s="53"/>
    </row>
    <row r="65" spans="9:26" x14ac:dyDescent="0.45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1.518611225402092</v>
      </c>
      <c r="N65" s="23">
        <f t="shared" ca="1" si="3"/>
        <v>0.53824516019041535</v>
      </c>
      <c r="O65" s="23">
        <f t="shared" ca="1" si="3"/>
        <v>0.64417489845850151</v>
      </c>
      <c r="P65" s="23">
        <f t="shared" ca="1" si="3"/>
        <v>1.363540654118282</v>
      </c>
      <c r="Q65" s="24">
        <f t="shared" ca="1" si="3"/>
        <v>0.93773044662810789</v>
      </c>
      <c r="R65" s="44">
        <f t="shared" si="4"/>
        <v>8</v>
      </c>
      <c r="S65" s="22">
        <f t="shared" ca="1" si="5"/>
        <v>0.67516752257575718</v>
      </c>
      <c r="T65" s="23">
        <f t="shared" ca="1" si="5"/>
        <v>-6.6167589199235318E-3</v>
      </c>
      <c r="U65" s="23">
        <f t="shared" ca="1" si="5"/>
        <v>0.95109265978440183</v>
      </c>
      <c r="V65" s="23">
        <f t="shared" ca="1" si="5"/>
        <v>1.5368574447333136</v>
      </c>
      <c r="W65" s="24">
        <f t="shared" ca="1" si="5"/>
        <v>1.2446222835061145</v>
      </c>
      <c r="X65" s="55">
        <f t="shared" ca="1" si="6"/>
        <v>4.8971133731606109</v>
      </c>
      <c r="Y65" s="55">
        <f t="shared" ca="1" si="7"/>
        <v>1.0585657982387701E-2</v>
      </c>
      <c r="Z65" s="53"/>
    </row>
    <row r="66" spans="9:26" x14ac:dyDescent="0.45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0.99974446801971906</v>
      </c>
      <c r="N66" s="23">
        <f t="shared" ca="1" si="3"/>
        <v>0.68976131175371402</v>
      </c>
      <c r="O66" s="23">
        <f t="shared" ca="1" si="3"/>
        <v>0.41259242096114823</v>
      </c>
      <c r="P66" s="23">
        <f t="shared" ca="1" si="3"/>
        <v>0.75153016192662858</v>
      </c>
      <c r="Q66" s="24">
        <f t="shared" ca="1" si="3"/>
        <v>1.024724240557213</v>
      </c>
      <c r="R66" s="44">
        <f t="shared" si="4"/>
        <v>8</v>
      </c>
      <c r="S66" s="22">
        <f t="shared" ca="1" si="5"/>
        <v>0.67516752257575718</v>
      </c>
      <c r="T66" s="23">
        <f t="shared" ca="1" si="5"/>
        <v>-6.6167589199235318E-3</v>
      </c>
      <c r="U66" s="23">
        <f t="shared" ca="1" si="5"/>
        <v>0.95109265978440183</v>
      </c>
      <c r="V66" s="23">
        <f t="shared" ca="1" si="5"/>
        <v>1.5368574447333136</v>
      </c>
      <c r="W66" s="24">
        <f t="shared" ca="1" si="5"/>
        <v>1.2446222835061145</v>
      </c>
      <c r="X66" s="55">
        <f t="shared" ca="1" si="6"/>
        <v>3.4932339829733108</v>
      </c>
      <c r="Y66" s="55">
        <f t="shared" ca="1" si="7"/>
        <v>4.5778986405448426E-5</v>
      </c>
      <c r="Z66" s="53"/>
    </row>
    <row r="67" spans="9:26" x14ac:dyDescent="0.45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0.85640963805844594</v>
      </c>
      <c r="N67" s="23">
        <f t="shared" ca="1" si="10"/>
        <v>1.2888320444158179</v>
      </c>
      <c r="O67" s="23">
        <f t="shared" ca="1" si="10"/>
        <v>0.8045253803447685</v>
      </c>
      <c r="P67" s="23">
        <f t="shared" ca="1" si="10"/>
        <v>0.19358094603029108</v>
      </c>
      <c r="Q67" s="24">
        <f t="shared" ca="1" si="10"/>
        <v>1.7875117214878651</v>
      </c>
      <c r="R67" s="44">
        <f t="shared" si="4"/>
        <v>8</v>
      </c>
      <c r="S67" s="22">
        <f t="shared" ref="S67:W98" ca="1" si="11">OFFSET($B$21,$R67,S$2)</f>
        <v>0.67516752257575718</v>
      </c>
      <c r="T67" s="23">
        <f t="shared" ca="1" si="11"/>
        <v>-6.6167589199235318E-3</v>
      </c>
      <c r="U67" s="23">
        <f t="shared" ca="1" si="11"/>
        <v>0.95109265978440183</v>
      </c>
      <c r="V67" s="23">
        <f t="shared" ca="1" si="11"/>
        <v>1.5368574447333136</v>
      </c>
      <c r="W67" s="24">
        <f t="shared" ca="1" si="11"/>
        <v>1.2446222835061145</v>
      </c>
      <c r="X67" s="55">
        <f t="shared" ca="1" si="6"/>
        <v>3.8571535052252566</v>
      </c>
      <c r="Y67" s="55">
        <f t="shared" ca="1" si="7"/>
        <v>2.04051210694308E-2</v>
      </c>
      <c r="Z67" s="53"/>
    </row>
    <row r="68" spans="9:26" x14ac:dyDescent="0.45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0.61300423840985951</v>
      </c>
      <c r="N68" s="23">
        <f t="shared" ca="1" si="10"/>
        <v>-8.5915705301294512E-2</v>
      </c>
      <c r="O68" s="23">
        <f t="shared" ca="1" si="10"/>
        <v>2.3982626031858225</v>
      </c>
      <c r="P68" s="23">
        <f t="shared" ca="1" si="10"/>
        <v>1.5714980751347403</v>
      </c>
      <c r="Q68" s="24">
        <f t="shared" ca="1" si="10"/>
        <v>-0.17616803893436811</v>
      </c>
      <c r="R68" s="44">
        <f t="shared" ref="R68:R131" si="13">MATCH(J68,$B$22:$B$36)</f>
        <v>8</v>
      </c>
      <c r="S68" s="22">
        <f t="shared" ca="1" si="11"/>
        <v>0.67516752257575718</v>
      </c>
      <c r="T68" s="23">
        <f t="shared" ca="1" si="11"/>
        <v>-6.6167589199235318E-3</v>
      </c>
      <c r="U68" s="23">
        <f t="shared" ca="1" si="11"/>
        <v>0.95109265978440183</v>
      </c>
      <c r="V68" s="23">
        <f t="shared" ca="1" si="11"/>
        <v>1.5368574447333136</v>
      </c>
      <c r="W68" s="24">
        <f t="shared" ca="1" si="11"/>
        <v>1.2446222835061145</v>
      </c>
      <c r="X68" s="55">
        <f t="shared" ref="X68:X131" ca="1" si="14">SUMPRODUCT(M68:Q68,S68:W68)</f>
        <v>4.8913248438661148</v>
      </c>
      <c r="Y68" s="55">
        <f t="shared" ref="Y68:Y131" ca="1" si="15">(K68-X68)^2</f>
        <v>1.1810289560724333E-2</v>
      </c>
      <c r="Z68" s="53"/>
    </row>
    <row r="69" spans="9:26" x14ac:dyDescent="0.45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0.6766874543544914</v>
      </c>
      <c r="N69" s="23">
        <f t="shared" ca="1" si="10"/>
        <v>0.95403571292172595</v>
      </c>
      <c r="O69" s="23">
        <f t="shared" ca="1" si="10"/>
        <v>1.528152833773301</v>
      </c>
      <c r="P69" s="23">
        <f t="shared" ca="1" si="10"/>
        <v>0.84353423124480587</v>
      </c>
      <c r="Q69" s="24">
        <f t="shared" ca="1" si="10"/>
        <v>0.63808054849388229</v>
      </c>
      <c r="R69" s="44">
        <f t="shared" si="13"/>
        <v>8</v>
      </c>
      <c r="S69" s="22">
        <f t="shared" ca="1" si="11"/>
        <v>0.67516752257575718</v>
      </c>
      <c r="T69" s="23">
        <f t="shared" ca="1" si="11"/>
        <v>-6.6167589199235318E-3</v>
      </c>
      <c r="U69" s="23">
        <f t="shared" ca="1" si="11"/>
        <v>0.95109265978440183</v>
      </c>
      <c r="V69" s="23">
        <f t="shared" ca="1" si="11"/>
        <v>1.5368574447333136</v>
      </c>
      <c r="W69" s="24">
        <f t="shared" ca="1" si="11"/>
        <v>1.2446222835061145</v>
      </c>
      <c r="X69" s="55">
        <f t="shared" ca="1" si="14"/>
        <v>3.9945408435349994</v>
      </c>
      <c r="Y69" s="55">
        <f t="shared" ca="1" si="15"/>
        <v>2.9802389309358002E-5</v>
      </c>
      <c r="Z69" s="53"/>
    </row>
    <row r="70" spans="9:26" x14ac:dyDescent="0.45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0.20602569740008589</v>
      </c>
      <c r="N70" s="23">
        <f t="shared" ca="1" si="10"/>
        <v>1.6124775823689446</v>
      </c>
      <c r="O70" s="23">
        <f t="shared" ca="1" si="10"/>
        <v>2.894442456390816</v>
      </c>
      <c r="P70" s="23">
        <f t="shared" ca="1" si="10"/>
        <v>-1.2584775373501331</v>
      </c>
      <c r="Q70" s="24">
        <f t="shared" ca="1" si="10"/>
        <v>0.82372047104256629</v>
      </c>
      <c r="R70" s="44">
        <f t="shared" si="13"/>
        <v>3</v>
      </c>
      <c r="S70" s="22">
        <f t="shared" ca="1" si="11"/>
        <v>-0.1396988282494237</v>
      </c>
      <c r="T70" s="23">
        <f t="shared" ca="1" si="11"/>
        <v>1.3644439460431255</v>
      </c>
      <c r="U70" s="23">
        <f t="shared" ca="1" si="11"/>
        <v>1.5302004004888565E-2</v>
      </c>
      <c r="V70" s="23">
        <f t="shared" ca="1" si="11"/>
        <v>1.7354672184972419</v>
      </c>
      <c r="W70" s="24">
        <f t="shared" ca="1" si="11"/>
        <v>1.149068290239418</v>
      </c>
      <c r="X70" s="55">
        <f t="shared" ca="1" si="14"/>
        <v>0.97810905894690636</v>
      </c>
      <c r="Y70" s="55">
        <f t="shared" ca="1" si="15"/>
        <v>4.7921330019002039E-4</v>
      </c>
      <c r="Z70" s="53"/>
    </row>
    <row r="71" spans="9:26" x14ac:dyDescent="0.45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1.5535640136184534</v>
      </c>
      <c r="N71" s="23">
        <f t="shared" ca="1" si="10"/>
        <v>0.75090925115377827</v>
      </c>
      <c r="O71" s="23">
        <f t="shared" ca="1" si="10"/>
        <v>0.22429599869720107</v>
      </c>
      <c r="P71" s="23">
        <f t="shared" ca="1" si="10"/>
        <v>1.6220577017308828</v>
      </c>
      <c r="Q71" s="24">
        <f t="shared" ca="1" si="10"/>
        <v>1.2627085615623141</v>
      </c>
      <c r="R71" s="44">
        <f t="shared" si="13"/>
        <v>3</v>
      </c>
      <c r="S71" s="22">
        <f t="shared" ca="1" si="11"/>
        <v>-0.1396988282494237</v>
      </c>
      <c r="T71" s="23">
        <f t="shared" ca="1" si="11"/>
        <v>1.3644439460431255</v>
      </c>
      <c r="U71" s="23">
        <f t="shared" ca="1" si="11"/>
        <v>1.5302004004888565E-2</v>
      </c>
      <c r="V71" s="23">
        <f t="shared" ca="1" si="11"/>
        <v>1.7354672184972419</v>
      </c>
      <c r="W71" s="24">
        <f t="shared" ca="1" si="11"/>
        <v>1.149068290239418</v>
      </c>
      <c r="X71" s="55">
        <f t="shared" ca="1" si="14"/>
        <v>5.0769410234919325</v>
      </c>
      <c r="Y71" s="55">
        <f t="shared" ca="1" si="15"/>
        <v>5.9199210959861165E-3</v>
      </c>
      <c r="Z71" s="53"/>
    </row>
    <row r="72" spans="9:26" x14ac:dyDescent="0.45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1.5044251481816413</v>
      </c>
      <c r="N72" s="23">
        <f t="shared" ca="1" si="10"/>
        <v>1.1710754973605022</v>
      </c>
      <c r="O72" s="23">
        <f t="shared" ca="1" si="10"/>
        <v>0.22310072402747516</v>
      </c>
      <c r="P72" s="23">
        <f t="shared" ca="1" si="10"/>
        <v>1.0832032487736378</v>
      </c>
      <c r="Q72" s="24">
        <f t="shared" ca="1" si="10"/>
        <v>1.4901597754146985</v>
      </c>
      <c r="R72" s="44">
        <f t="shared" si="13"/>
        <v>3</v>
      </c>
      <c r="S72" s="22">
        <f t="shared" ca="1" si="11"/>
        <v>-0.1396988282494237</v>
      </c>
      <c r="T72" s="23">
        <f t="shared" ca="1" si="11"/>
        <v>1.3644439460431255</v>
      </c>
      <c r="U72" s="23">
        <f t="shared" ca="1" si="11"/>
        <v>1.5302004004888565E-2</v>
      </c>
      <c r="V72" s="23">
        <f t="shared" ca="1" si="11"/>
        <v>1.7354672184972419</v>
      </c>
      <c r="W72" s="24">
        <f t="shared" ca="1" si="11"/>
        <v>1.149068290239418</v>
      </c>
      <c r="X72" s="55">
        <f t="shared" ca="1" si="14"/>
        <v>4.9832734050512846</v>
      </c>
      <c r="Y72" s="55">
        <f t="shared" ca="1" si="15"/>
        <v>2.7977897857839231E-4</v>
      </c>
      <c r="Z72" s="53"/>
    </row>
    <row r="73" spans="9:26" x14ac:dyDescent="0.45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0.47116188164224576</v>
      </c>
      <c r="N73" s="23">
        <f t="shared" ca="1" si="10"/>
        <v>0.88663094599493841</v>
      </c>
      <c r="O73" s="23">
        <f t="shared" ca="1" si="10"/>
        <v>1.3245577535156996</v>
      </c>
      <c r="P73" s="23">
        <f t="shared" ca="1" si="10"/>
        <v>1.1295494929459176</v>
      </c>
      <c r="Q73" s="24">
        <f t="shared" ca="1" si="10"/>
        <v>0.77246858381594063</v>
      </c>
      <c r="R73" s="44">
        <f t="shared" si="13"/>
        <v>3</v>
      </c>
      <c r="S73" s="22">
        <f t="shared" ca="1" si="11"/>
        <v>-0.1396988282494237</v>
      </c>
      <c r="T73" s="23">
        <f t="shared" ca="1" si="11"/>
        <v>1.3644439460431255</v>
      </c>
      <c r="U73" s="23">
        <f t="shared" ca="1" si="11"/>
        <v>1.5302004004888565E-2</v>
      </c>
      <c r="V73" s="23">
        <f t="shared" ca="1" si="11"/>
        <v>1.7354672184972419</v>
      </c>
      <c r="W73" s="24">
        <f t="shared" ca="1" si="11"/>
        <v>1.149068290239418</v>
      </c>
      <c r="X73" s="55">
        <f t="shared" ca="1" si="14"/>
        <v>4.0121211234519398</v>
      </c>
      <c r="Y73" s="55">
        <f t="shared" ca="1" si="15"/>
        <v>1.4692163373716574E-4</v>
      </c>
      <c r="Z73" s="53"/>
    </row>
    <row r="74" spans="9:26" x14ac:dyDescent="0.45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0.31027628997539758</v>
      </c>
      <c r="N74" s="23">
        <f t="shared" ca="1" si="10"/>
        <v>2.101559767778713</v>
      </c>
      <c r="O74" s="23">
        <f t="shared" ca="1" si="10"/>
        <v>1.4730740504922506</v>
      </c>
      <c r="P74" s="23">
        <f t="shared" ca="1" si="10"/>
        <v>-0.28785394259929215</v>
      </c>
      <c r="Q74" s="24">
        <f t="shared" ca="1" si="10"/>
        <v>-0.14892074718683804</v>
      </c>
      <c r="R74" s="44">
        <f t="shared" si="13"/>
        <v>3</v>
      </c>
      <c r="S74" s="22">
        <f t="shared" ca="1" si="11"/>
        <v>-0.1396988282494237</v>
      </c>
      <c r="T74" s="23">
        <f t="shared" ca="1" si="11"/>
        <v>1.3644439460431255</v>
      </c>
      <c r="U74" s="23">
        <f t="shared" ca="1" si="11"/>
        <v>1.5302004004888565E-2</v>
      </c>
      <c r="V74" s="23">
        <f t="shared" ca="1" si="11"/>
        <v>1.7354672184972419</v>
      </c>
      <c r="W74" s="24">
        <f t="shared" ca="1" si="11"/>
        <v>1.149068290239418</v>
      </c>
      <c r="X74" s="55">
        <f t="shared" ca="1" si="14"/>
        <v>2.1759750638230351</v>
      </c>
      <c r="Y74" s="55">
        <f t="shared" ca="1" si="15"/>
        <v>3.0967223087521267E-2</v>
      </c>
      <c r="Z74" s="53"/>
    </row>
    <row r="75" spans="9:26" x14ac:dyDescent="0.45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0.99920085291688654</v>
      </c>
      <c r="N75" s="23">
        <f t="shared" ca="1" si="10"/>
        <v>1.4481749884795914</v>
      </c>
      <c r="O75" s="23">
        <f t="shared" ca="1" si="10"/>
        <v>0.36607828360894074</v>
      </c>
      <c r="P75" s="23">
        <f t="shared" ca="1" si="10"/>
        <v>0.82566549229391217</v>
      </c>
      <c r="Q75" s="24">
        <f t="shared" ca="1" si="10"/>
        <v>0.67160645595547508</v>
      </c>
      <c r="R75" s="44">
        <f t="shared" si="13"/>
        <v>3</v>
      </c>
      <c r="S75" s="22">
        <f t="shared" ca="1" si="11"/>
        <v>-0.1396988282494237</v>
      </c>
      <c r="T75" s="23">
        <f t="shared" ca="1" si="11"/>
        <v>1.3644439460431255</v>
      </c>
      <c r="U75" s="23">
        <f t="shared" ca="1" si="11"/>
        <v>1.5302004004888565E-2</v>
      </c>
      <c r="V75" s="23">
        <f t="shared" ca="1" si="11"/>
        <v>1.7354672184972419</v>
      </c>
      <c r="W75" s="24">
        <f t="shared" ca="1" si="11"/>
        <v>1.149068290239418</v>
      </c>
      <c r="X75" s="55">
        <f t="shared" ca="1" si="14"/>
        <v>4.0466052162446093</v>
      </c>
      <c r="Y75" s="55">
        <f t="shared" ca="1" si="15"/>
        <v>2.1720461812067982E-3</v>
      </c>
      <c r="Z75" s="53"/>
    </row>
    <row r="76" spans="9:26" x14ac:dyDescent="0.45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1.1561958763348434</v>
      </c>
      <c r="N76" s="23">
        <f t="shared" ca="1" si="10"/>
        <v>1.1552099113480661</v>
      </c>
      <c r="O76" s="23">
        <f t="shared" ca="1" si="10"/>
        <v>0.18723754146183572</v>
      </c>
      <c r="P76" s="23">
        <f t="shared" ca="1" si="10"/>
        <v>2.1642465240448137</v>
      </c>
      <c r="Q76" s="24">
        <f t="shared" ca="1" si="10"/>
        <v>-3.2768128340707657E-2</v>
      </c>
      <c r="R76" s="44">
        <f t="shared" si="13"/>
        <v>3</v>
      </c>
      <c r="S76" s="22">
        <f t="shared" ca="1" si="11"/>
        <v>-0.1396988282494237</v>
      </c>
      <c r="T76" s="23">
        <f t="shared" ca="1" si="11"/>
        <v>1.3644439460431255</v>
      </c>
      <c r="U76" s="23">
        <f t="shared" ca="1" si="11"/>
        <v>1.5302004004888565E-2</v>
      </c>
      <c r="V76" s="23">
        <f t="shared" ca="1" si="11"/>
        <v>1.7354672184972419</v>
      </c>
      <c r="W76" s="24">
        <f t="shared" ca="1" si="11"/>
        <v>1.149068290239418</v>
      </c>
      <c r="X76" s="55">
        <f t="shared" ca="1" si="14"/>
        <v>5.1358911484259799</v>
      </c>
      <c r="Y76" s="55">
        <f t="shared" ca="1" si="15"/>
        <v>1.846640422053171E-2</v>
      </c>
      <c r="Z76" s="53"/>
    </row>
    <row r="77" spans="9:26" x14ac:dyDescent="0.45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0.79213009726092887</v>
      </c>
      <c r="N77" s="23">
        <f t="shared" ca="1" si="10"/>
        <v>1.0680674270345278</v>
      </c>
      <c r="O77" s="23">
        <f t="shared" ca="1" si="10"/>
        <v>1.3014392774477659</v>
      </c>
      <c r="P77" s="23">
        <f t="shared" ca="1" si="10"/>
        <v>1.2935609024880383</v>
      </c>
      <c r="Q77" s="24">
        <f t="shared" ca="1" si="10"/>
        <v>0.69807750238115185</v>
      </c>
      <c r="R77" s="44">
        <f t="shared" si="13"/>
        <v>3</v>
      </c>
      <c r="S77" s="22">
        <f t="shared" ca="1" si="11"/>
        <v>-0.1396988282494237</v>
      </c>
      <c r="T77" s="23">
        <f t="shared" ca="1" si="11"/>
        <v>1.3644439460431255</v>
      </c>
      <c r="U77" s="23">
        <f t="shared" ca="1" si="11"/>
        <v>1.5302004004888565E-2</v>
      </c>
      <c r="V77" s="23">
        <f t="shared" ca="1" si="11"/>
        <v>1.7354672184972419</v>
      </c>
      <c r="W77" s="24">
        <f t="shared" ca="1" si="11"/>
        <v>1.149068290239418</v>
      </c>
      <c r="X77" s="55">
        <f t="shared" ca="1" si="14"/>
        <v>4.4136443809237011</v>
      </c>
      <c r="Y77" s="55">
        <f t="shared" ca="1" si="15"/>
        <v>0.3438129120223497</v>
      </c>
      <c r="Z77" s="53"/>
    </row>
    <row r="78" spans="9:26" x14ac:dyDescent="0.45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1.518611225402092</v>
      </c>
      <c r="N78" s="23">
        <f t="shared" ca="1" si="10"/>
        <v>0.53824516019041535</v>
      </c>
      <c r="O78" s="23">
        <f t="shared" ca="1" si="10"/>
        <v>0.64417489845850151</v>
      </c>
      <c r="P78" s="23">
        <f t="shared" ca="1" si="10"/>
        <v>1.363540654118282</v>
      </c>
      <c r="Q78" s="24">
        <f t="shared" ca="1" si="10"/>
        <v>0.93773044662810789</v>
      </c>
      <c r="R78" s="44">
        <f t="shared" si="13"/>
        <v>3</v>
      </c>
      <c r="S78" s="22">
        <f t="shared" ca="1" si="11"/>
        <v>-0.1396988282494237</v>
      </c>
      <c r="T78" s="23">
        <f t="shared" ca="1" si="11"/>
        <v>1.3644439460431255</v>
      </c>
      <c r="U78" s="23">
        <f t="shared" ca="1" si="11"/>
        <v>1.5302004004888565E-2</v>
      </c>
      <c r="V78" s="23">
        <f t="shared" ca="1" si="11"/>
        <v>1.7354672184972419</v>
      </c>
      <c r="W78" s="24">
        <f t="shared" ca="1" si="11"/>
        <v>1.149068290239418</v>
      </c>
      <c r="X78" s="55">
        <f t="shared" ca="1" si="14"/>
        <v>3.9760107357527619</v>
      </c>
      <c r="Y78" s="55">
        <f t="shared" ca="1" si="15"/>
        <v>5.754847991238176E-4</v>
      </c>
      <c r="Z78" s="53"/>
    </row>
    <row r="79" spans="9:26" x14ac:dyDescent="0.45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0.99974446801971906</v>
      </c>
      <c r="N79" s="23">
        <f t="shared" ca="1" si="10"/>
        <v>0.68976131175371402</v>
      </c>
      <c r="O79" s="23">
        <f t="shared" ca="1" si="10"/>
        <v>0.41259242096114823</v>
      </c>
      <c r="P79" s="23">
        <f t="shared" ca="1" si="10"/>
        <v>0.75153016192662858</v>
      </c>
      <c r="Q79" s="24">
        <f t="shared" ca="1" si="10"/>
        <v>1.024724240557213</v>
      </c>
      <c r="R79" s="44">
        <f t="shared" si="13"/>
        <v>3</v>
      </c>
      <c r="S79" s="22">
        <f t="shared" ca="1" si="11"/>
        <v>-0.1396988282494237</v>
      </c>
      <c r="T79" s="23">
        <f t="shared" ca="1" si="11"/>
        <v>1.3644439460431255</v>
      </c>
      <c r="U79" s="23">
        <f t="shared" ca="1" si="11"/>
        <v>1.5302004004888565E-2</v>
      </c>
      <c r="V79" s="23">
        <f t="shared" ca="1" si="11"/>
        <v>1.7354672184972419</v>
      </c>
      <c r="W79" s="24">
        <f t="shared" ca="1" si="11"/>
        <v>1.149068290239418</v>
      </c>
      <c r="X79" s="55">
        <f t="shared" ca="1" si="14"/>
        <v>3.2895250969834073</v>
      </c>
      <c r="Y79" s="55">
        <f t="shared" ca="1" si="15"/>
        <v>8.3824781783251423E-2</v>
      </c>
      <c r="Z79" s="53"/>
    </row>
    <row r="80" spans="9:26" x14ac:dyDescent="0.45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0.85640963805844594</v>
      </c>
      <c r="N80" s="23">
        <f t="shared" ca="1" si="10"/>
        <v>1.2888320444158179</v>
      </c>
      <c r="O80" s="23">
        <f t="shared" ca="1" si="10"/>
        <v>0.8045253803447685</v>
      </c>
      <c r="P80" s="23">
        <f t="shared" ca="1" si="10"/>
        <v>0.19358094603029108</v>
      </c>
      <c r="Q80" s="24">
        <f t="shared" ca="1" si="10"/>
        <v>1.7875117214878651</v>
      </c>
      <c r="R80" s="44">
        <f t="shared" si="13"/>
        <v>3</v>
      </c>
      <c r="S80" s="22">
        <f t="shared" ca="1" si="11"/>
        <v>-0.1396988282494237</v>
      </c>
      <c r="T80" s="23">
        <f t="shared" ca="1" si="11"/>
        <v>1.3644439460431255</v>
      </c>
      <c r="U80" s="23">
        <f t="shared" ca="1" si="11"/>
        <v>1.5302004004888565E-2</v>
      </c>
      <c r="V80" s="23">
        <f t="shared" ca="1" si="11"/>
        <v>1.7354672184972419</v>
      </c>
      <c r="W80" s="24">
        <f t="shared" ca="1" si="11"/>
        <v>1.149068290239418</v>
      </c>
      <c r="X80" s="55">
        <f t="shared" ca="1" si="14"/>
        <v>4.0411369316775732</v>
      </c>
      <c r="Y80" s="55">
        <f t="shared" ca="1" si="15"/>
        <v>1.6922471478453215E-3</v>
      </c>
      <c r="Z80" s="53"/>
    </row>
    <row r="81" spans="9:26" x14ac:dyDescent="0.45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0.61300423840985951</v>
      </c>
      <c r="N81" s="23">
        <f t="shared" ca="1" si="10"/>
        <v>-8.5915705301294512E-2</v>
      </c>
      <c r="O81" s="23">
        <f t="shared" ca="1" si="10"/>
        <v>2.3982626031858225</v>
      </c>
      <c r="P81" s="23">
        <f t="shared" ca="1" si="10"/>
        <v>1.5714980751347403</v>
      </c>
      <c r="Q81" s="24">
        <f t="shared" ca="1" si="10"/>
        <v>-0.17616803893436811</v>
      </c>
      <c r="R81" s="44">
        <f t="shared" si="13"/>
        <v>3</v>
      </c>
      <c r="S81" s="22">
        <f t="shared" ca="1" si="11"/>
        <v>-0.1396988282494237</v>
      </c>
      <c r="T81" s="23">
        <f t="shared" ca="1" si="11"/>
        <v>1.3644439460431255</v>
      </c>
      <c r="U81" s="23">
        <f t="shared" ca="1" si="11"/>
        <v>1.5302004004888565E-2</v>
      </c>
      <c r="V81" s="23">
        <f t="shared" ca="1" si="11"/>
        <v>1.7354672184972419</v>
      </c>
      <c r="W81" s="24">
        <f t="shared" ca="1" si="11"/>
        <v>1.149068290239418</v>
      </c>
      <c r="X81" s="55">
        <f t="shared" ca="1" si="14"/>
        <v>2.3586893722072713</v>
      </c>
      <c r="Y81" s="55">
        <f t="shared" ca="1" si="15"/>
        <v>0.12865806573444638</v>
      </c>
      <c r="Z81" s="53"/>
    </row>
    <row r="82" spans="9:26" x14ac:dyDescent="0.45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1.4454446988575682</v>
      </c>
      <c r="N82" s="23">
        <f t="shared" ca="1" si="10"/>
        <v>0.58742676786471593</v>
      </c>
      <c r="O82" s="23">
        <f t="shared" ca="1" si="10"/>
        <v>1.4012074298903896</v>
      </c>
      <c r="P82" s="23">
        <f t="shared" ca="1" si="10"/>
        <v>1.2891605728834352</v>
      </c>
      <c r="Q82" s="24">
        <f t="shared" ca="1" si="10"/>
        <v>-0.12567080638500888</v>
      </c>
      <c r="R82" s="44">
        <f t="shared" si="13"/>
        <v>3</v>
      </c>
      <c r="S82" s="22">
        <f t="shared" ca="1" si="11"/>
        <v>-0.1396988282494237</v>
      </c>
      <c r="T82" s="23">
        <f t="shared" ca="1" si="11"/>
        <v>1.3644439460431255</v>
      </c>
      <c r="U82" s="23">
        <f t="shared" ca="1" si="11"/>
        <v>1.5302004004888565E-2</v>
      </c>
      <c r="V82" s="23">
        <f t="shared" ca="1" si="11"/>
        <v>1.7354672184972419</v>
      </c>
      <c r="W82" s="24">
        <f t="shared" ca="1" si="11"/>
        <v>1.149068290239418</v>
      </c>
      <c r="X82" s="55">
        <f t="shared" ca="1" si="14"/>
        <v>2.7139168231233062</v>
      </c>
      <c r="Y82" s="55">
        <f t="shared" ca="1" si="15"/>
        <v>8.1843584091861682E-2</v>
      </c>
      <c r="Z82" s="53"/>
    </row>
    <row r="83" spans="9:26" x14ac:dyDescent="0.45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0.6766874543544914</v>
      </c>
      <c r="N83" s="23">
        <f t="shared" ca="1" si="10"/>
        <v>0.95403571292172595</v>
      </c>
      <c r="O83" s="23">
        <f t="shared" ca="1" si="10"/>
        <v>1.528152833773301</v>
      </c>
      <c r="P83" s="23">
        <f t="shared" ca="1" si="10"/>
        <v>0.84353423124480587</v>
      </c>
      <c r="Q83" s="24">
        <f t="shared" ca="1" si="10"/>
        <v>0.63808054849388229</v>
      </c>
      <c r="R83" s="44">
        <f t="shared" si="13"/>
        <v>3</v>
      </c>
      <c r="S83" s="22">
        <f t="shared" ca="1" si="11"/>
        <v>-0.1396988282494237</v>
      </c>
      <c r="T83" s="23">
        <f t="shared" ca="1" si="11"/>
        <v>1.3644439460431255</v>
      </c>
      <c r="U83" s="23">
        <f t="shared" ca="1" si="11"/>
        <v>1.5302004004888565E-2</v>
      </c>
      <c r="V83" s="23">
        <f t="shared" ca="1" si="11"/>
        <v>1.7354672184972419</v>
      </c>
      <c r="W83" s="24">
        <f t="shared" ca="1" si="11"/>
        <v>1.149068290239418</v>
      </c>
      <c r="X83" s="55">
        <f t="shared" ca="1" si="14"/>
        <v>3.4277037400215873</v>
      </c>
      <c r="Y83" s="55">
        <f t="shared" ca="1" si="15"/>
        <v>5.2267492068662396E-3</v>
      </c>
      <c r="Z83" s="53"/>
    </row>
    <row r="84" spans="9:26" x14ac:dyDescent="0.45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1.6995930951074014</v>
      </c>
      <c r="N84" s="23">
        <f t="shared" ca="1" si="10"/>
        <v>1.0020288877900414</v>
      </c>
      <c r="O84" s="23">
        <f t="shared" ca="1" si="10"/>
        <v>0.20239764804251933</v>
      </c>
      <c r="P84" s="23">
        <f t="shared" ca="1" si="10"/>
        <v>-0.2535092011354837</v>
      </c>
      <c r="Q84" s="24">
        <f t="shared" ca="1" si="10"/>
        <v>2.0482987045803709</v>
      </c>
      <c r="R84" s="44">
        <f t="shared" si="13"/>
        <v>3</v>
      </c>
      <c r="S84" s="22">
        <f t="shared" ca="1" si="11"/>
        <v>-0.1396988282494237</v>
      </c>
      <c r="T84" s="23">
        <f t="shared" ca="1" si="11"/>
        <v>1.3644439460431255</v>
      </c>
      <c r="U84" s="23">
        <f t="shared" ca="1" si="11"/>
        <v>1.5302004004888565E-2</v>
      </c>
      <c r="V84" s="23">
        <f t="shared" ca="1" si="11"/>
        <v>1.7354672184972419</v>
      </c>
      <c r="W84" s="24">
        <f t="shared" ca="1" si="11"/>
        <v>1.149068290239418</v>
      </c>
      <c r="X84" s="55">
        <f t="shared" ca="1" si="14"/>
        <v>3.0465563576527854</v>
      </c>
      <c r="Y84" s="55">
        <f t="shared" ca="1" si="15"/>
        <v>2.1674944378940724E-3</v>
      </c>
      <c r="Z84" s="53"/>
    </row>
    <row r="85" spans="9:26" x14ac:dyDescent="0.45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0.20602569740008589</v>
      </c>
      <c r="N85" s="23">
        <f t="shared" ca="1" si="10"/>
        <v>1.6124775823689446</v>
      </c>
      <c r="O85" s="23">
        <f t="shared" ca="1" si="10"/>
        <v>2.894442456390816</v>
      </c>
      <c r="P85" s="23">
        <f t="shared" ca="1" si="10"/>
        <v>-1.2584775373501331</v>
      </c>
      <c r="Q85" s="24">
        <f t="shared" ca="1" si="10"/>
        <v>0.82372047104256629</v>
      </c>
      <c r="R85" s="44">
        <f t="shared" si="13"/>
        <v>4</v>
      </c>
      <c r="S85" s="22">
        <f t="shared" ca="1" si="11"/>
        <v>1.9483436551859907</v>
      </c>
      <c r="T85" s="23">
        <f t="shared" ca="1" si="11"/>
        <v>1.4926768092312415</v>
      </c>
      <c r="U85" s="23">
        <f t="shared" ca="1" si="11"/>
        <v>0.53326150491428559</v>
      </c>
      <c r="V85" s="23">
        <f t="shared" ca="1" si="11"/>
        <v>0.40572088287609309</v>
      </c>
      <c r="W85" s="24">
        <f t="shared" ca="1" si="11"/>
        <v>-0.74222806038219957</v>
      </c>
      <c r="X85" s="55">
        <f t="shared" ca="1" si="14"/>
        <v>3.2298324280724131</v>
      </c>
      <c r="Y85" s="55">
        <f t="shared" ca="1" si="15"/>
        <v>5.2822944993660942E-2</v>
      </c>
      <c r="Z85" s="53"/>
    </row>
    <row r="86" spans="9:26" x14ac:dyDescent="0.45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1.5535640136184534</v>
      </c>
      <c r="N86" s="23">
        <f t="shared" ca="1" si="10"/>
        <v>0.75090925115377827</v>
      </c>
      <c r="O86" s="23">
        <f t="shared" ca="1" si="10"/>
        <v>0.22429599869720107</v>
      </c>
      <c r="P86" s="23">
        <f t="shared" ca="1" si="10"/>
        <v>1.6220577017308828</v>
      </c>
      <c r="Q86" s="24">
        <f t="shared" ca="1" si="10"/>
        <v>1.2627085615623141</v>
      </c>
      <c r="R86" s="44">
        <f t="shared" si="13"/>
        <v>4</v>
      </c>
      <c r="S86" s="22">
        <f t="shared" ca="1" si="11"/>
        <v>1.9483436551859907</v>
      </c>
      <c r="T86" s="23">
        <f t="shared" ca="1" si="11"/>
        <v>1.4926768092312415</v>
      </c>
      <c r="U86" s="23">
        <f t="shared" ca="1" si="11"/>
        <v>0.53326150491428559</v>
      </c>
      <c r="V86" s="23">
        <f t="shared" ca="1" si="11"/>
        <v>0.40572088287609309</v>
      </c>
      <c r="W86" s="24">
        <f t="shared" ca="1" si="11"/>
        <v>-0.74222806038219957</v>
      </c>
      <c r="X86" s="55">
        <f t="shared" ca="1" si="14"/>
        <v>3.9882347920505867</v>
      </c>
      <c r="Y86" s="55">
        <f t="shared" ca="1" si="15"/>
        <v>1.384201180929372E-4</v>
      </c>
      <c r="Z86" s="53"/>
    </row>
    <row r="87" spans="9:26" x14ac:dyDescent="0.45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1.5044251481816413</v>
      </c>
      <c r="N87" s="23">
        <f t="shared" ca="1" si="10"/>
        <v>1.1710754973605022</v>
      </c>
      <c r="O87" s="23">
        <f t="shared" ca="1" si="10"/>
        <v>0.22310072402747516</v>
      </c>
      <c r="P87" s="23">
        <f t="shared" ca="1" si="10"/>
        <v>1.0832032487736378</v>
      </c>
      <c r="Q87" s="24">
        <f t="shared" ca="1" si="10"/>
        <v>1.4901597754146985</v>
      </c>
      <c r="R87" s="44">
        <f t="shared" si="13"/>
        <v>4</v>
      </c>
      <c r="S87" s="22">
        <f t="shared" ca="1" si="11"/>
        <v>1.9483436551859907</v>
      </c>
      <c r="T87" s="23">
        <f t="shared" ca="1" si="11"/>
        <v>1.4926768092312415</v>
      </c>
      <c r="U87" s="23">
        <f t="shared" ca="1" si="11"/>
        <v>0.53326150491428559</v>
      </c>
      <c r="V87" s="23">
        <f t="shared" ca="1" si="11"/>
        <v>0.40572088287609309</v>
      </c>
      <c r="W87" s="24">
        <f t="shared" ca="1" si="11"/>
        <v>-0.74222806038219957</v>
      </c>
      <c r="X87" s="55">
        <f t="shared" ca="1" si="14"/>
        <v>4.1315852354343328</v>
      </c>
      <c r="Y87" s="55">
        <f t="shared" ca="1" si="15"/>
        <v>1.7314674184308782E-2</v>
      </c>
      <c r="Z87" s="53"/>
    </row>
    <row r="88" spans="9:26" x14ac:dyDescent="0.45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0.47116188164224576</v>
      </c>
      <c r="N88" s="23">
        <f t="shared" ca="1" si="10"/>
        <v>0.88663094599493841</v>
      </c>
      <c r="O88" s="23">
        <f t="shared" ca="1" si="10"/>
        <v>1.3245577535156996</v>
      </c>
      <c r="P88" s="23">
        <f t="shared" ca="1" si="10"/>
        <v>1.1295494929459176</v>
      </c>
      <c r="Q88" s="24">
        <f t="shared" ca="1" si="10"/>
        <v>0.77246858381594063</v>
      </c>
      <c r="R88" s="44">
        <f t="shared" si="13"/>
        <v>4</v>
      </c>
      <c r="S88" s="22">
        <f t="shared" ca="1" si="11"/>
        <v>1.9483436551859907</v>
      </c>
      <c r="T88" s="23">
        <f t="shared" ca="1" si="11"/>
        <v>1.4926768092312415</v>
      </c>
      <c r="U88" s="23">
        <f t="shared" ca="1" si="11"/>
        <v>0.53326150491428559</v>
      </c>
      <c r="V88" s="23">
        <f t="shared" ca="1" si="11"/>
        <v>0.40572088287609309</v>
      </c>
      <c r="W88" s="24">
        <f t="shared" ca="1" si="11"/>
        <v>-0.74222806038219957</v>
      </c>
      <c r="X88" s="55">
        <f t="shared" ca="1" si="14"/>
        <v>2.8327083339406025</v>
      </c>
      <c r="Y88" s="55">
        <f t="shared" ca="1" si="15"/>
        <v>2.7986501532928965E-2</v>
      </c>
      <c r="Z88" s="53"/>
    </row>
    <row r="89" spans="9:26" x14ac:dyDescent="0.45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0.31027628997539758</v>
      </c>
      <c r="N89" s="23">
        <f t="shared" ca="1" si="10"/>
        <v>2.101559767778713</v>
      </c>
      <c r="O89" s="23">
        <f t="shared" ca="1" si="10"/>
        <v>1.4730740504922506</v>
      </c>
      <c r="P89" s="23">
        <f t="shared" ca="1" si="10"/>
        <v>-0.28785394259929215</v>
      </c>
      <c r="Q89" s="24">
        <f t="shared" ca="1" si="10"/>
        <v>-0.14892074718683804</v>
      </c>
      <c r="R89" s="44">
        <f t="shared" si="13"/>
        <v>4</v>
      </c>
      <c r="S89" s="22">
        <f t="shared" ca="1" si="11"/>
        <v>1.9483436551859907</v>
      </c>
      <c r="T89" s="23">
        <f t="shared" ca="1" si="11"/>
        <v>1.4926768092312415</v>
      </c>
      <c r="U89" s="23">
        <f t="shared" ca="1" si="11"/>
        <v>0.53326150491428559</v>
      </c>
      <c r="V89" s="23">
        <f t="shared" ca="1" si="11"/>
        <v>0.40572088287609309</v>
      </c>
      <c r="W89" s="24">
        <f t="shared" ca="1" si="11"/>
        <v>-0.74222806038219957</v>
      </c>
      <c r="X89" s="55">
        <f t="shared" ca="1" si="14"/>
        <v>4.5207528561249779</v>
      </c>
      <c r="Y89" s="55">
        <f t="shared" ca="1" si="15"/>
        <v>0.22967782491236613</v>
      </c>
      <c r="Z89" s="53"/>
    </row>
    <row r="90" spans="9:26" x14ac:dyDescent="0.45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0.99920085291688654</v>
      </c>
      <c r="N90" s="23">
        <f t="shared" ca="1" si="10"/>
        <v>1.4481749884795914</v>
      </c>
      <c r="O90" s="23">
        <f t="shared" ca="1" si="10"/>
        <v>0.36607828360894074</v>
      </c>
      <c r="P90" s="23">
        <f t="shared" ca="1" si="10"/>
        <v>0.82566549229391217</v>
      </c>
      <c r="Q90" s="24">
        <f t="shared" ca="1" si="10"/>
        <v>0.67160645595547508</v>
      </c>
      <c r="R90" s="44">
        <f t="shared" si="13"/>
        <v>4</v>
      </c>
      <c r="S90" s="22">
        <f t="shared" ca="1" si="11"/>
        <v>1.9483436551859907</v>
      </c>
      <c r="T90" s="23">
        <f t="shared" ca="1" si="11"/>
        <v>1.4926768092312415</v>
      </c>
      <c r="U90" s="23">
        <f t="shared" ca="1" si="11"/>
        <v>0.53326150491428559</v>
      </c>
      <c r="V90" s="23">
        <f t="shared" ca="1" si="11"/>
        <v>0.40572088287609309</v>
      </c>
      <c r="W90" s="24">
        <f t="shared" ca="1" si="11"/>
        <v>-0.74222806038219957</v>
      </c>
      <c r="X90" s="55">
        <f t="shared" ca="1" si="14"/>
        <v>4.1401638948328099</v>
      </c>
      <c r="Y90" s="55">
        <f t="shared" ca="1" si="15"/>
        <v>1.964591741470299E-2</v>
      </c>
      <c r="Z90" s="53"/>
    </row>
    <row r="91" spans="9:26" x14ac:dyDescent="0.45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1.1561958763348434</v>
      </c>
      <c r="N91" s="23">
        <f t="shared" ca="1" si="10"/>
        <v>1.1552099113480661</v>
      </c>
      <c r="O91" s="23">
        <f t="shared" ca="1" si="10"/>
        <v>0.18723754146183572</v>
      </c>
      <c r="P91" s="23">
        <f t="shared" ca="1" si="10"/>
        <v>2.1642465240448137</v>
      </c>
      <c r="Q91" s="24">
        <f t="shared" ca="1" si="10"/>
        <v>-3.2768128340707657E-2</v>
      </c>
      <c r="R91" s="44">
        <f t="shared" si="13"/>
        <v>4</v>
      </c>
      <c r="S91" s="22">
        <f t="shared" ca="1" si="11"/>
        <v>1.9483436551859907</v>
      </c>
      <c r="T91" s="23">
        <f t="shared" ca="1" si="11"/>
        <v>1.4926768092312415</v>
      </c>
      <c r="U91" s="23">
        <f t="shared" ca="1" si="11"/>
        <v>0.53326150491428559</v>
      </c>
      <c r="V91" s="23">
        <f t="shared" ca="1" si="11"/>
        <v>0.40572088287609309</v>
      </c>
      <c r="W91" s="24">
        <f t="shared" ca="1" si="11"/>
        <v>-0.74222806038219957</v>
      </c>
      <c r="X91" s="55">
        <f t="shared" ca="1" si="14"/>
        <v>4.9792699522465806</v>
      </c>
      <c r="Y91" s="55">
        <f t="shared" ca="1" si="15"/>
        <v>0.22969968712643968</v>
      </c>
      <c r="Z91" s="53"/>
    </row>
    <row r="92" spans="9:26" x14ac:dyDescent="0.45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0.79213009726092887</v>
      </c>
      <c r="N92" s="23">
        <f t="shared" ca="1" si="10"/>
        <v>1.0680674270345278</v>
      </c>
      <c r="O92" s="23">
        <f t="shared" ca="1" si="10"/>
        <v>1.3014392774477659</v>
      </c>
      <c r="P92" s="23">
        <f t="shared" ca="1" si="10"/>
        <v>1.2935609024880383</v>
      </c>
      <c r="Q92" s="24">
        <f t="shared" ca="1" si="10"/>
        <v>0.69807750238115185</v>
      </c>
      <c r="R92" s="44">
        <f t="shared" si="13"/>
        <v>4</v>
      </c>
      <c r="S92" s="22">
        <f t="shared" ca="1" si="11"/>
        <v>1.9483436551859907</v>
      </c>
      <c r="T92" s="23">
        <f t="shared" ca="1" si="11"/>
        <v>1.4926768092312415</v>
      </c>
      <c r="U92" s="23">
        <f t="shared" ca="1" si="11"/>
        <v>0.53326150491428559</v>
      </c>
      <c r="V92" s="23">
        <f t="shared" ca="1" si="11"/>
        <v>0.40572088287609309</v>
      </c>
      <c r="W92" s="24">
        <f t="shared" ca="1" si="11"/>
        <v>-0.74222806038219957</v>
      </c>
      <c r="X92" s="55">
        <f t="shared" ca="1" si="14"/>
        <v>3.8383205565788994</v>
      </c>
      <c r="Y92" s="55">
        <f t="shared" ca="1" si="15"/>
        <v>2.614024242495688E-2</v>
      </c>
      <c r="Z92" s="53"/>
    </row>
    <row r="93" spans="9:26" x14ac:dyDescent="0.45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1.518611225402092</v>
      </c>
      <c r="N93" s="23">
        <f t="shared" ca="1" si="10"/>
        <v>0.53824516019041535</v>
      </c>
      <c r="O93" s="23">
        <f t="shared" ca="1" si="10"/>
        <v>0.64417489845850151</v>
      </c>
      <c r="P93" s="23">
        <f t="shared" ca="1" si="10"/>
        <v>1.363540654118282</v>
      </c>
      <c r="Q93" s="24">
        <f t="shared" ca="1" si="10"/>
        <v>0.93773044662810789</v>
      </c>
      <c r="R93" s="44">
        <f t="shared" si="13"/>
        <v>4</v>
      </c>
      <c r="S93" s="22">
        <f t="shared" ca="1" si="11"/>
        <v>1.9483436551859907</v>
      </c>
      <c r="T93" s="23">
        <f t="shared" ca="1" si="11"/>
        <v>1.4926768092312415</v>
      </c>
      <c r="U93" s="23">
        <f t="shared" ca="1" si="11"/>
        <v>0.53326150491428559</v>
      </c>
      <c r="V93" s="23">
        <f t="shared" ca="1" si="11"/>
        <v>0.40572088287609309</v>
      </c>
      <c r="W93" s="24">
        <f t="shared" ca="1" si="11"/>
        <v>-0.74222806038219957</v>
      </c>
      <c r="X93" s="55">
        <f t="shared" ca="1" si="14"/>
        <v>3.9629233572477638</v>
      </c>
      <c r="Y93" s="55">
        <f t="shared" ca="1" si="15"/>
        <v>1.0755279629422494</v>
      </c>
      <c r="Z93" s="53"/>
    </row>
    <row r="94" spans="9:26" x14ac:dyDescent="0.45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0.99974446801971906</v>
      </c>
      <c r="N94" s="23">
        <f t="shared" ca="1" si="10"/>
        <v>0.68976131175371402</v>
      </c>
      <c r="O94" s="23">
        <f t="shared" ca="1" si="10"/>
        <v>0.41259242096114823</v>
      </c>
      <c r="P94" s="23">
        <f t="shared" ca="1" si="10"/>
        <v>0.75153016192662858</v>
      </c>
      <c r="Q94" s="24">
        <f t="shared" ca="1" si="10"/>
        <v>1.024724240557213</v>
      </c>
      <c r="R94" s="44">
        <f t="shared" si="13"/>
        <v>4</v>
      </c>
      <c r="S94" s="22">
        <f t="shared" ca="1" si="11"/>
        <v>1.9483436551859907</v>
      </c>
      <c r="T94" s="23">
        <f t="shared" ca="1" si="11"/>
        <v>1.4926768092312415</v>
      </c>
      <c r="U94" s="23">
        <f t="shared" ca="1" si="11"/>
        <v>0.53326150491428559</v>
      </c>
      <c r="V94" s="23">
        <f t="shared" ca="1" si="11"/>
        <v>0.40572088287609309</v>
      </c>
      <c r="W94" s="24">
        <f t="shared" ca="1" si="11"/>
        <v>-0.74222806038219957</v>
      </c>
      <c r="X94" s="55">
        <f t="shared" ca="1" si="14"/>
        <v>2.7417885556606554</v>
      </c>
      <c r="Y94" s="55">
        <f t="shared" ca="1" si="15"/>
        <v>5.8461705648465846E-2</v>
      </c>
      <c r="Z94" s="53"/>
    </row>
    <row r="95" spans="9:26" x14ac:dyDescent="0.45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0.85640963805844594</v>
      </c>
      <c r="N95" s="23">
        <f t="shared" ca="1" si="10"/>
        <v>1.2888320444158179</v>
      </c>
      <c r="O95" s="23">
        <f t="shared" ca="1" si="10"/>
        <v>0.8045253803447685</v>
      </c>
      <c r="P95" s="23">
        <f t="shared" ca="1" si="10"/>
        <v>0.19358094603029108</v>
      </c>
      <c r="Q95" s="24">
        <f t="shared" ca="1" si="10"/>
        <v>1.7875117214878651</v>
      </c>
      <c r="R95" s="44">
        <f t="shared" si="13"/>
        <v>4</v>
      </c>
      <c r="S95" s="22">
        <f t="shared" ca="1" si="11"/>
        <v>1.9483436551859907</v>
      </c>
      <c r="T95" s="23">
        <f t="shared" ca="1" si="11"/>
        <v>1.4926768092312415</v>
      </c>
      <c r="U95" s="23">
        <f t="shared" ca="1" si="11"/>
        <v>0.53326150491428559</v>
      </c>
      <c r="V95" s="23">
        <f t="shared" ca="1" si="11"/>
        <v>0.40572088287609309</v>
      </c>
      <c r="W95" s="24">
        <f t="shared" ca="1" si="11"/>
        <v>-0.74222806038219957</v>
      </c>
      <c r="X95" s="55">
        <f t="shared" ca="1" si="14"/>
        <v>2.7732108776902877</v>
      </c>
      <c r="Y95" s="55">
        <f t="shared" ca="1" si="15"/>
        <v>5.1433305998009632E-2</v>
      </c>
      <c r="Z95" s="53"/>
    </row>
    <row r="96" spans="9:26" x14ac:dyDescent="0.45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0.61300423840985951</v>
      </c>
      <c r="N96" s="23">
        <f t="shared" ca="1" si="10"/>
        <v>-8.5915705301294512E-2</v>
      </c>
      <c r="O96" s="23">
        <f t="shared" ca="1" si="10"/>
        <v>2.3982626031858225</v>
      </c>
      <c r="P96" s="23">
        <f t="shared" ca="1" si="10"/>
        <v>1.5714980751347403</v>
      </c>
      <c r="Q96" s="24">
        <f t="shared" ca="1" si="10"/>
        <v>-0.17616803893436811</v>
      </c>
      <c r="R96" s="44">
        <f t="shared" si="13"/>
        <v>4</v>
      </c>
      <c r="S96" s="22">
        <f t="shared" ca="1" si="11"/>
        <v>1.9483436551859907</v>
      </c>
      <c r="T96" s="23">
        <f t="shared" ca="1" si="11"/>
        <v>1.4926768092312415</v>
      </c>
      <c r="U96" s="23">
        <f t="shared" ca="1" si="11"/>
        <v>0.53326150491428559</v>
      </c>
      <c r="V96" s="23">
        <f t="shared" ca="1" si="11"/>
        <v>0.40572088287609309</v>
      </c>
      <c r="W96" s="24">
        <f t="shared" ca="1" si="11"/>
        <v>-0.74222806038219957</v>
      </c>
      <c r="X96" s="55">
        <f t="shared" ca="1" si="14"/>
        <v>3.1133461109318459</v>
      </c>
      <c r="Y96" s="55">
        <f t="shared" ca="1" si="15"/>
        <v>1.2847340863374312E-2</v>
      </c>
      <c r="Z96" s="53"/>
    </row>
    <row r="97" spans="9:26" x14ac:dyDescent="0.45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1.4454446988575682</v>
      </c>
      <c r="N97" s="23">
        <f t="shared" ca="1" si="10"/>
        <v>0.58742676786471593</v>
      </c>
      <c r="O97" s="23">
        <f t="shared" ca="1" si="10"/>
        <v>1.4012074298903896</v>
      </c>
      <c r="P97" s="23">
        <f t="shared" ca="1" si="10"/>
        <v>1.2891605728834352</v>
      </c>
      <c r="Q97" s="24">
        <f t="shared" ca="1" si="10"/>
        <v>-0.12567080638500888</v>
      </c>
      <c r="R97" s="44">
        <f t="shared" si="13"/>
        <v>4</v>
      </c>
      <c r="S97" s="22">
        <f t="shared" ca="1" si="11"/>
        <v>1.9483436551859907</v>
      </c>
      <c r="T97" s="23">
        <f t="shared" ca="1" si="11"/>
        <v>1.4926768092312415</v>
      </c>
      <c r="U97" s="23">
        <f t="shared" ca="1" si="11"/>
        <v>0.53326150491428559</v>
      </c>
      <c r="V97" s="23">
        <f t="shared" ca="1" si="11"/>
        <v>0.40572088287609309</v>
      </c>
      <c r="W97" s="24">
        <f t="shared" ca="1" si="11"/>
        <v>-0.74222806038219957</v>
      </c>
      <c r="X97" s="55">
        <f t="shared" ca="1" si="14"/>
        <v>5.0565870688842507</v>
      </c>
      <c r="Y97" s="55">
        <f t="shared" ca="1" si="15"/>
        <v>3.2020963649109328E-3</v>
      </c>
      <c r="Z97" s="53"/>
    </row>
    <row r="98" spans="9:26" x14ac:dyDescent="0.45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0.6766874543544914</v>
      </c>
      <c r="N98" s="23">
        <f t="shared" ca="1" si="10"/>
        <v>0.95403571292172595</v>
      </c>
      <c r="O98" s="23">
        <f t="shared" ca="1" si="10"/>
        <v>1.528152833773301</v>
      </c>
      <c r="P98" s="23">
        <f t="shared" ca="1" si="10"/>
        <v>0.84353423124480587</v>
      </c>
      <c r="Q98" s="24">
        <f t="shared" ca="1" si="10"/>
        <v>0.63808054849388229</v>
      </c>
      <c r="R98" s="44">
        <f t="shared" si="13"/>
        <v>4</v>
      </c>
      <c r="S98" s="22">
        <f t="shared" ca="1" si="11"/>
        <v>1.9483436551859907</v>
      </c>
      <c r="T98" s="23">
        <f t="shared" ca="1" si="11"/>
        <v>1.4926768092312415</v>
      </c>
      <c r="U98" s="23">
        <f t="shared" ca="1" si="11"/>
        <v>0.53326150491428559</v>
      </c>
      <c r="V98" s="23">
        <f t="shared" ca="1" si="11"/>
        <v>0.40572088287609309</v>
      </c>
      <c r="W98" s="24">
        <f t="shared" ca="1" si="11"/>
        <v>-0.74222806038219957</v>
      </c>
      <c r="X98" s="55">
        <f t="shared" ca="1" si="14"/>
        <v>3.4260299371297931</v>
      </c>
      <c r="Y98" s="55">
        <f t="shared" ca="1" si="15"/>
        <v>0.18150150733081546</v>
      </c>
      <c r="Z98" s="53"/>
    </row>
    <row r="99" spans="9:26" x14ac:dyDescent="0.45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1.6995930951074014</v>
      </c>
      <c r="N99" s="23">
        <f t="shared" ca="1" si="16"/>
        <v>1.0020288877900414</v>
      </c>
      <c r="O99" s="23">
        <f t="shared" ca="1" si="16"/>
        <v>0.20239764804251933</v>
      </c>
      <c r="P99" s="23">
        <f t="shared" ca="1" si="16"/>
        <v>-0.2535092011354837</v>
      </c>
      <c r="Q99" s="24">
        <f t="shared" ca="1" si="16"/>
        <v>2.0482987045803709</v>
      </c>
      <c r="R99" s="44">
        <f t="shared" si="13"/>
        <v>4</v>
      </c>
      <c r="S99" s="22">
        <f t="shared" ref="S99:W130" ca="1" si="17">OFFSET($B$21,$R99,S$2)</f>
        <v>1.9483436551859907</v>
      </c>
      <c r="T99" s="23">
        <f t="shared" ca="1" si="17"/>
        <v>1.4926768092312415</v>
      </c>
      <c r="U99" s="23">
        <f t="shared" ca="1" si="17"/>
        <v>0.53326150491428559</v>
      </c>
      <c r="V99" s="23">
        <f t="shared" ca="1" si="17"/>
        <v>0.40572088287609309</v>
      </c>
      <c r="W99" s="24">
        <f t="shared" ca="1" si="17"/>
        <v>-0.74222806038219957</v>
      </c>
      <c r="X99" s="55">
        <f t="shared" ca="1" si="14"/>
        <v>3.2918688291346991</v>
      </c>
      <c r="Y99" s="55">
        <f t="shared" ca="1" si="15"/>
        <v>8.5187413420460198E-2</v>
      </c>
      <c r="Z99" s="53"/>
    </row>
    <row r="100" spans="9:26" x14ac:dyDescent="0.45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0.20602569740008589</v>
      </c>
      <c r="N100" s="23">
        <f t="shared" ca="1" si="16"/>
        <v>1.6124775823689446</v>
      </c>
      <c r="O100" s="23">
        <f t="shared" ca="1" si="16"/>
        <v>2.894442456390816</v>
      </c>
      <c r="P100" s="23">
        <f t="shared" ca="1" si="16"/>
        <v>-1.2584775373501331</v>
      </c>
      <c r="Q100" s="24">
        <f t="shared" ca="1" si="16"/>
        <v>0.82372047104256629</v>
      </c>
      <c r="R100" s="44">
        <f t="shared" si="13"/>
        <v>5</v>
      </c>
      <c r="S100" s="22">
        <f t="shared" ca="1" si="17"/>
        <v>-9.4971252107842616E-2</v>
      </c>
      <c r="T100" s="23">
        <f t="shared" ca="1" si="17"/>
        <v>1.1743473812531937</v>
      </c>
      <c r="U100" s="23">
        <f t="shared" ca="1" si="17"/>
        <v>1.0673338955113434</v>
      </c>
      <c r="V100" s="23">
        <f t="shared" ca="1" si="17"/>
        <v>1.5685284090440552</v>
      </c>
      <c r="W100" s="24">
        <f t="shared" ca="1" si="17"/>
        <v>1.1360449022448689</v>
      </c>
      <c r="X100" s="55">
        <f t="shared" ca="1" si="14"/>
        <v>3.9252045225741687</v>
      </c>
      <c r="Y100" s="55">
        <f t="shared" ca="1" si="15"/>
        <v>5.5943634433580332E-3</v>
      </c>
      <c r="Z100" s="53"/>
    </row>
    <row r="101" spans="9:26" x14ac:dyDescent="0.45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1.5535640136184534</v>
      </c>
      <c r="N101" s="23">
        <f t="shared" ca="1" si="16"/>
        <v>0.75090925115377827</v>
      </c>
      <c r="O101" s="23">
        <f t="shared" ca="1" si="16"/>
        <v>0.22429599869720107</v>
      </c>
      <c r="P101" s="23">
        <f t="shared" ca="1" si="16"/>
        <v>1.6220577017308828</v>
      </c>
      <c r="Q101" s="24">
        <f t="shared" ca="1" si="16"/>
        <v>1.2627085615623141</v>
      </c>
      <c r="R101" s="44">
        <f t="shared" si="13"/>
        <v>5</v>
      </c>
      <c r="S101" s="22">
        <f t="shared" ca="1" si="17"/>
        <v>-9.4971252107842616E-2</v>
      </c>
      <c r="T101" s="23">
        <f t="shared" ca="1" si="17"/>
        <v>1.1743473812531937</v>
      </c>
      <c r="U101" s="23">
        <f t="shared" ca="1" si="17"/>
        <v>1.0673338955113434</v>
      </c>
      <c r="V101" s="23">
        <f t="shared" ca="1" si="17"/>
        <v>1.5685284090440552</v>
      </c>
      <c r="W101" s="24">
        <f t="shared" ca="1" si="17"/>
        <v>1.1360449022448689</v>
      </c>
      <c r="X101" s="55">
        <f t="shared" ca="1" si="14"/>
        <v>4.9524203257427137</v>
      </c>
      <c r="Y101" s="55">
        <f t="shared" ca="1" si="15"/>
        <v>2.2638254024294692E-3</v>
      </c>
      <c r="Z101" s="53"/>
    </row>
    <row r="102" spans="9:26" x14ac:dyDescent="0.45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1.5044251481816413</v>
      </c>
      <c r="N102" s="23">
        <f t="shared" ca="1" si="16"/>
        <v>1.1710754973605022</v>
      </c>
      <c r="O102" s="23">
        <f t="shared" ca="1" si="16"/>
        <v>0.22310072402747516</v>
      </c>
      <c r="P102" s="23">
        <f t="shared" ca="1" si="16"/>
        <v>1.0832032487736378</v>
      </c>
      <c r="Q102" s="24">
        <f t="shared" ca="1" si="16"/>
        <v>1.4901597754146985</v>
      </c>
      <c r="R102" s="44">
        <f t="shared" si="13"/>
        <v>5</v>
      </c>
      <c r="S102" s="22">
        <f t="shared" ca="1" si="17"/>
        <v>-9.4971252107842616E-2</v>
      </c>
      <c r="T102" s="23">
        <f t="shared" ca="1" si="17"/>
        <v>1.1743473812531937</v>
      </c>
      <c r="U102" s="23">
        <f t="shared" ca="1" si="17"/>
        <v>1.0673338955113434</v>
      </c>
      <c r="V102" s="23">
        <f t="shared" ca="1" si="17"/>
        <v>1.5685284090440552</v>
      </c>
      <c r="W102" s="24">
        <f t="shared" ca="1" si="17"/>
        <v>1.1360449022448689</v>
      </c>
      <c r="X102" s="55">
        <f t="shared" ca="1" si="14"/>
        <v>4.8624187532778897</v>
      </c>
      <c r="Y102" s="55">
        <f t="shared" ca="1" si="15"/>
        <v>1.8928599449610173E-2</v>
      </c>
      <c r="Z102" s="53"/>
    </row>
    <row r="103" spans="9:26" x14ac:dyDescent="0.45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0.47116188164224576</v>
      </c>
      <c r="N103" s="23">
        <f t="shared" ca="1" si="16"/>
        <v>0.88663094599493841</v>
      </c>
      <c r="O103" s="23">
        <f t="shared" ca="1" si="16"/>
        <v>1.3245577535156996</v>
      </c>
      <c r="P103" s="23">
        <f t="shared" ca="1" si="16"/>
        <v>1.1295494929459176</v>
      </c>
      <c r="Q103" s="24">
        <f t="shared" ca="1" si="16"/>
        <v>0.77246858381594063</v>
      </c>
      <c r="R103" s="44">
        <f t="shared" si="13"/>
        <v>5</v>
      </c>
      <c r="S103" s="22">
        <f t="shared" ca="1" si="17"/>
        <v>-9.4971252107842616E-2</v>
      </c>
      <c r="T103" s="23">
        <f t="shared" ca="1" si="17"/>
        <v>1.1743473812531937</v>
      </c>
      <c r="U103" s="23">
        <f t="shared" ca="1" si="17"/>
        <v>1.0673338955113434</v>
      </c>
      <c r="V103" s="23">
        <f t="shared" ca="1" si="17"/>
        <v>1.5685284090440552</v>
      </c>
      <c r="W103" s="24">
        <f t="shared" ca="1" si="17"/>
        <v>1.1360449022448689</v>
      </c>
      <c r="X103" s="55">
        <f t="shared" ca="1" si="14"/>
        <v>5.0595007485072037</v>
      </c>
      <c r="Y103" s="55">
        <f t="shared" ca="1" si="15"/>
        <v>3.5403390729174984E-3</v>
      </c>
      <c r="Z103" s="53"/>
    </row>
    <row r="104" spans="9:26" x14ac:dyDescent="0.45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0.99920085291688654</v>
      </c>
      <c r="N104" s="23">
        <f t="shared" ca="1" si="16"/>
        <v>1.4481749884795914</v>
      </c>
      <c r="O104" s="23">
        <f t="shared" ca="1" si="16"/>
        <v>0.36607828360894074</v>
      </c>
      <c r="P104" s="23">
        <f t="shared" ca="1" si="16"/>
        <v>0.82566549229391217</v>
      </c>
      <c r="Q104" s="24">
        <f t="shared" ca="1" si="16"/>
        <v>0.67160645595547508</v>
      </c>
      <c r="R104" s="44">
        <f t="shared" si="13"/>
        <v>5</v>
      </c>
      <c r="S104" s="22">
        <f t="shared" ca="1" si="17"/>
        <v>-9.4971252107842616E-2</v>
      </c>
      <c r="T104" s="23">
        <f t="shared" ca="1" si="17"/>
        <v>1.1743473812531937</v>
      </c>
      <c r="U104" s="23">
        <f t="shared" ca="1" si="17"/>
        <v>1.0673338955113434</v>
      </c>
      <c r="V104" s="23">
        <f t="shared" ca="1" si="17"/>
        <v>1.5685284090440552</v>
      </c>
      <c r="W104" s="24">
        <f t="shared" ca="1" si="17"/>
        <v>1.1360449022448689</v>
      </c>
      <c r="X104" s="55">
        <f t="shared" ca="1" si="14"/>
        <v>4.0545477813483854</v>
      </c>
      <c r="Y104" s="55">
        <f t="shared" ca="1" si="15"/>
        <v>2.9754604500312675E-3</v>
      </c>
      <c r="Z104" s="53"/>
    </row>
    <row r="105" spans="9:26" x14ac:dyDescent="0.45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1.1561958763348434</v>
      </c>
      <c r="N105" s="23">
        <f t="shared" ca="1" si="16"/>
        <v>1.1552099113480661</v>
      </c>
      <c r="O105" s="23">
        <f t="shared" ca="1" si="16"/>
        <v>0.18723754146183572</v>
      </c>
      <c r="P105" s="23">
        <f t="shared" ca="1" si="16"/>
        <v>2.1642465240448137</v>
      </c>
      <c r="Q105" s="24">
        <f t="shared" ca="1" si="16"/>
        <v>-3.2768128340707657E-2</v>
      </c>
      <c r="R105" s="44">
        <f t="shared" si="13"/>
        <v>5</v>
      </c>
      <c r="S105" s="22">
        <f t="shared" ca="1" si="17"/>
        <v>-9.4971252107842616E-2</v>
      </c>
      <c r="T105" s="23">
        <f t="shared" ca="1" si="17"/>
        <v>1.1743473812531937</v>
      </c>
      <c r="U105" s="23">
        <f t="shared" ca="1" si="17"/>
        <v>1.0673338955113434</v>
      </c>
      <c r="V105" s="23">
        <f t="shared" ca="1" si="17"/>
        <v>1.5685284090440552</v>
      </c>
      <c r="W105" s="24">
        <f t="shared" ca="1" si="17"/>
        <v>1.1360449022448689</v>
      </c>
      <c r="X105" s="55">
        <f t="shared" ca="1" si="14"/>
        <v>4.8041134306278899</v>
      </c>
      <c r="Y105" s="55">
        <f t="shared" ca="1" si="15"/>
        <v>3.8371548060374516E-2</v>
      </c>
      <c r="Z105" s="53"/>
    </row>
    <row r="106" spans="9:26" x14ac:dyDescent="0.45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1.518611225402092</v>
      </c>
      <c r="N106" s="23">
        <f t="shared" ca="1" si="16"/>
        <v>0.53824516019041535</v>
      </c>
      <c r="O106" s="23">
        <f t="shared" ca="1" si="16"/>
        <v>0.64417489845850151</v>
      </c>
      <c r="P106" s="23">
        <f t="shared" ca="1" si="16"/>
        <v>1.363540654118282</v>
      </c>
      <c r="Q106" s="24">
        <f t="shared" ca="1" si="16"/>
        <v>0.93773044662810789</v>
      </c>
      <c r="R106" s="44">
        <f t="shared" si="13"/>
        <v>5</v>
      </c>
      <c r="S106" s="22">
        <f t="shared" ca="1" si="17"/>
        <v>-9.4971252107842616E-2</v>
      </c>
      <c r="T106" s="23">
        <f t="shared" ca="1" si="17"/>
        <v>1.1743473812531937</v>
      </c>
      <c r="U106" s="23">
        <f t="shared" ca="1" si="17"/>
        <v>1.0673338955113434</v>
      </c>
      <c r="V106" s="23">
        <f t="shared" ca="1" si="17"/>
        <v>1.5685284090440552</v>
      </c>
      <c r="W106" s="24">
        <f t="shared" ca="1" si="17"/>
        <v>1.1360449022448689</v>
      </c>
      <c r="X106" s="55">
        <f t="shared" ca="1" si="14"/>
        <v>4.3794682350053993</v>
      </c>
      <c r="Y106" s="55">
        <f t="shared" ca="1" si="15"/>
        <v>0.14399614137811292</v>
      </c>
      <c r="Z106" s="53"/>
    </row>
    <row r="107" spans="9:26" x14ac:dyDescent="0.45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0.85640963805844594</v>
      </c>
      <c r="N107" s="23">
        <f t="shared" ca="1" si="16"/>
        <v>1.2888320444158179</v>
      </c>
      <c r="O107" s="23">
        <f t="shared" ca="1" si="16"/>
        <v>0.8045253803447685</v>
      </c>
      <c r="P107" s="23">
        <f t="shared" ca="1" si="16"/>
        <v>0.19358094603029108</v>
      </c>
      <c r="Q107" s="24">
        <f t="shared" ca="1" si="16"/>
        <v>1.7875117214878651</v>
      </c>
      <c r="R107" s="44">
        <f t="shared" si="13"/>
        <v>5</v>
      </c>
      <c r="S107" s="22">
        <f t="shared" ca="1" si="17"/>
        <v>-9.4971252107842616E-2</v>
      </c>
      <c r="T107" s="23">
        <f t="shared" ca="1" si="17"/>
        <v>1.1743473812531937</v>
      </c>
      <c r="U107" s="23">
        <f t="shared" ca="1" si="17"/>
        <v>1.0673338955113434</v>
      </c>
      <c r="V107" s="23">
        <f t="shared" ca="1" si="17"/>
        <v>1.5685284090440552</v>
      </c>
      <c r="W107" s="24">
        <f t="shared" ca="1" si="17"/>
        <v>1.1360449022448689</v>
      </c>
      <c r="X107" s="55">
        <f t="shared" ca="1" si="14"/>
        <v>4.625230241029783</v>
      </c>
      <c r="Y107" s="55">
        <f t="shared" ca="1" si="15"/>
        <v>0.14045237223859455</v>
      </c>
      <c r="Z107" s="53"/>
    </row>
    <row r="108" spans="9:26" x14ac:dyDescent="0.45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0.61300423840985951</v>
      </c>
      <c r="N108" s="23">
        <f t="shared" ca="1" si="16"/>
        <v>-8.5915705301294512E-2</v>
      </c>
      <c r="O108" s="23">
        <f t="shared" ca="1" si="16"/>
        <v>2.3982626031858225</v>
      </c>
      <c r="P108" s="23">
        <f t="shared" ca="1" si="16"/>
        <v>1.5714980751347403</v>
      </c>
      <c r="Q108" s="24">
        <f t="shared" ca="1" si="16"/>
        <v>-0.17616803893436811</v>
      </c>
      <c r="R108" s="44">
        <f t="shared" si="13"/>
        <v>5</v>
      </c>
      <c r="S108" s="22">
        <f t="shared" ca="1" si="17"/>
        <v>-9.4971252107842616E-2</v>
      </c>
      <c r="T108" s="23">
        <f t="shared" ca="1" si="17"/>
        <v>1.1743473812531937</v>
      </c>
      <c r="U108" s="23">
        <f t="shared" ca="1" si="17"/>
        <v>1.0673338955113434</v>
      </c>
      <c r="V108" s="23">
        <f t="shared" ca="1" si="17"/>
        <v>1.5685284090440552</v>
      </c>
      <c r="W108" s="24">
        <f t="shared" ca="1" si="17"/>
        <v>1.1360449022448689</v>
      </c>
      <c r="X108" s="55">
        <f t="shared" ca="1" si="14"/>
        <v>4.6654388761562293</v>
      </c>
      <c r="Y108" s="55">
        <f t="shared" ca="1" si="15"/>
        <v>0.11193114558760686</v>
      </c>
      <c r="Z108" s="53"/>
    </row>
    <row r="109" spans="9:26" x14ac:dyDescent="0.45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1.4454446988575682</v>
      </c>
      <c r="N109" s="23">
        <f t="shared" ca="1" si="16"/>
        <v>0.58742676786471593</v>
      </c>
      <c r="O109" s="23">
        <f t="shared" ca="1" si="16"/>
        <v>1.4012074298903896</v>
      </c>
      <c r="P109" s="23">
        <f t="shared" ca="1" si="16"/>
        <v>1.2891605728834352</v>
      </c>
      <c r="Q109" s="24">
        <f t="shared" ca="1" si="16"/>
        <v>-0.12567080638500888</v>
      </c>
      <c r="R109" s="44">
        <f t="shared" si="13"/>
        <v>5</v>
      </c>
      <c r="S109" s="22">
        <f t="shared" ca="1" si="17"/>
        <v>-9.4971252107842616E-2</v>
      </c>
      <c r="T109" s="23">
        <f t="shared" ca="1" si="17"/>
        <v>1.1743473812531937</v>
      </c>
      <c r="U109" s="23">
        <f t="shared" ca="1" si="17"/>
        <v>1.0673338955113434</v>
      </c>
      <c r="V109" s="23">
        <f t="shared" ca="1" si="17"/>
        <v>1.5685284090440552</v>
      </c>
      <c r="W109" s="24">
        <f t="shared" ca="1" si="17"/>
        <v>1.1360449022448689</v>
      </c>
      <c r="X109" s="55">
        <f t="shared" ca="1" si="14"/>
        <v>3.9274408816136428</v>
      </c>
      <c r="Y109" s="55">
        <f t="shared" ca="1" si="15"/>
        <v>5.2648256610053996E-3</v>
      </c>
      <c r="Z109" s="53"/>
    </row>
    <row r="110" spans="9:26" x14ac:dyDescent="0.45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0.6766874543544914</v>
      </c>
      <c r="N110" s="23">
        <f t="shared" ca="1" si="16"/>
        <v>0.95403571292172595</v>
      </c>
      <c r="O110" s="23">
        <f t="shared" ca="1" si="16"/>
        <v>1.528152833773301</v>
      </c>
      <c r="P110" s="23">
        <f t="shared" ca="1" si="16"/>
        <v>0.84353423124480587</v>
      </c>
      <c r="Q110" s="24">
        <f t="shared" ca="1" si="16"/>
        <v>0.63808054849388229</v>
      </c>
      <c r="R110" s="44">
        <f t="shared" si="13"/>
        <v>5</v>
      </c>
      <c r="S110" s="22">
        <f t="shared" ca="1" si="17"/>
        <v>-9.4971252107842616E-2</v>
      </c>
      <c r="T110" s="23">
        <f t="shared" ca="1" si="17"/>
        <v>1.1743473812531937</v>
      </c>
      <c r="U110" s="23">
        <f t="shared" ca="1" si="17"/>
        <v>1.0673338955113434</v>
      </c>
      <c r="V110" s="23">
        <f t="shared" ca="1" si="17"/>
        <v>1.5685284090440552</v>
      </c>
      <c r="W110" s="24">
        <f t="shared" ca="1" si="17"/>
        <v>1.1360449022448689</v>
      </c>
      <c r="X110" s="55">
        <f t="shared" ca="1" si="14"/>
        <v>4.7351483633205937</v>
      </c>
      <c r="Y110" s="55">
        <f t="shared" ca="1" si="15"/>
        <v>0.54044311609294771</v>
      </c>
      <c r="Z110" s="53"/>
    </row>
    <row r="111" spans="9:26" x14ac:dyDescent="0.45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0.20602569740008589</v>
      </c>
      <c r="N111" s="23">
        <f t="shared" ca="1" si="16"/>
        <v>1.6124775823689446</v>
      </c>
      <c r="O111" s="23">
        <f t="shared" ca="1" si="16"/>
        <v>2.894442456390816</v>
      </c>
      <c r="P111" s="23">
        <f t="shared" ca="1" si="16"/>
        <v>-1.2584775373501331</v>
      </c>
      <c r="Q111" s="24">
        <f t="shared" ca="1" si="16"/>
        <v>0.82372047104256629</v>
      </c>
      <c r="R111" s="44">
        <f t="shared" si="13"/>
        <v>6</v>
      </c>
      <c r="S111" s="22">
        <f t="shared" ca="1" si="17"/>
        <v>1.7994136115077934</v>
      </c>
      <c r="T111" s="23">
        <f t="shared" ca="1" si="17"/>
        <v>0.72995496026664508</v>
      </c>
      <c r="U111" s="23">
        <f t="shared" ca="1" si="17"/>
        <v>1.235157069662236</v>
      </c>
      <c r="V111" s="23">
        <f t="shared" ca="1" si="17"/>
        <v>0.48868221204438106</v>
      </c>
      <c r="W111" s="24">
        <f t="shared" ca="1" si="17"/>
        <v>-0.63458377779059483</v>
      </c>
      <c r="X111" s="55">
        <f t="shared" ca="1" si="14"/>
        <v>3.985137281414656</v>
      </c>
      <c r="Y111" s="55">
        <f t="shared" ca="1" si="15"/>
        <v>2.2090040374713138E-4</v>
      </c>
      <c r="Z111" s="53"/>
    </row>
    <row r="112" spans="9:26" x14ac:dyDescent="0.45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1.5535640136184534</v>
      </c>
      <c r="N112" s="23">
        <f t="shared" ca="1" si="16"/>
        <v>0.75090925115377827</v>
      </c>
      <c r="O112" s="23">
        <f t="shared" ca="1" si="16"/>
        <v>0.22429599869720107</v>
      </c>
      <c r="P112" s="23">
        <f t="shared" ca="1" si="16"/>
        <v>1.6220577017308828</v>
      </c>
      <c r="Q112" s="24">
        <f t="shared" ca="1" si="16"/>
        <v>1.2627085615623141</v>
      </c>
      <c r="R112" s="44">
        <f t="shared" si="13"/>
        <v>6</v>
      </c>
      <c r="S112" s="22">
        <f t="shared" ca="1" si="17"/>
        <v>1.7994136115077934</v>
      </c>
      <c r="T112" s="23">
        <f t="shared" ca="1" si="17"/>
        <v>0.72995496026664508</v>
      </c>
      <c r="U112" s="23">
        <f t="shared" ca="1" si="17"/>
        <v>1.235157069662236</v>
      </c>
      <c r="V112" s="23">
        <f t="shared" ca="1" si="17"/>
        <v>0.48868221204438106</v>
      </c>
      <c r="W112" s="24">
        <f t="shared" ca="1" si="17"/>
        <v>-0.63458377779059483</v>
      </c>
      <c r="X112" s="55">
        <f t="shared" ca="1" si="14"/>
        <v>3.6120513300320676</v>
      </c>
      <c r="Y112" s="55">
        <f t="shared" ca="1" si="15"/>
        <v>0.15050417052988777</v>
      </c>
      <c r="Z112" s="53"/>
    </row>
    <row r="113" spans="9:26" x14ac:dyDescent="0.45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1.5044251481816413</v>
      </c>
      <c r="N113" s="23">
        <f t="shared" ca="1" si="16"/>
        <v>1.1710754973605022</v>
      </c>
      <c r="O113" s="23">
        <f t="shared" ca="1" si="16"/>
        <v>0.22310072402747516</v>
      </c>
      <c r="P113" s="23">
        <f t="shared" ca="1" si="16"/>
        <v>1.0832032487736378</v>
      </c>
      <c r="Q113" s="24">
        <f t="shared" ca="1" si="16"/>
        <v>1.4901597754146985</v>
      </c>
      <c r="R113" s="44">
        <f t="shared" si="13"/>
        <v>6</v>
      </c>
      <c r="S113" s="22">
        <f t="shared" ca="1" si="17"/>
        <v>1.7994136115077934</v>
      </c>
      <c r="T113" s="23">
        <f t="shared" ca="1" si="17"/>
        <v>0.72995496026664508</v>
      </c>
      <c r="U113" s="23">
        <f t="shared" ca="1" si="17"/>
        <v>1.235157069662236</v>
      </c>
      <c r="V113" s="23">
        <f t="shared" ca="1" si="17"/>
        <v>0.48868221204438106</v>
      </c>
      <c r="W113" s="24">
        <f t="shared" ca="1" si="17"/>
        <v>-0.63458377779059483</v>
      </c>
      <c r="X113" s="55">
        <f t="shared" ca="1" si="14"/>
        <v>3.4211908337171186</v>
      </c>
      <c r="Y113" s="55">
        <f t="shared" ca="1" si="15"/>
        <v>0.17740171840732147</v>
      </c>
      <c r="Z113" s="53"/>
    </row>
    <row r="114" spans="9:26" x14ac:dyDescent="0.45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0.47116188164224576</v>
      </c>
      <c r="N114" s="23">
        <f t="shared" ca="1" si="16"/>
        <v>0.88663094599493841</v>
      </c>
      <c r="O114" s="23">
        <f t="shared" ca="1" si="16"/>
        <v>1.3245577535156996</v>
      </c>
      <c r="P114" s="23">
        <f t="shared" ca="1" si="16"/>
        <v>1.1295494929459176</v>
      </c>
      <c r="Q114" s="24">
        <f t="shared" ca="1" si="16"/>
        <v>0.77246858381594063</v>
      </c>
      <c r="R114" s="44">
        <f t="shared" si="13"/>
        <v>6</v>
      </c>
      <c r="S114" s="22">
        <f t="shared" ca="1" si="17"/>
        <v>1.7994136115077934</v>
      </c>
      <c r="T114" s="23">
        <f t="shared" ca="1" si="17"/>
        <v>0.72995496026664508</v>
      </c>
      <c r="U114" s="23">
        <f t="shared" ca="1" si="17"/>
        <v>1.235157069662236</v>
      </c>
      <c r="V114" s="23">
        <f t="shared" ca="1" si="17"/>
        <v>0.48868221204438106</v>
      </c>
      <c r="W114" s="24">
        <f t="shared" ca="1" si="17"/>
        <v>-0.63458377779059483</v>
      </c>
      <c r="X114" s="55">
        <f t="shared" ca="1" si="14"/>
        <v>3.1928473461203897</v>
      </c>
      <c r="Y114" s="55">
        <f t="shared" ca="1" si="15"/>
        <v>3.7190098905677371E-2</v>
      </c>
      <c r="Z114" s="53"/>
    </row>
    <row r="115" spans="9:26" x14ac:dyDescent="0.45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0.31027628997539758</v>
      </c>
      <c r="N115" s="23">
        <f t="shared" ca="1" si="16"/>
        <v>2.101559767778713</v>
      </c>
      <c r="O115" s="23">
        <f t="shared" ca="1" si="16"/>
        <v>1.4730740504922506</v>
      </c>
      <c r="P115" s="23">
        <f t="shared" ca="1" si="16"/>
        <v>-0.28785394259929215</v>
      </c>
      <c r="Q115" s="24">
        <f t="shared" ca="1" si="16"/>
        <v>-0.14892074718683804</v>
      </c>
      <c r="R115" s="44">
        <f t="shared" si="13"/>
        <v>6</v>
      </c>
      <c r="S115" s="22">
        <f t="shared" ca="1" si="17"/>
        <v>1.7994136115077934</v>
      </c>
      <c r="T115" s="23">
        <f t="shared" ca="1" si="17"/>
        <v>0.72995496026664508</v>
      </c>
      <c r="U115" s="23">
        <f t="shared" ca="1" si="17"/>
        <v>1.235157069662236</v>
      </c>
      <c r="V115" s="23">
        <f t="shared" ca="1" si="17"/>
        <v>0.48868221204438106</v>
      </c>
      <c r="W115" s="24">
        <f t="shared" ca="1" si="17"/>
        <v>-0.63458377779059483</v>
      </c>
      <c r="X115" s="55">
        <f t="shared" ca="1" si="14"/>
        <v>3.8656707728243522</v>
      </c>
      <c r="Y115" s="55">
        <f t="shared" ca="1" si="15"/>
        <v>1.8044341273606788E-2</v>
      </c>
      <c r="Z115" s="53"/>
    </row>
    <row r="116" spans="9:26" x14ac:dyDescent="0.45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0.99920085291688654</v>
      </c>
      <c r="N116" s="23">
        <f t="shared" ca="1" si="16"/>
        <v>1.4481749884795914</v>
      </c>
      <c r="O116" s="23">
        <f t="shared" ca="1" si="16"/>
        <v>0.36607828360894074</v>
      </c>
      <c r="P116" s="23">
        <f t="shared" ca="1" si="16"/>
        <v>0.82566549229391217</v>
      </c>
      <c r="Q116" s="24">
        <f t="shared" ca="1" si="16"/>
        <v>0.67160645595547508</v>
      </c>
      <c r="R116" s="44">
        <f t="shared" si="13"/>
        <v>6</v>
      </c>
      <c r="S116" s="22">
        <f t="shared" ca="1" si="17"/>
        <v>1.7994136115077934</v>
      </c>
      <c r="T116" s="23">
        <f t="shared" ca="1" si="17"/>
        <v>0.72995496026664508</v>
      </c>
      <c r="U116" s="23">
        <f t="shared" ca="1" si="17"/>
        <v>1.235157069662236</v>
      </c>
      <c r="V116" s="23">
        <f t="shared" ca="1" si="17"/>
        <v>0.48868221204438106</v>
      </c>
      <c r="W116" s="24">
        <f t="shared" ca="1" si="17"/>
        <v>-0.63458377779059483</v>
      </c>
      <c r="X116" s="55">
        <f t="shared" ca="1" si="14"/>
        <v>3.2845397887671357</v>
      </c>
      <c r="Y116" s="55">
        <f t="shared" ca="1" si="15"/>
        <v>8.0962891391646211E-2</v>
      </c>
      <c r="Z116" s="53"/>
    </row>
    <row r="117" spans="9:26" x14ac:dyDescent="0.45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1.1561958763348434</v>
      </c>
      <c r="N117" s="23">
        <f t="shared" ca="1" si="16"/>
        <v>1.1552099113480661</v>
      </c>
      <c r="O117" s="23">
        <f t="shared" ca="1" si="16"/>
        <v>0.18723754146183572</v>
      </c>
      <c r="P117" s="23">
        <f t="shared" ca="1" si="16"/>
        <v>2.1642465240448137</v>
      </c>
      <c r="Q117" s="24">
        <f t="shared" ca="1" si="16"/>
        <v>-3.2768128340707657E-2</v>
      </c>
      <c r="R117" s="44">
        <f t="shared" si="13"/>
        <v>6</v>
      </c>
      <c r="S117" s="22">
        <f t="shared" ca="1" si="17"/>
        <v>1.7994136115077934</v>
      </c>
      <c r="T117" s="23">
        <f t="shared" ca="1" si="17"/>
        <v>0.72995496026664508</v>
      </c>
      <c r="U117" s="23">
        <f t="shared" ca="1" si="17"/>
        <v>1.235157069662236</v>
      </c>
      <c r="V117" s="23">
        <f t="shared" ca="1" si="17"/>
        <v>0.48868221204438106</v>
      </c>
      <c r="W117" s="24">
        <f t="shared" ca="1" si="17"/>
        <v>-0.63458377779059483</v>
      </c>
      <c r="X117" s="55">
        <f t="shared" ca="1" si="14"/>
        <v>4.2334164768797287</v>
      </c>
      <c r="Y117" s="55">
        <f t="shared" ca="1" si="15"/>
        <v>7.1066774799216248E-2</v>
      </c>
      <c r="Z117" s="53"/>
    </row>
    <row r="118" spans="9:26" x14ac:dyDescent="0.45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0.79213009726092887</v>
      </c>
      <c r="N118" s="23">
        <f t="shared" ca="1" si="16"/>
        <v>1.0680674270345278</v>
      </c>
      <c r="O118" s="23">
        <f t="shared" ca="1" si="16"/>
        <v>1.3014392774477659</v>
      </c>
      <c r="P118" s="23">
        <f t="shared" ca="1" si="16"/>
        <v>1.2935609024880383</v>
      </c>
      <c r="Q118" s="24">
        <f t="shared" ca="1" si="16"/>
        <v>0.69807750238115185</v>
      </c>
      <c r="R118" s="44">
        <f t="shared" si="13"/>
        <v>6</v>
      </c>
      <c r="S118" s="22">
        <f t="shared" ca="1" si="17"/>
        <v>1.7994136115077934</v>
      </c>
      <c r="T118" s="23">
        <f t="shared" ca="1" si="17"/>
        <v>0.72995496026664508</v>
      </c>
      <c r="U118" s="23">
        <f t="shared" ca="1" si="17"/>
        <v>1.235157069662236</v>
      </c>
      <c r="V118" s="23">
        <f t="shared" ca="1" si="17"/>
        <v>0.48868221204438106</v>
      </c>
      <c r="W118" s="24">
        <f t="shared" ca="1" si="17"/>
        <v>-0.63458377779059483</v>
      </c>
      <c r="X118" s="55">
        <f t="shared" ca="1" si="14"/>
        <v>4.0016442642254404</v>
      </c>
      <c r="Y118" s="55">
        <f t="shared" ca="1" si="15"/>
        <v>2.703604843063102E-6</v>
      </c>
      <c r="Z118" s="53"/>
    </row>
    <row r="119" spans="9:26" x14ac:dyDescent="0.45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1.518611225402092</v>
      </c>
      <c r="N119" s="23">
        <f t="shared" ca="1" si="16"/>
        <v>0.53824516019041535</v>
      </c>
      <c r="O119" s="23">
        <f t="shared" ca="1" si="16"/>
        <v>0.64417489845850151</v>
      </c>
      <c r="P119" s="23">
        <f t="shared" ca="1" si="16"/>
        <v>1.363540654118282</v>
      </c>
      <c r="Q119" s="24">
        <f t="shared" ca="1" si="16"/>
        <v>0.93773044662810789</v>
      </c>
      <c r="R119" s="44">
        <f t="shared" si="13"/>
        <v>6</v>
      </c>
      <c r="S119" s="22">
        <f t="shared" ca="1" si="17"/>
        <v>1.7994136115077934</v>
      </c>
      <c r="T119" s="23">
        <f t="shared" ca="1" si="17"/>
        <v>0.72995496026664508</v>
      </c>
      <c r="U119" s="23">
        <f t="shared"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</c>
      <c r="X119" s="55">
        <f t="shared" ca="1" si="14"/>
        <v>3.9924311477239716</v>
      </c>
      <c r="Y119" s="55">
        <f t="shared" ca="1" si="15"/>
        <v>5.7287524776340854E-5</v>
      </c>
      <c r="Z119" s="53"/>
    </row>
    <row r="120" spans="9:26" x14ac:dyDescent="0.45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0.85640963805844594</v>
      </c>
      <c r="N120" s="23">
        <f t="shared" ca="1" si="16"/>
        <v>1.2888320444158179</v>
      </c>
      <c r="O120" s="23">
        <f t="shared" ca="1" si="16"/>
        <v>0.8045253803447685</v>
      </c>
      <c r="P120" s="23">
        <f t="shared" ca="1" si="16"/>
        <v>0.19358094603029108</v>
      </c>
      <c r="Q120" s="24">
        <f t="shared" ca="1" si="16"/>
        <v>1.7875117214878651</v>
      </c>
      <c r="R120" s="44">
        <f t="shared" si="13"/>
        <v>6</v>
      </c>
      <c r="S120" s="22">
        <f t="shared" ca="1" si="17"/>
        <v>1.7994136115077934</v>
      </c>
      <c r="T120" s="23">
        <f t="shared" ca="1" si="17"/>
        <v>0.72995496026664508</v>
      </c>
      <c r="U120" s="23">
        <f t="shared" ca="1" si="17"/>
        <v>1.235157069662236</v>
      </c>
      <c r="V120" s="23">
        <f t="shared" ca="1" si="17"/>
        <v>0.48868221204438106</v>
      </c>
      <c r="W120" s="24">
        <f t="shared" ca="1" si="17"/>
        <v>-0.63458377779059483</v>
      </c>
      <c r="X120" s="55">
        <f t="shared" ca="1" si="14"/>
        <v>2.4358133386252856</v>
      </c>
      <c r="Y120" s="55">
        <f t="shared" ca="1" si="15"/>
        <v>0.18993326612371786</v>
      </c>
      <c r="Z120" s="53"/>
    </row>
    <row r="121" spans="9:26" x14ac:dyDescent="0.45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1.4454446988575682</v>
      </c>
      <c r="N121" s="23">
        <f t="shared" ca="1" si="16"/>
        <v>0.58742676786471593</v>
      </c>
      <c r="O121" s="23">
        <f t="shared" ca="1" si="16"/>
        <v>1.4012074298903896</v>
      </c>
      <c r="P121" s="23">
        <f t="shared" ca="1" si="16"/>
        <v>1.2891605728834352</v>
      </c>
      <c r="Q121" s="24">
        <f t="shared" ca="1" si="16"/>
        <v>-0.12567080638500888</v>
      </c>
      <c r="R121" s="44">
        <f t="shared" si="13"/>
        <v>6</v>
      </c>
      <c r="S121" s="22">
        <f t="shared" ca="1" si="17"/>
        <v>1.7994136115077934</v>
      </c>
      <c r="T121" s="23">
        <f t="shared" ca="1" si="17"/>
        <v>0.72995496026664508</v>
      </c>
      <c r="U121" s="23">
        <f t="shared" ca="1" si="17"/>
        <v>1.235157069662236</v>
      </c>
      <c r="V121" s="23">
        <f t="shared" ca="1" si="17"/>
        <v>0.48868221204438106</v>
      </c>
      <c r="W121" s="24">
        <f t="shared" ca="1" si="17"/>
        <v>-0.63458377779059483</v>
      </c>
      <c r="X121" s="55">
        <f t="shared" ca="1" si="14"/>
        <v>5.4701977074055783</v>
      </c>
      <c r="Y121" s="55">
        <f t="shared" ca="1" si="15"/>
        <v>0.22108588404946183</v>
      </c>
      <c r="Z121" s="53"/>
    </row>
    <row r="122" spans="9:26" x14ac:dyDescent="0.45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0.6766874543544914</v>
      </c>
      <c r="N122" s="23">
        <f t="shared" ca="1" si="16"/>
        <v>0.95403571292172595</v>
      </c>
      <c r="O122" s="23">
        <f t="shared" ca="1" si="16"/>
        <v>1.528152833773301</v>
      </c>
      <c r="P122" s="23">
        <f t="shared" ca="1" si="16"/>
        <v>0.84353423124480587</v>
      </c>
      <c r="Q122" s="24">
        <f t="shared" ca="1" si="16"/>
        <v>0.63808054849388229</v>
      </c>
      <c r="R122" s="44">
        <f t="shared" si="13"/>
        <v>6</v>
      </c>
      <c r="S122" s="22">
        <f t="shared" ca="1" si="17"/>
        <v>1.7994136115077934</v>
      </c>
      <c r="T122" s="23">
        <f t="shared" ca="1" si="17"/>
        <v>0.72995496026664508</v>
      </c>
      <c r="U122" s="23">
        <f t="shared" ca="1" si="17"/>
        <v>1.235157069662236</v>
      </c>
      <c r="V122" s="23">
        <f t="shared" ca="1" si="17"/>
        <v>0.48868221204438106</v>
      </c>
      <c r="W122" s="24">
        <f t="shared" ca="1" si="17"/>
        <v>-0.63458377779059483</v>
      </c>
      <c r="X122" s="55">
        <f t="shared" ca="1" si="14"/>
        <v>3.8088571022421673</v>
      </c>
      <c r="Y122" s="55">
        <f t="shared" ca="1" si="15"/>
        <v>0.47767850512109394</v>
      </c>
      <c r="Z122" s="53"/>
    </row>
    <row r="123" spans="9:26" x14ac:dyDescent="0.45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1.6995930951074014</v>
      </c>
      <c r="N123" s="23">
        <f t="shared" ca="1" si="16"/>
        <v>1.0020288877900414</v>
      </c>
      <c r="O123" s="23">
        <f t="shared" ca="1" si="16"/>
        <v>0.20239764804251933</v>
      </c>
      <c r="P123" s="23">
        <f t="shared" ca="1" si="16"/>
        <v>-0.2535092011354837</v>
      </c>
      <c r="Q123" s="24">
        <f t="shared" ca="1" si="16"/>
        <v>2.0482987045803709</v>
      </c>
      <c r="R123" s="44">
        <f t="shared" si="13"/>
        <v>6</v>
      </c>
      <c r="S123" s="22">
        <f t="shared" ca="1" si="17"/>
        <v>1.7994136115077934</v>
      </c>
      <c r="T123" s="23">
        <f t="shared" ca="1" si="17"/>
        <v>0.72995496026664508</v>
      </c>
      <c r="U123" s="23">
        <f t="shared" ca="1" si="17"/>
        <v>1.235157069662236</v>
      </c>
      <c r="V123" s="23">
        <f t="shared" ca="1" si="17"/>
        <v>0.48868221204438106</v>
      </c>
      <c r="W123" s="24">
        <f t="shared" ca="1" si="17"/>
        <v>-0.63458377779059483</v>
      </c>
      <c r="X123" s="55">
        <f t="shared" ca="1" si="14"/>
        <v>2.6159972250157693</v>
      </c>
      <c r="Y123" s="55">
        <f t="shared" ca="1" si="15"/>
        <v>0.14745813119558976</v>
      </c>
      <c r="Z123" s="53"/>
    </row>
    <row r="124" spans="9:26" x14ac:dyDescent="0.45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0.20602569740008589</v>
      </c>
      <c r="N124" s="23">
        <f t="shared" ca="1" si="16"/>
        <v>1.6124775823689446</v>
      </c>
      <c r="O124" s="23">
        <f t="shared" ca="1" si="16"/>
        <v>2.894442456390816</v>
      </c>
      <c r="P124" s="23">
        <f t="shared" ca="1" si="16"/>
        <v>-1.2584775373501331</v>
      </c>
      <c r="Q124" s="24">
        <f t="shared" ca="1" si="16"/>
        <v>0.82372047104256629</v>
      </c>
      <c r="R124" s="44">
        <f t="shared" si="13"/>
        <v>7</v>
      </c>
      <c r="S124" s="22">
        <f t="shared" ca="1" si="17"/>
        <v>1.7387081046993125</v>
      </c>
      <c r="T124" s="23">
        <f t="shared" ca="1" si="17"/>
        <v>-0.19855798441134595</v>
      </c>
      <c r="U124" s="23">
        <f t="shared" ca="1" si="17"/>
        <v>1.643532194666649</v>
      </c>
      <c r="V124" s="23">
        <f t="shared" ca="1" si="17"/>
        <v>0.1970622360463743</v>
      </c>
      <c r="W124" s="24">
        <f t="shared" ca="1" si="17"/>
        <v>0.89736337409389044</v>
      </c>
      <c r="X124" s="55">
        <f t="shared" ca="1" si="14"/>
        <v>5.2863357975511382</v>
      </c>
      <c r="Y124" s="55">
        <f t="shared" ca="1" si="15"/>
        <v>8.1988188959246436E-2</v>
      </c>
      <c r="Z124" s="53"/>
    </row>
    <row r="125" spans="9:26" x14ac:dyDescent="0.45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1.5535640136184534</v>
      </c>
      <c r="N125" s="23">
        <f t="shared" ca="1" si="16"/>
        <v>0.75090925115377827</v>
      </c>
      <c r="O125" s="23">
        <f t="shared" ca="1" si="16"/>
        <v>0.22429599869720107</v>
      </c>
      <c r="P125" s="23">
        <f t="shared" ca="1" si="16"/>
        <v>1.6220577017308828</v>
      </c>
      <c r="Q125" s="24">
        <f t="shared" ca="1" si="16"/>
        <v>1.2627085615623141</v>
      </c>
      <c r="R125" s="44">
        <f t="shared" si="13"/>
        <v>7</v>
      </c>
      <c r="S125" s="22">
        <f t="shared" ca="1" si="17"/>
        <v>1.7387081046993125</v>
      </c>
      <c r="T125" s="23">
        <f t="shared" ca="1" si="17"/>
        <v>-0.19855798441134595</v>
      </c>
      <c r="U125" s="23">
        <f t="shared" ca="1" si="17"/>
        <v>1.643532194666649</v>
      </c>
      <c r="V125" s="23">
        <f t="shared" ca="1" si="17"/>
        <v>0.1970622360463743</v>
      </c>
      <c r="W125" s="24">
        <f t="shared" ca="1" si="17"/>
        <v>0.89736337409389044</v>
      </c>
      <c r="X125" s="55">
        <f t="shared" ca="1" si="14"/>
        <v>4.373487742256561</v>
      </c>
      <c r="Y125" s="55">
        <f t="shared" ca="1" si="15"/>
        <v>0.13949309361590334</v>
      </c>
      <c r="Z125" s="53"/>
    </row>
    <row r="126" spans="9:26" x14ac:dyDescent="0.45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1.5044251481816413</v>
      </c>
      <c r="N126" s="23">
        <f t="shared" ca="1" si="16"/>
        <v>1.1710754973605022</v>
      </c>
      <c r="O126" s="23">
        <f t="shared" ca="1" si="16"/>
        <v>0.22310072402747516</v>
      </c>
      <c r="P126" s="23">
        <f t="shared" ca="1" si="16"/>
        <v>1.0832032487736378</v>
      </c>
      <c r="Q126" s="24">
        <f t="shared" ca="1" si="16"/>
        <v>1.4901597754146985</v>
      </c>
      <c r="R126" s="44">
        <f t="shared" si="13"/>
        <v>7</v>
      </c>
      <c r="S126" s="22">
        <f t="shared" ca="1" si="17"/>
        <v>1.7387081046993125</v>
      </c>
      <c r="T126" s="23">
        <f t="shared" ca="1" si="17"/>
        <v>-0.19855798441134595</v>
      </c>
      <c r="U126" s="23">
        <f t="shared" ca="1" si="17"/>
        <v>1.643532194666649</v>
      </c>
      <c r="V126" s="23">
        <f t="shared" ca="1" si="17"/>
        <v>0.1970622360463743</v>
      </c>
      <c r="W126" s="24">
        <f t="shared" ca="1" si="17"/>
        <v>0.89736337409389044</v>
      </c>
      <c r="X126" s="55">
        <f t="shared" ca="1" si="14"/>
        <v>4.3005762886012207</v>
      </c>
      <c r="Y126" s="55">
        <f t="shared" ca="1" si="15"/>
        <v>3.9769816668063639E-2</v>
      </c>
      <c r="Z126" s="53"/>
    </row>
    <row r="127" spans="9:26" x14ac:dyDescent="0.45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0.47116188164224576</v>
      </c>
      <c r="N127" s="23">
        <f t="shared" ca="1" si="16"/>
        <v>0.88663094599493841</v>
      </c>
      <c r="O127" s="23">
        <f t="shared" ca="1" si="16"/>
        <v>1.3245577535156996</v>
      </c>
      <c r="P127" s="23">
        <f t="shared" ca="1" si="16"/>
        <v>1.1295494929459176</v>
      </c>
      <c r="Q127" s="24">
        <f t="shared" ca="1" si="16"/>
        <v>0.77246858381594063</v>
      </c>
      <c r="R127" s="44">
        <f t="shared" si="13"/>
        <v>7</v>
      </c>
      <c r="S127" s="22">
        <f t="shared" ca="1" si="17"/>
        <v>1.7387081046993125</v>
      </c>
      <c r="T127" s="23">
        <f t="shared" ca="1" si="17"/>
        <v>-0.19855798441134595</v>
      </c>
      <c r="U127" s="23">
        <f t="shared" ca="1" si="17"/>
        <v>1.643532194666649</v>
      </c>
      <c r="V127" s="23">
        <f t="shared" ca="1" si="17"/>
        <v>0.1970622360463743</v>
      </c>
      <c r="W127" s="24">
        <f t="shared" ca="1" si="17"/>
        <v>0.89736337409389044</v>
      </c>
      <c r="X127" s="55">
        <f t="shared" ca="1" si="14"/>
        <v>3.7358952038412276</v>
      </c>
      <c r="Y127" s="55">
        <f t="shared" ca="1" si="15"/>
        <v>6.97513433540667E-2</v>
      </c>
      <c r="Z127" s="53"/>
    </row>
    <row r="128" spans="9:26" x14ac:dyDescent="0.45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0.31027628997539758</v>
      </c>
      <c r="N128" s="23">
        <f t="shared" ca="1" si="16"/>
        <v>2.101559767778713</v>
      </c>
      <c r="O128" s="23">
        <f t="shared" ca="1" si="16"/>
        <v>1.4730740504922506</v>
      </c>
      <c r="P128" s="23">
        <f t="shared" ca="1" si="16"/>
        <v>-0.28785394259929215</v>
      </c>
      <c r="Q128" s="24">
        <f t="shared" ca="1" si="16"/>
        <v>-0.14892074718683804</v>
      </c>
      <c r="R128" s="44">
        <f t="shared" si="13"/>
        <v>7</v>
      </c>
      <c r="S128" s="22">
        <f t="shared" ca="1" si="17"/>
        <v>1.7387081046993125</v>
      </c>
      <c r="T128" s="23">
        <f t="shared" ca="1" si="17"/>
        <v>-0.19855798441134595</v>
      </c>
      <c r="U128" s="23">
        <f t="shared" ca="1" si="17"/>
        <v>1.643532194666649</v>
      </c>
      <c r="V128" s="23">
        <f t="shared" ca="1" si="17"/>
        <v>0.1970622360463743</v>
      </c>
      <c r="W128" s="24">
        <f t="shared" ca="1" si="17"/>
        <v>0.89736337409389044</v>
      </c>
      <c r="X128" s="55">
        <f t="shared" ca="1" si="14"/>
        <v>2.3528818898266142</v>
      </c>
      <c r="Y128" s="55">
        <f t="shared" ca="1" si="15"/>
        <v>2.164373834098849E-2</v>
      </c>
      <c r="Z128" s="53"/>
    </row>
    <row r="129" spans="9:26" x14ac:dyDescent="0.45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1.1561958763348434</v>
      </c>
      <c r="N129" s="23">
        <f t="shared" ca="1" si="16"/>
        <v>1.1552099113480661</v>
      </c>
      <c r="O129" s="23">
        <f t="shared" ca="1" si="16"/>
        <v>0.18723754146183572</v>
      </c>
      <c r="P129" s="23">
        <f t="shared" ca="1" si="16"/>
        <v>2.1642465240448137</v>
      </c>
      <c r="Q129" s="24">
        <f t="shared" ca="1" si="16"/>
        <v>-3.2768128340707657E-2</v>
      </c>
      <c r="R129" s="44">
        <f t="shared" si="13"/>
        <v>7</v>
      </c>
      <c r="S129" s="22">
        <f t="shared" ca="1" si="17"/>
        <v>1.7387081046993125</v>
      </c>
      <c r="T129" s="23">
        <f t="shared" ca="1" si="17"/>
        <v>-0.19855798441134595</v>
      </c>
      <c r="U129" s="23">
        <f t="shared" ca="1" si="17"/>
        <v>1.643532194666649</v>
      </c>
      <c r="V129" s="23">
        <f t="shared" ca="1" si="17"/>
        <v>0.1970622360463743</v>
      </c>
      <c r="W129" s="24">
        <f t="shared" ca="1" si="17"/>
        <v>0.89736337409389044</v>
      </c>
      <c r="X129" s="55">
        <f t="shared" ca="1" si="14"/>
        <v>2.4857282578500985</v>
      </c>
      <c r="Y129" s="55">
        <f t="shared" ca="1" si="15"/>
        <v>0.23593194047409183</v>
      </c>
      <c r="Z129" s="53"/>
    </row>
    <row r="130" spans="9:26" x14ac:dyDescent="0.45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0.79213009726092887</v>
      </c>
      <c r="N130" s="23">
        <f t="shared" ca="1" si="16"/>
        <v>1.0680674270345278</v>
      </c>
      <c r="O130" s="23">
        <f t="shared" ca="1" si="16"/>
        <v>1.3014392774477659</v>
      </c>
      <c r="P130" s="23">
        <f t="shared" ca="1" si="16"/>
        <v>1.2935609024880383</v>
      </c>
      <c r="Q130" s="24">
        <f t="shared" ca="1" si="16"/>
        <v>0.69807750238115185</v>
      </c>
      <c r="R130" s="44">
        <f t="shared" si="13"/>
        <v>7</v>
      </c>
      <c r="S130" s="22">
        <f t="shared" ca="1" si="17"/>
        <v>1.7387081046993125</v>
      </c>
      <c r="T130" s="23">
        <f t="shared" ca="1" si="17"/>
        <v>-0.19855798441134595</v>
      </c>
      <c r="U130" s="23">
        <f t="shared" ca="1" si="17"/>
        <v>1.643532194666649</v>
      </c>
      <c r="V130" s="23">
        <f t="shared" ca="1" si="17"/>
        <v>0.1970622360463743</v>
      </c>
      <c r="W130" s="24">
        <f t="shared" ca="1" si="17"/>
        <v>0.89736337409389044</v>
      </c>
      <c r="X130" s="55">
        <f t="shared" ca="1" si="14"/>
        <v>4.185508243267793</v>
      </c>
      <c r="Y130" s="55">
        <f t="shared" ca="1" si="15"/>
        <v>0.66339682178471659</v>
      </c>
      <c r="Z130" s="53"/>
    </row>
    <row r="131" spans="9:26" x14ac:dyDescent="0.45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1.518611225402092</v>
      </c>
      <c r="N131" s="23">
        <f t="shared" ca="1" si="18"/>
        <v>0.53824516019041535</v>
      </c>
      <c r="O131" s="23">
        <f t="shared" ca="1" si="18"/>
        <v>0.64417489845850151</v>
      </c>
      <c r="P131" s="23">
        <f t="shared" ca="1" si="18"/>
        <v>1.363540654118282</v>
      </c>
      <c r="Q131" s="24">
        <f t="shared" ca="1" si="18"/>
        <v>0.93773044662810789</v>
      </c>
      <c r="R131" s="44">
        <f t="shared" si="13"/>
        <v>7</v>
      </c>
      <c r="S131" s="22">
        <f t="shared" ref="S131:W162" ca="1" si="19">OFFSET($B$21,$R131,S$2)</f>
        <v>1.7387081046993125</v>
      </c>
      <c r="T131" s="23">
        <f t="shared" ca="1" si="19"/>
        <v>-0.19855798441134595</v>
      </c>
      <c r="U131" s="23">
        <f t="shared" ca="1" si="19"/>
        <v>1.643532194666649</v>
      </c>
      <c r="V131" s="23">
        <f t="shared" ca="1" si="19"/>
        <v>0.1970622360463743</v>
      </c>
      <c r="W131" s="24">
        <f t="shared" ca="1" si="19"/>
        <v>0.89736337409389044</v>
      </c>
      <c r="X131" s="55">
        <f t="shared" ca="1" si="14"/>
        <v>4.7024582837975224</v>
      </c>
      <c r="Y131" s="55">
        <f t="shared" ca="1" si="15"/>
        <v>8.8531072880715725E-2</v>
      </c>
      <c r="Z131" s="53"/>
    </row>
    <row r="132" spans="9:26" x14ac:dyDescent="0.45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0.99974446801971906</v>
      </c>
      <c r="N132" s="23">
        <f t="shared" ca="1" si="18"/>
        <v>0.68976131175371402</v>
      </c>
      <c r="O132" s="23">
        <f t="shared" ca="1" si="18"/>
        <v>0.41259242096114823</v>
      </c>
      <c r="P132" s="23">
        <f t="shared" ca="1" si="18"/>
        <v>0.75153016192662858</v>
      </c>
      <c r="Q132" s="24">
        <f t="shared" ca="1" si="18"/>
        <v>1.024724240557213</v>
      </c>
      <c r="R132" s="44">
        <f t="shared" ref="R132:R195" si="21">MATCH(J132,$B$22:$B$36)</f>
        <v>7</v>
      </c>
      <c r="S132" s="22">
        <f t="shared" ca="1" si="19"/>
        <v>1.7387081046993125</v>
      </c>
      <c r="T132" s="23">
        <f t="shared" ca="1" si="19"/>
        <v>-0.19855798441134595</v>
      </c>
      <c r="U132" s="23">
        <f t="shared" ca="1" si="19"/>
        <v>1.643532194666649</v>
      </c>
      <c r="V132" s="23">
        <f t="shared" ca="1" si="19"/>
        <v>0.1970622360463743</v>
      </c>
      <c r="W132" s="24">
        <f t="shared" ca="1" si="19"/>
        <v>0.89736337409389044</v>
      </c>
      <c r="X132" s="55">
        <f t="shared" ref="X132:X195" ca="1" si="22">SUMPRODUCT(M132:Q132,S132:W132)</f>
        <v>3.3470633367003222</v>
      </c>
      <c r="Y132" s="55">
        <f t="shared" ref="Y132:Y195" ca="1" si="23">(K132-X132)^2</f>
        <v>0.12045295968156121</v>
      </c>
      <c r="Z132" s="53"/>
    </row>
    <row r="133" spans="9:26" x14ac:dyDescent="0.45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0.85640963805844594</v>
      </c>
      <c r="N133" s="23">
        <f t="shared" ca="1" si="18"/>
        <v>1.2888320444158179</v>
      </c>
      <c r="O133" s="23">
        <f t="shared" ca="1" si="18"/>
        <v>0.8045253803447685</v>
      </c>
      <c r="P133" s="23">
        <f t="shared" ca="1" si="18"/>
        <v>0.19358094603029108</v>
      </c>
      <c r="Q133" s="24">
        <f t="shared" ca="1" si="18"/>
        <v>1.7875117214878651</v>
      </c>
      <c r="R133" s="44">
        <f t="shared" si="21"/>
        <v>7</v>
      </c>
      <c r="S133" s="22">
        <f t="shared" ca="1" si="19"/>
        <v>1.7387081046993125</v>
      </c>
      <c r="T133" s="23">
        <f t="shared" ca="1" si="19"/>
        <v>-0.19855798441134595</v>
      </c>
      <c r="U133" s="23">
        <f t="shared" ca="1" si="19"/>
        <v>1.643532194666649</v>
      </c>
      <c r="V133" s="23">
        <f t="shared" ca="1" si="19"/>
        <v>0.1970622360463743</v>
      </c>
      <c r="W133" s="24">
        <f t="shared" ca="1" si="19"/>
        <v>0.89736337409389044</v>
      </c>
      <c r="X133" s="55">
        <f t="shared" ca="1" si="22"/>
        <v>4.1975968933813546</v>
      </c>
      <c r="Y133" s="55">
        <f t="shared" ca="1" si="23"/>
        <v>3.9044532273962401E-2</v>
      </c>
      <c r="Z133" s="53"/>
    </row>
    <row r="134" spans="9:26" x14ac:dyDescent="0.45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0.61300423840985951</v>
      </c>
      <c r="N134" s="23">
        <f t="shared" ca="1" si="18"/>
        <v>-8.5915705301294512E-2</v>
      </c>
      <c r="O134" s="23">
        <f t="shared" ca="1" si="18"/>
        <v>2.3982626031858225</v>
      </c>
      <c r="P134" s="23">
        <f t="shared" ca="1" si="18"/>
        <v>1.5714980751347403</v>
      </c>
      <c r="Q134" s="24">
        <f t="shared" ca="1" si="18"/>
        <v>-0.17616803893436811</v>
      </c>
      <c r="R134" s="44">
        <f t="shared" si="21"/>
        <v>7</v>
      </c>
      <c r="S134" s="22">
        <f t="shared" ca="1" si="19"/>
        <v>1.7387081046993125</v>
      </c>
      <c r="T134" s="23">
        <f t="shared" ca="1" si="19"/>
        <v>-0.19855798441134595</v>
      </c>
      <c r="U134" s="23">
        <f t="shared" ca="1" si="19"/>
        <v>1.643532194666649</v>
      </c>
      <c r="V134" s="23">
        <f t="shared" ca="1" si="19"/>
        <v>0.1970622360463743</v>
      </c>
      <c r="W134" s="24">
        <f t="shared" ca="1" si="19"/>
        <v>0.89736337409389044</v>
      </c>
      <c r="X134" s="55">
        <f t="shared" ca="1" si="22"/>
        <v>5.1761126652160785</v>
      </c>
      <c r="Y134" s="55">
        <f t="shared" ca="1" si="23"/>
        <v>3.1015670849510544E-2</v>
      </c>
      <c r="Z134" s="53"/>
    </row>
    <row r="135" spans="9:26" x14ac:dyDescent="0.45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1.4454446988575682</v>
      </c>
      <c r="N135" s="23">
        <f t="shared" ca="1" si="18"/>
        <v>0.58742676786471593</v>
      </c>
      <c r="O135" s="23">
        <f t="shared" ca="1" si="18"/>
        <v>1.4012074298903896</v>
      </c>
      <c r="P135" s="23">
        <f t="shared" ca="1" si="18"/>
        <v>1.2891605728834352</v>
      </c>
      <c r="Q135" s="24">
        <f t="shared" ca="1" si="18"/>
        <v>-0.12567080638500888</v>
      </c>
      <c r="R135" s="44">
        <f t="shared" si="21"/>
        <v>7</v>
      </c>
      <c r="S135" s="22">
        <f t="shared" ca="1" si="19"/>
        <v>1.7387081046993125</v>
      </c>
      <c r="T135" s="23">
        <f t="shared" ca="1" si="19"/>
        <v>-0.19855798441134595</v>
      </c>
      <c r="U135" s="23">
        <f t="shared" ca="1" si="19"/>
        <v>1.643532194666649</v>
      </c>
      <c r="V135" s="23">
        <f t="shared" ca="1" si="19"/>
        <v>0.1970622360463743</v>
      </c>
      <c r="W135" s="24">
        <f t="shared" ca="1" si="19"/>
        <v>0.89736337409389044</v>
      </c>
      <c r="X135" s="55">
        <f t="shared" ca="1" si="22"/>
        <v>4.8407701464852719</v>
      </c>
      <c r="Y135" s="55">
        <f t="shared" ca="1" si="23"/>
        <v>2.5354146250321761E-2</v>
      </c>
      <c r="Z135" s="53"/>
    </row>
    <row r="136" spans="9:26" x14ac:dyDescent="0.45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0.6766874543544914</v>
      </c>
      <c r="N136" s="23">
        <f t="shared" ca="1" si="18"/>
        <v>0.95403571292172595</v>
      </c>
      <c r="O136" s="23">
        <f t="shared" ca="1" si="18"/>
        <v>1.528152833773301</v>
      </c>
      <c r="P136" s="23">
        <f t="shared" ca="1" si="18"/>
        <v>0.84353423124480587</v>
      </c>
      <c r="Q136" s="24">
        <f t="shared" ca="1" si="18"/>
        <v>0.63808054849388229</v>
      </c>
      <c r="R136" s="44">
        <f t="shared" si="21"/>
        <v>7</v>
      </c>
      <c r="S136" s="22">
        <f t="shared" ca="1" si="19"/>
        <v>1.7387081046993125</v>
      </c>
      <c r="T136" s="23">
        <f t="shared" ca="1" si="19"/>
        <v>-0.19855798441134595</v>
      </c>
      <c r="U136" s="23">
        <f t="shared" ca="1" si="19"/>
        <v>1.643532194666649</v>
      </c>
      <c r="V136" s="23">
        <f t="shared" ca="1" si="19"/>
        <v>0.1970622360463743</v>
      </c>
      <c r="W136" s="24">
        <f t="shared" ca="1" si="19"/>
        <v>0.89736337409389044</v>
      </c>
      <c r="X136" s="55">
        <f t="shared" ca="1" si="22"/>
        <v>4.2375177894287237</v>
      </c>
      <c r="Y136" s="55">
        <f t="shared" ca="1" si="23"/>
        <v>5.6414700295107534E-2</v>
      </c>
      <c r="Z136" s="53"/>
    </row>
    <row r="137" spans="9:26" x14ac:dyDescent="0.45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1.6995930951074014</v>
      </c>
      <c r="N137" s="23">
        <f t="shared" ca="1" si="18"/>
        <v>1.0020288877900414</v>
      </c>
      <c r="O137" s="23">
        <f t="shared" ca="1" si="18"/>
        <v>0.20239764804251933</v>
      </c>
      <c r="P137" s="23">
        <f t="shared" ca="1" si="18"/>
        <v>-0.2535092011354837</v>
      </c>
      <c r="Q137" s="24">
        <f t="shared" ca="1" si="18"/>
        <v>2.0482987045803709</v>
      </c>
      <c r="R137" s="44">
        <f t="shared" si="21"/>
        <v>7</v>
      </c>
      <c r="S137" s="22">
        <f t="shared" ca="1" si="19"/>
        <v>1.7387081046993125</v>
      </c>
      <c r="T137" s="23">
        <f t="shared" ca="1" si="19"/>
        <v>-0.19855798441134595</v>
      </c>
      <c r="U137" s="23">
        <f t="shared" ca="1" si="19"/>
        <v>1.643532194666649</v>
      </c>
      <c r="V137" s="23">
        <f t="shared" ca="1" si="19"/>
        <v>0.1970622360463743</v>
      </c>
      <c r="W137" s="24">
        <f t="shared" ca="1" si="19"/>
        <v>0.89736337409389044</v>
      </c>
      <c r="X137" s="55">
        <f t="shared" ca="1" si="22"/>
        <v>4.876893650215683</v>
      </c>
      <c r="Y137" s="55">
        <f t="shared" ca="1" si="23"/>
        <v>1.5155173357218608E-2</v>
      </c>
      <c r="Z137" s="53"/>
    </row>
    <row r="138" spans="9:26" x14ac:dyDescent="0.45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0.20602569740008589</v>
      </c>
      <c r="N138" s="23">
        <f t="shared" ca="1" si="18"/>
        <v>1.6124775823689446</v>
      </c>
      <c r="O138" s="23">
        <f t="shared" ca="1" si="18"/>
        <v>2.894442456390816</v>
      </c>
      <c r="P138" s="23">
        <f t="shared" ca="1" si="18"/>
        <v>-1.2584775373501331</v>
      </c>
      <c r="Q138" s="24">
        <f t="shared" ca="1" si="18"/>
        <v>0.82372047104256629</v>
      </c>
      <c r="R138" s="44">
        <f t="shared" si="21"/>
        <v>15</v>
      </c>
      <c r="S138" s="22">
        <f t="shared" ca="1" si="19"/>
        <v>1.3470437181049575</v>
      </c>
      <c r="T138" s="23">
        <f t="shared" ca="1" si="19"/>
        <v>8.0509284258593661E-2</v>
      </c>
      <c r="U138" s="23">
        <f t="shared" ca="1" si="19"/>
        <v>1.4723840556616736</v>
      </c>
      <c r="V138" s="23">
        <f t="shared" ca="1" si="19"/>
        <v>0.71971024860023869</v>
      </c>
      <c r="W138" s="24">
        <f t="shared" ca="1" si="19"/>
        <v>0.90335733744206215</v>
      </c>
      <c r="X138" s="55">
        <f t="shared" ca="1" si="22"/>
        <v>4.5074507105640294</v>
      </c>
      <c r="Y138" s="55">
        <f t="shared" ca="1" si="23"/>
        <v>0.24260480252387959</v>
      </c>
      <c r="Z138" s="53"/>
    </row>
    <row r="139" spans="9:26" x14ac:dyDescent="0.45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1.5535640136184534</v>
      </c>
      <c r="N139" s="23">
        <f t="shared" ca="1" si="18"/>
        <v>0.75090925115377827</v>
      </c>
      <c r="O139" s="23">
        <f t="shared" ca="1" si="18"/>
        <v>0.22429599869720107</v>
      </c>
      <c r="P139" s="23">
        <f t="shared" ca="1" si="18"/>
        <v>1.6220577017308828</v>
      </c>
      <c r="Q139" s="24">
        <f t="shared" ca="1" si="18"/>
        <v>1.2627085615623141</v>
      </c>
      <c r="R139" s="44">
        <f t="shared" si="21"/>
        <v>15</v>
      </c>
      <c r="S139" s="22">
        <f t="shared" ca="1" si="19"/>
        <v>1.3470437181049575</v>
      </c>
      <c r="T139" s="23">
        <f t="shared" ca="1" si="19"/>
        <v>8.0509284258593661E-2</v>
      </c>
      <c r="U139" s="23">
        <f t="shared" ca="1" si="19"/>
        <v>1.4723840556616736</v>
      </c>
      <c r="V139" s="23">
        <f t="shared" ca="1" si="19"/>
        <v>0.71971024860023869</v>
      </c>
      <c r="W139" s="24">
        <f t="shared" ca="1" si="19"/>
        <v>0.90335733744206215</v>
      </c>
      <c r="X139" s="55">
        <f t="shared" ca="1" si="22"/>
        <v>4.7915122596975737</v>
      </c>
      <c r="Y139" s="55">
        <f t="shared" ca="1" si="23"/>
        <v>4.3467137856411965E-2</v>
      </c>
      <c r="Z139" s="53"/>
    </row>
    <row r="140" spans="9:26" x14ac:dyDescent="0.45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1.5044251481816413</v>
      </c>
      <c r="N140" s="23">
        <f t="shared" ca="1" si="18"/>
        <v>1.1710754973605022</v>
      </c>
      <c r="O140" s="23">
        <f t="shared" ca="1" si="18"/>
        <v>0.22310072402747516</v>
      </c>
      <c r="P140" s="23">
        <f t="shared" ca="1" si="18"/>
        <v>1.0832032487736378</v>
      </c>
      <c r="Q140" s="24">
        <f t="shared" ca="1" si="18"/>
        <v>1.4901597754146985</v>
      </c>
      <c r="R140" s="44">
        <f t="shared" si="21"/>
        <v>15</v>
      </c>
      <c r="S140" s="22">
        <f t="shared" ca="1" si="19"/>
        <v>1.3470437181049575</v>
      </c>
      <c r="T140" s="23">
        <f t="shared" ca="1" si="19"/>
        <v>8.0509284258593661E-2</v>
      </c>
      <c r="U140" s="23">
        <f t="shared" ca="1" si="19"/>
        <v>1.4723840556616736</v>
      </c>
      <c r="V140" s="23">
        <f t="shared" ca="1" si="19"/>
        <v>0.71971024860023869</v>
      </c>
      <c r="W140" s="24">
        <f t="shared" ca="1" si="19"/>
        <v>0.90335733744206215</v>
      </c>
      <c r="X140" s="55">
        <f t="shared" ca="1" si="22"/>
        <v>4.5750380907284445</v>
      </c>
      <c r="Y140" s="55">
        <f t="shared" ca="1" si="23"/>
        <v>0.33066880578861474</v>
      </c>
      <c r="Z140" s="53"/>
    </row>
    <row r="141" spans="9:26" x14ac:dyDescent="0.45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0.31027628997539758</v>
      </c>
      <c r="N141" s="23">
        <f t="shared" ca="1" si="18"/>
        <v>2.101559767778713</v>
      </c>
      <c r="O141" s="23">
        <f t="shared" ca="1" si="18"/>
        <v>1.4730740504922506</v>
      </c>
      <c r="P141" s="23">
        <f t="shared" ca="1" si="18"/>
        <v>-0.28785394259929215</v>
      </c>
      <c r="Q141" s="24">
        <f t="shared" ca="1" si="18"/>
        <v>-0.14892074718683804</v>
      </c>
      <c r="R141" s="44">
        <f t="shared" si="21"/>
        <v>15</v>
      </c>
      <c r="S141" s="22">
        <f t="shared" ca="1" si="19"/>
        <v>1.3470437181049575</v>
      </c>
      <c r="T141" s="23">
        <f t="shared" ca="1" si="19"/>
        <v>8.0509284258593661E-2</v>
      </c>
      <c r="U141" s="23">
        <f t="shared" ca="1" si="19"/>
        <v>1.4723840556616736</v>
      </c>
      <c r="V141" s="23">
        <f t="shared" ca="1" si="19"/>
        <v>0.71971024860023869</v>
      </c>
      <c r="W141" s="24">
        <f t="shared" ca="1" si="19"/>
        <v>0.90335733744206215</v>
      </c>
      <c r="X141" s="55">
        <f t="shared" ca="1" si="22"/>
        <v>2.4143814625152613</v>
      </c>
      <c r="Y141" s="55">
        <f t="shared" ca="1" si="23"/>
        <v>0.1717119964762869</v>
      </c>
      <c r="Z141" s="53"/>
    </row>
    <row r="142" spans="9:26" x14ac:dyDescent="0.45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1.1561958763348434</v>
      </c>
      <c r="N142" s="23">
        <f t="shared" ca="1" si="18"/>
        <v>1.1552099113480661</v>
      </c>
      <c r="O142" s="23">
        <f t="shared" ca="1" si="18"/>
        <v>0.18723754146183572</v>
      </c>
      <c r="P142" s="23">
        <f t="shared" ca="1" si="18"/>
        <v>2.1642465240448137</v>
      </c>
      <c r="Q142" s="24">
        <f t="shared" ca="1" si="18"/>
        <v>-3.2768128340707657E-2</v>
      </c>
      <c r="R142" s="44">
        <f t="shared" si="21"/>
        <v>15</v>
      </c>
      <c r="S142" s="22">
        <f t="shared" ca="1" si="19"/>
        <v>1.3470437181049575</v>
      </c>
      <c r="T142" s="23">
        <f t="shared" ca="1" si="19"/>
        <v>8.0509284258593661E-2</v>
      </c>
      <c r="U142" s="23">
        <f t="shared" ca="1" si="19"/>
        <v>1.4723840556616736</v>
      </c>
      <c r="V142" s="23">
        <f t="shared" ca="1" si="19"/>
        <v>0.71971024860023869</v>
      </c>
      <c r="W142" s="24">
        <f t="shared" ca="1" si="19"/>
        <v>0.90335733744206215</v>
      </c>
      <c r="X142" s="55">
        <f t="shared" ca="1" si="22"/>
        <v>3.4541661605981457</v>
      </c>
      <c r="Y142" s="55">
        <f t="shared" ca="1" si="23"/>
        <v>0.2979345802361692</v>
      </c>
      <c r="Z142" s="53"/>
    </row>
    <row r="143" spans="9:26" x14ac:dyDescent="0.45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0.79213009726092887</v>
      </c>
      <c r="N143" s="23">
        <f t="shared" ca="1" si="18"/>
        <v>1.0680674270345278</v>
      </c>
      <c r="O143" s="23">
        <f t="shared" ca="1" si="18"/>
        <v>1.3014392774477659</v>
      </c>
      <c r="P143" s="23">
        <f t="shared" ca="1" si="18"/>
        <v>1.2935609024880383</v>
      </c>
      <c r="Q143" s="24">
        <f t="shared" ca="1" si="18"/>
        <v>0.69807750238115185</v>
      </c>
      <c r="R143" s="44">
        <f t="shared" si="21"/>
        <v>15</v>
      </c>
      <c r="S143" s="22">
        <f t="shared" ca="1" si="19"/>
        <v>1.3470437181049575</v>
      </c>
      <c r="T143" s="23">
        <f t="shared" ca="1" si="19"/>
        <v>8.0509284258593661E-2</v>
      </c>
      <c r="U143" s="23">
        <f t="shared" ca="1" si="19"/>
        <v>1.4723840556616736</v>
      </c>
      <c r="V143" s="23">
        <f t="shared" ca="1" si="19"/>
        <v>0.71971024860023869</v>
      </c>
      <c r="W143" s="24">
        <f t="shared" ca="1" si="19"/>
        <v>0.90335733744206215</v>
      </c>
      <c r="X143" s="55">
        <f t="shared" ca="1" si="22"/>
        <v>4.6308441296420675</v>
      </c>
      <c r="Y143" s="55">
        <f t="shared" ca="1" si="23"/>
        <v>0.39796431590385767</v>
      </c>
      <c r="Z143" s="53"/>
    </row>
    <row r="144" spans="9:26" x14ac:dyDescent="0.45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1.518611225402092</v>
      </c>
      <c r="N144" s="23">
        <f t="shared" ca="1" si="18"/>
        <v>0.53824516019041535</v>
      </c>
      <c r="O144" s="23">
        <f t="shared" ca="1" si="18"/>
        <v>0.64417489845850151</v>
      </c>
      <c r="P144" s="23">
        <f t="shared" ca="1" si="18"/>
        <v>1.363540654118282</v>
      </c>
      <c r="Q144" s="24">
        <f t="shared" ca="1" si="18"/>
        <v>0.93773044662810789</v>
      </c>
      <c r="R144" s="44">
        <f t="shared" si="21"/>
        <v>15</v>
      </c>
      <c r="S144" s="22">
        <f t="shared" ca="1" si="19"/>
        <v>1.3470437181049575</v>
      </c>
      <c r="T144" s="23">
        <f t="shared" ca="1" si="19"/>
        <v>8.0509284258593661E-2</v>
      </c>
      <c r="U144" s="23">
        <f t="shared" ca="1" si="19"/>
        <v>1.4723840556616736</v>
      </c>
      <c r="V144" s="23">
        <f t="shared" ca="1" si="19"/>
        <v>0.71971024860023869</v>
      </c>
      <c r="W144" s="24">
        <f t="shared" ca="1" si="19"/>
        <v>0.90335733744206215</v>
      </c>
      <c r="X144" s="55">
        <f t="shared" ca="1" si="22"/>
        <v>4.8659021562282412</v>
      </c>
      <c r="Y144" s="55">
        <f t="shared" ca="1" si="23"/>
        <v>1.7982231704235036E-2</v>
      </c>
      <c r="Z144" s="53"/>
    </row>
    <row r="145" spans="9:26" x14ac:dyDescent="0.45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0.99974446801971906</v>
      </c>
      <c r="N145" s="23">
        <f t="shared" ca="1" si="18"/>
        <v>0.68976131175371402</v>
      </c>
      <c r="O145" s="23">
        <f t="shared" ca="1" si="18"/>
        <v>0.41259242096114823</v>
      </c>
      <c r="P145" s="23">
        <f t="shared" ca="1" si="18"/>
        <v>0.75153016192662858</v>
      </c>
      <c r="Q145" s="24">
        <f t="shared" ca="1" si="18"/>
        <v>1.024724240557213</v>
      </c>
      <c r="R145" s="44">
        <f t="shared" si="21"/>
        <v>15</v>
      </c>
      <c r="S145" s="22">
        <f t="shared" ca="1" si="19"/>
        <v>1.3470437181049575</v>
      </c>
      <c r="T145" s="23">
        <f t="shared" ca="1" si="19"/>
        <v>8.0509284258593661E-2</v>
      </c>
      <c r="U145" s="23">
        <f t="shared" ca="1" si="19"/>
        <v>1.4723840556616736</v>
      </c>
      <c r="V145" s="23">
        <f t="shared" ca="1" si="19"/>
        <v>0.71971024860023869</v>
      </c>
      <c r="W145" s="24">
        <f t="shared" ca="1" si="19"/>
        <v>0.90335733744206215</v>
      </c>
      <c r="X145" s="55">
        <f t="shared" ca="1" si="22"/>
        <v>3.4763023182176438</v>
      </c>
      <c r="Y145" s="55">
        <f t="shared" ca="1" si="23"/>
        <v>0.27425926190421401</v>
      </c>
      <c r="Z145" s="53"/>
    </row>
    <row r="146" spans="9:26" x14ac:dyDescent="0.45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0.85640963805844594</v>
      </c>
      <c r="N146" s="23">
        <f t="shared" ca="1" si="18"/>
        <v>1.2888320444158179</v>
      </c>
      <c r="O146" s="23">
        <f t="shared" ca="1" si="18"/>
        <v>0.8045253803447685</v>
      </c>
      <c r="P146" s="23">
        <f t="shared" ca="1" si="18"/>
        <v>0.19358094603029108</v>
      </c>
      <c r="Q146" s="24">
        <f t="shared" ca="1" si="18"/>
        <v>1.7875117214878651</v>
      </c>
      <c r="R146" s="44">
        <f t="shared" si="21"/>
        <v>15</v>
      </c>
      <c r="S146" s="22">
        <f t="shared" ca="1" si="19"/>
        <v>1.3470437181049575</v>
      </c>
      <c r="T146" s="23">
        <f t="shared" ca="1" si="19"/>
        <v>8.0509284258593661E-2</v>
      </c>
      <c r="U146" s="23">
        <f t="shared" ca="1" si="19"/>
        <v>1.4723840556616736</v>
      </c>
      <c r="V146" s="23">
        <f t="shared" ca="1" si="19"/>
        <v>0.71971024860023869</v>
      </c>
      <c r="W146" s="24">
        <f t="shared" ca="1" si="19"/>
        <v>0.90335733744206215</v>
      </c>
      <c r="X146" s="55">
        <f t="shared" ca="1" si="22"/>
        <v>4.1960385310528938</v>
      </c>
      <c r="Y146" s="55">
        <f t="shared" ca="1" si="23"/>
        <v>9.2392574604482594E-2</v>
      </c>
      <c r="Z146" s="53"/>
    </row>
    <row r="147" spans="9:26" x14ac:dyDescent="0.45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0.61300423840985951</v>
      </c>
      <c r="N147" s="23">
        <f t="shared" ca="1" si="18"/>
        <v>-8.5915705301294512E-2</v>
      </c>
      <c r="O147" s="23">
        <f t="shared" ca="1" si="18"/>
        <v>2.3982626031858225</v>
      </c>
      <c r="P147" s="23">
        <f t="shared" ca="1" si="18"/>
        <v>1.5714980751347403</v>
      </c>
      <c r="Q147" s="24">
        <f t="shared" ca="1" si="18"/>
        <v>-0.17616803893436811</v>
      </c>
      <c r="R147" s="44">
        <f t="shared" si="21"/>
        <v>15</v>
      </c>
      <c r="S147" s="22">
        <f t="shared" ca="1" si="19"/>
        <v>1.3470437181049575</v>
      </c>
      <c r="T147" s="23">
        <f t="shared" ca="1" si="19"/>
        <v>8.0509284258593661E-2</v>
      </c>
      <c r="U147" s="23">
        <f t="shared" ca="1" si="19"/>
        <v>1.4723840556616736</v>
      </c>
      <c r="V147" s="23">
        <f t="shared" ca="1" si="19"/>
        <v>0.71971024860023869</v>
      </c>
      <c r="W147" s="24">
        <f t="shared" ca="1" si="19"/>
        <v>0.90335733744206215</v>
      </c>
      <c r="X147" s="55">
        <f t="shared" ca="1" si="22"/>
        <v>5.3218706945376804</v>
      </c>
      <c r="Y147" s="55">
        <f t="shared" ca="1" si="23"/>
        <v>0.10360074400216873</v>
      </c>
      <c r="Z147" s="53"/>
    </row>
    <row r="148" spans="9:26" x14ac:dyDescent="0.45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1.4454446988575682</v>
      </c>
      <c r="N148" s="23">
        <f t="shared" ca="1" si="18"/>
        <v>0.58742676786471593</v>
      </c>
      <c r="O148" s="23">
        <f t="shared" ca="1" si="18"/>
        <v>1.4012074298903896</v>
      </c>
      <c r="P148" s="23">
        <f t="shared" ca="1" si="18"/>
        <v>1.2891605728834352</v>
      </c>
      <c r="Q148" s="24">
        <f t="shared" ca="1" si="18"/>
        <v>-0.12567080638500888</v>
      </c>
      <c r="R148" s="44">
        <f t="shared" si="21"/>
        <v>15</v>
      </c>
      <c r="S148" s="22">
        <f t="shared" ca="1" si="19"/>
        <v>1.3470437181049575</v>
      </c>
      <c r="T148" s="23">
        <f t="shared" ca="1" si="19"/>
        <v>8.0509284258593661E-2</v>
      </c>
      <c r="U148" s="23">
        <f t="shared" ca="1" si="19"/>
        <v>1.4723840556616736</v>
      </c>
      <c r="V148" s="23">
        <f t="shared" ca="1" si="19"/>
        <v>0.71971024860023869</v>
      </c>
      <c r="W148" s="24">
        <f t="shared" ca="1" si="19"/>
        <v>0.90335733744206215</v>
      </c>
      <c r="X148" s="55">
        <f t="shared" ca="1" si="22"/>
        <v>4.8717824198900139</v>
      </c>
      <c r="Y148" s="55">
        <f t="shared" ca="1" si="23"/>
        <v>1.6439747849260698E-2</v>
      </c>
      <c r="Z148" s="53"/>
    </row>
    <row r="149" spans="9:26" x14ac:dyDescent="0.45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0.6766874543544914</v>
      </c>
      <c r="N149" s="23">
        <f t="shared" ca="1" si="18"/>
        <v>0.95403571292172595</v>
      </c>
      <c r="O149" s="23">
        <f t="shared" ca="1" si="18"/>
        <v>1.528152833773301</v>
      </c>
      <c r="P149" s="23">
        <f t="shared" ca="1" si="18"/>
        <v>0.84353423124480587</v>
      </c>
      <c r="Q149" s="24">
        <f t="shared" ca="1" si="18"/>
        <v>0.63808054849388229</v>
      </c>
      <c r="R149" s="44">
        <f t="shared" si="21"/>
        <v>15</v>
      </c>
      <c r="S149" s="22">
        <f t="shared" ca="1" si="19"/>
        <v>1.3470437181049575</v>
      </c>
      <c r="T149" s="23">
        <f t="shared" ca="1" si="19"/>
        <v>8.0509284258593661E-2</v>
      </c>
      <c r="U149" s="23">
        <f t="shared" ca="1" si="19"/>
        <v>1.4723840556616736</v>
      </c>
      <c r="V149" s="23">
        <f t="shared" ca="1" si="19"/>
        <v>0.71971024860023869</v>
      </c>
      <c r="W149" s="24">
        <f t="shared" ca="1" si="19"/>
        <v>0.90335733744206215</v>
      </c>
      <c r="X149" s="55">
        <f t="shared" ca="1" si="22"/>
        <v>4.4218791606081442</v>
      </c>
      <c r="Y149" s="55">
        <f t="shared" ca="1" si="23"/>
        <v>6.1028655472881235E-3</v>
      </c>
      <c r="Z149" s="53"/>
    </row>
    <row r="150" spans="9:26" x14ac:dyDescent="0.45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1.6995930951074014</v>
      </c>
      <c r="N150" s="23">
        <f t="shared" ca="1" si="18"/>
        <v>1.0020288877900414</v>
      </c>
      <c r="O150" s="23">
        <f t="shared" ca="1" si="18"/>
        <v>0.20239764804251933</v>
      </c>
      <c r="P150" s="23">
        <f t="shared" ca="1" si="18"/>
        <v>-0.2535092011354837</v>
      </c>
      <c r="Q150" s="24">
        <f t="shared" ca="1" si="18"/>
        <v>2.0482987045803709</v>
      </c>
      <c r="R150" s="44">
        <f t="shared" si="21"/>
        <v>15</v>
      </c>
      <c r="S150" s="22">
        <f t="shared" ca="1" si="19"/>
        <v>1.3470437181049575</v>
      </c>
      <c r="T150" s="23">
        <f t="shared" ca="1" si="19"/>
        <v>8.0509284258593661E-2</v>
      </c>
      <c r="U150" s="23">
        <f t="shared" ca="1" si="19"/>
        <v>1.4723840556616736</v>
      </c>
      <c r="V150" s="23">
        <f t="shared" ca="1" si="19"/>
        <v>0.71971024860023869</v>
      </c>
      <c r="W150" s="24">
        <f t="shared" ca="1" si="19"/>
        <v>0.90335733744206215</v>
      </c>
      <c r="X150" s="55">
        <f t="shared" ca="1" si="22"/>
        <v>4.3359983944267082</v>
      </c>
      <c r="Y150" s="55">
        <f t="shared" ca="1" si="23"/>
        <v>0.11289492105732578</v>
      </c>
      <c r="Z150" s="53"/>
    </row>
    <row r="151" spans="9:26" x14ac:dyDescent="0.45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0.20602569740008589</v>
      </c>
      <c r="N151" s="23">
        <f t="shared" ca="1" si="18"/>
        <v>1.6124775823689446</v>
      </c>
      <c r="O151" s="23">
        <f t="shared" ca="1" si="18"/>
        <v>2.894442456390816</v>
      </c>
      <c r="P151" s="23">
        <f t="shared" ca="1" si="18"/>
        <v>-1.2584775373501331</v>
      </c>
      <c r="Q151" s="24">
        <f t="shared" ca="1" si="18"/>
        <v>0.82372047104256629</v>
      </c>
      <c r="R151" s="44">
        <f t="shared" si="21"/>
        <v>10</v>
      </c>
      <c r="S151" s="22">
        <f t="shared" ca="1" si="19"/>
        <v>1.9204901656018543</v>
      </c>
      <c r="T151" s="23">
        <f t="shared" ca="1" si="19"/>
        <v>1.3987647991628116</v>
      </c>
      <c r="U151" s="23">
        <f t="shared" ca="1" si="19"/>
        <v>0.81730690720925425</v>
      </c>
      <c r="V151" s="23">
        <f t="shared" ca="1" si="19"/>
        <v>-0.22034319007196504</v>
      </c>
      <c r="W151" s="24">
        <f t="shared" ca="1" si="19"/>
        <v>0.19035322138084523</v>
      </c>
      <c r="X151" s="55">
        <f t="shared" ca="1" si="22"/>
        <v>5.4508898198968341</v>
      </c>
      <c r="Y151" s="55">
        <f t="shared" ca="1" si="23"/>
        <v>0.20330162968659948</v>
      </c>
      <c r="Z151" s="53"/>
    </row>
    <row r="152" spans="9:26" x14ac:dyDescent="0.45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1.5535640136184534</v>
      </c>
      <c r="N152" s="23">
        <f t="shared" ca="1" si="18"/>
        <v>0.75090925115377827</v>
      </c>
      <c r="O152" s="23">
        <f t="shared" ca="1" si="18"/>
        <v>0.22429599869720107</v>
      </c>
      <c r="P152" s="23">
        <f t="shared" ca="1" si="18"/>
        <v>1.6220577017308828</v>
      </c>
      <c r="Q152" s="24">
        <f t="shared" ca="1" si="18"/>
        <v>1.2627085615623141</v>
      </c>
      <c r="R152" s="44">
        <f t="shared" si="21"/>
        <v>10</v>
      </c>
      <c r="S152" s="22">
        <f t="shared" ca="1" si="19"/>
        <v>1.9204901656018543</v>
      </c>
      <c r="T152" s="23">
        <f t="shared" ca="1" si="19"/>
        <v>1.3987647991628116</v>
      </c>
      <c r="U152" s="23">
        <f t="shared" ca="1" si="19"/>
        <v>0.81730690720925425</v>
      </c>
      <c r="V152" s="23">
        <f t="shared" ca="1" si="19"/>
        <v>-0.22034319007196504</v>
      </c>
      <c r="W152" s="24">
        <f t="shared" ca="1" si="19"/>
        <v>0.19035322138084523</v>
      </c>
      <c r="X152" s="55">
        <f t="shared" ca="1" si="22"/>
        <v>4.1002197805397937</v>
      </c>
      <c r="Y152" s="55">
        <f t="shared" ca="1" si="23"/>
        <v>1.0044004411444421E-2</v>
      </c>
      <c r="Z152" s="53"/>
    </row>
    <row r="153" spans="9:26" x14ac:dyDescent="0.45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1.5044251481816413</v>
      </c>
      <c r="N153" s="23">
        <f t="shared" ca="1" si="18"/>
        <v>1.1710754973605022</v>
      </c>
      <c r="O153" s="23">
        <f t="shared" ca="1" si="18"/>
        <v>0.22310072402747516</v>
      </c>
      <c r="P153" s="23">
        <f t="shared" ca="1" si="18"/>
        <v>1.0832032487736378</v>
      </c>
      <c r="Q153" s="24">
        <f t="shared" ca="1" si="18"/>
        <v>1.4901597754146985</v>
      </c>
      <c r="R153" s="44">
        <f t="shared" si="21"/>
        <v>10</v>
      </c>
      <c r="S153" s="22">
        <f t="shared" ca="1" si="19"/>
        <v>1.9204901656018543</v>
      </c>
      <c r="T153" s="23">
        <f t="shared" ca="1" si="19"/>
        <v>1.3987647991628116</v>
      </c>
      <c r="U153" s="23">
        <f t="shared" ca="1" si="19"/>
        <v>0.81730690720925425</v>
      </c>
      <c r="V153" s="23">
        <f t="shared" ca="1" si="19"/>
        <v>-0.22034319007196504</v>
      </c>
      <c r="W153" s="24">
        <f t="shared" ca="1" si="19"/>
        <v>0.19035322138084523</v>
      </c>
      <c r="X153" s="55">
        <f t="shared" ca="1" si="22"/>
        <v>4.7546149018791928</v>
      </c>
      <c r="Y153" s="55">
        <f t="shared" ca="1" si="23"/>
        <v>6.0213846379758185E-2</v>
      </c>
      <c r="Z153" s="53"/>
    </row>
    <row r="154" spans="9:26" x14ac:dyDescent="0.45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0.31027628997539758</v>
      </c>
      <c r="N154" s="23">
        <f t="shared" ca="1" si="18"/>
        <v>2.101559767778713</v>
      </c>
      <c r="O154" s="23">
        <f t="shared" ca="1" si="18"/>
        <v>1.4730740504922506</v>
      </c>
      <c r="P154" s="23">
        <f t="shared" ca="1" si="18"/>
        <v>-0.28785394259929215</v>
      </c>
      <c r="Q154" s="24">
        <f t="shared" ca="1" si="18"/>
        <v>-0.14892074718683804</v>
      </c>
      <c r="R154" s="44">
        <f t="shared" si="21"/>
        <v>10</v>
      </c>
      <c r="S154" s="22">
        <f t="shared" ca="1" si="19"/>
        <v>1.9204901656018543</v>
      </c>
      <c r="T154" s="23">
        <f t="shared" ca="1" si="19"/>
        <v>1.3987647991628116</v>
      </c>
      <c r="U154" s="23">
        <f t="shared" ca="1" si="19"/>
        <v>0.81730690720925425</v>
      </c>
      <c r="V154" s="23">
        <f t="shared" ca="1" si="19"/>
        <v>-0.22034319007196504</v>
      </c>
      <c r="W154" s="24">
        <f t="shared" ca="1" si="19"/>
        <v>0.19035322138084523</v>
      </c>
      <c r="X154" s="55">
        <f t="shared" ca="1" si="22"/>
        <v>4.7745030983505101</v>
      </c>
      <c r="Y154" s="55">
        <f t="shared" ca="1" si="23"/>
        <v>5.0848852653519711E-2</v>
      </c>
      <c r="Z154" s="53"/>
    </row>
    <row r="155" spans="9:26" x14ac:dyDescent="0.45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0.99920085291688654</v>
      </c>
      <c r="N155" s="23">
        <f t="shared" ca="1" si="18"/>
        <v>1.4481749884795914</v>
      </c>
      <c r="O155" s="23">
        <f t="shared" ca="1" si="18"/>
        <v>0.36607828360894074</v>
      </c>
      <c r="P155" s="23">
        <f t="shared" ca="1" si="18"/>
        <v>0.82566549229391217</v>
      </c>
      <c r="Q155" s="24">
        <f t="shared" ca="1" si="18"/>
        <v>0.67160645595547508</v>
      </c>
      <c r="R155" s="44">
        <f t="shared" si="21"/>
        <v>10</v>
      </c>
      <c r="S155" s="22">
        <f t="shared" ca="1" si="19"/>
        <v>1.9204901656018543</v>
      </c>
      <c r="T155" s="23">
        <f t="shared" ca="1" si="19"/>
        <v>1.3987647991628116</v>
      </c>
      <c r="U155" s="23">
        <f t="shared" ca="1" si="19"/>
        <v>0.81730690720925425</v>
      </c>
      <c r="V155" s="23">
        <f t="shared" ca="1" si="19"/>
        <v>-0.22034319007196504</v>
      </c>
      <c r="W155" s="24">
        <f t="shared" ca="1" si="19"/>
        <v>0.19035322138084523</v>
      </c>
      <c r="X155" s="55">
        <f t="shared" ca="1" si="22"/>
        <v>4.1897226020609404</v>
      </c>
      <c r="Y155" s="55">
        <f t="shared" ca="1" si="23"/>
        <v>3.5994665732773941E-2</v>
      </c>
      <c r="Z155" s="53"/>
    </row>
    <row r="156" spans="9:26" x14ac:dyDescent="0.45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1.1561958763348434</v>
      </c>
      <c r="N156" s="23">
        <f t="shared" ca="1" si="18"/>
        <v>1.1552099113480661</v>
      </c>
      <c r="O156" s="23">
        <f t="shared" ca="1" si="18"/>
        <v>0.18723754146183572</v>
      </c>
      <c r="P156" s="23">
        <f t="shared" ca="1" si="18"/>
        <v>2.1642465240448137</v>
      </c>
      <c r="Q156" s="24">
        <f t="shared" ca="1" si="18"/>
        <v>-3.2768128340707657E-2</v>
      </c>
      <c r="R156" s="44">
        <f t="shared" si="21"/>
        <v>10</v>
      </c>
      <c r="S156" s="22">
        <f t="shared" ca="1" si="19"/>
        <v>1.9204901656018543</v>
      </c>
      <c r="T156" s="23">
        <f t="shared" ca="1" si="19"/>
        <v>1.3987647991628116</v>
      </c>
      <c r="U156" s="23">
        <f t="shared" ca="1" si="19"/>
        <v>0.81730690720925425</v>
      </c>
      <c r="V156" s="23">
        <f t="shared" ca="1" si="19"/>
        <v>-0.22034319007196504</v>
      </c>
      <c r="W156" s="24">
        <f t="shared" ca="1" si="19"/>
        <v>0.19035322138084523</v>
      </c>
      <c r="X156" s="55">
        <f t="shared" ca="1" si="22"/>
        <v>3.5062458035753186</v>
      </c>
      <c r="Y156" s="55">
        <f t="shared" ca="1" si="23"/>
        <v>0.25628481363762001</v>
      </c>
      <c r="Z156" s="53"/>
    </row>
    <row r="157" spans="9:26" x14ac:dyDescent="0.45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0.79213009726092887</v>
      </c>
      <c r="N157" s="23">
        <f t="shared" ca="1" si="18"/>
        <v>1.0680674270345278</v>
      </c>
      <c r="O157" s="23">
        <f t="shared" ca="1" si="18"/>
        <v>1.3014392774477659</v>
      </c>
      <c r="P157" s="23">
        <f t="shared" ca="1" si="18"/>
        <v>1.2935609024880383</v>
      </c>
      <c r="Q157" s="24">
        <f t="shared" ca="1" si="18"/>
        <v>0.69807750238115185</v>
      </c>
      <c r="R157" s="44">
        <f t="shared" si="21"/>
        <v>10</v>
      </c>
      <c r="S157" s="22">
        <f t="shared" ca="1" si="19"/>
        <v>1.9204901656018543</v>
      </c>
      <c r="T157" s="23">
        <f t="shared" ca="1" si="19"/>
        <v>1.3987647991628116</v>
      </c>
      <c r="U157" s="23">
        <f t="shared" ca="1" si="19"/>
        <v>0.81730690720925425</v>
      </c>
      <c r="V157" s="23">
        <f t="shared" ca="1" si="19"/>
        <v>-0.22034319007196504</v>
      </c>
      <c r="W157" s="24">
        <f t="shared" ca="1" si="19"/>
        <v>0.19035322138084523</v>
      </c>
      <c r="X157" s="55">
        <f t="shared" ca="1" si="22"/>
        <v>3.9267824580517892</v>
      </c>
      <c r="Y157" s="55">
        <f t="shared" ca="1" si="23"/>
        <v>5.3608084489380143E-3</v>
      </c>
      <c r="Z157" s="53"/>
    </row>
    <row r="158" spans="9:26" x14ac:dyDescent="0.45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1.518611225402092</v>
      </c>
      <c r="N158" s="23">
        <f t="shared" ca="1" si="18"/>
        <v>0.53824516019041535</v>
      </c>
      <c r="O158" s="23">
        <f t="shared" ca="1" si="18"/>
        <v>0.64417489845850151</v>
      </c>
      <c r="P158" s="23">
        <f t="shared" ca="1" si="18"/>
        <v>1.363540654118282</v>
      </c>
      <c r="Q158" s="24">
        <f t="shared" ca="1" si="18"/>
        <v>0.93773044662810789</v>
      </c>
      <c r="R158" s="44">
        <f t="shared" si="21"/>
        <v>10</v>
      </c>
      <c r="S158" s="22">
        <f t="shared" ca="1" si="19"/>
        <v>1.9204901656018543</v>
      </c>
      <c r="T158" s="23">
        <f t="shared" ca="1" si="19"/>
        <v>1.3987647991628116</v>
      </c>
      <c r="U158" s="23">
        <f t="shared" ca="1" si="19"/>
        <v>0.81730690720925425</v>
      </c>
      <c r="V158" s="23">
        <f t="shared" ca="1" si="19"/>
        <v>-0.22034319007196504</v>
      </c>
      <c r="W158" s="24">
        <f t="shared" ca="1" si="19"/>
        <v>0.19035322138084523</v>
      </c>
      <c r="X158" s="55">
        <f t="shared" ca="1" si="22"/>
        <v>4.0738980148936772</v>
      </c>
      <c r="Y158" s="55">
        <f t="shared" ca="1" si="23"/>
        <v>5.4609166052261371E-3</v>
      </c>
      <c r="Z158" s="53"/>
    </row>
    <row r="159" spans="9:26" x14ac:dyDescent="0.45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0.99974446801971906</v>
      </c>
      <c r="N159" s="23">
        <f t="shared" ca="1" si="18"/>
        <v>0.68976131175371402</v>
      </c>
      <c r="O159" s="23">
        <f t="shared" ca="1" si="18"/>
        <v>0.41259242096114823</v>
      </c>
      <c r="P159" s="23">
        <f t="shared" ca="1" si="18"/>
        <v>0.75153016192662858</v>
      </c>
      <c r="Q159" s="24">
        <f t="shared" ca="1" si="18"/>
        <v>1.024724240557213</v>
      </c>
      <c r="R159" s="44">
        <f t="shared" si="21"/>
        <v>10</v>
      </c>
      <c r="S159" s="22">
        <f t="shared" ca="1" si="19"/>
        <v>1.9204901656018543</v>
      </c>
      <c r="T159" s="23">
        <f t="shared" ca="1" si="19"/>
        <v>1.3987647991628116</v>
      </c>
      <c r="U159" s="23">
        <f t="shared" ca="1" si="19"/>
        <v>0.81730690720925425</v>
      </c>
      <c r="V159" s="23">
        <f t="shared" ca="1" si="19"/>
        <v>-0.22034319007196504</v>
      </c>
      <c r="W159" s="24">
        <f t="shared" ca="1" si="19"/>
        <v>0.19035322138084523</v>
      </c>
      <c r="X159" s="55">
        <f t="shared" ca="1" si="22"/>
        <v>3.2514929040688161</v>
      </c>
      <c r="Y159" s="55">
        <f t="shared" ca="1" si="23"/>
        <v>6.324868079696673E-2</v>
      </c>
      <c r="Z159" s="53"/>
    </row>
    <row r="160" spans="9:26" x14ac:dyDescent="0.45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0.85640963805844594</v>
      </c>
      <c r="N160" s="23">
        <f t="shared" ca="1" si="18"/>
        <v>1.2888320444158179</v>
      </c>
      <c r="O160" s="23">
        <f t="shared" ca="1" si="18"/>
        <v>0.8045253803447685</v>
      </c>
      <c r="P160" s="23">
        <f t="shared" ca="1" si="18"/>
        <v>0.19358094603029108</v>
      </c>
      <c r="Q160" s="24">
        <f t="shared" ca="1" si="18"/>
        <v>1.7875117214878651</v>
      </c>
      <c r="R160" s="44">
        <f t="shared" si="21"/>
        <v>10</v>
      </c>
      <c r="S160" s="22">
        <f t="shared" ca="1" si="19"/>
        <v>1.9204901656018543</v>
      </c>
      <c r="T160" s="23">
        <f t="shared" ca="1" si="19"/>
        <v>1.3987647991628116</v>
      </c>
      <c r="U160" s="23">
        <f t="shared" ca="1" si="19"/>
        <v>0.81730690720925425</v>
      </c>
      <c r="V160" s="23">
        <f t="shared" ca="1" si="19"/>
        <v>-0.22034319007196504</v>
      </c>
      <c r="W160" s="24">
        <f t="shared" ca="1" si="19"/>
        <v>0.19035322138084523</v>
      </c>
      <c r="X160" s="55">
        <f t="shared" ca="1" si="22"/>
        <v>4.4026477050164798</v>
      </c>
      <c r="Y160" s="55">
        <f t="shared" ca="1" si="23"/>
        <v>0.35682976432207847</v>
      </c>
      <c r="Z160" s="53"/>
    </row>
    <row r="161" spans="9:26" x14ac:dyDescent="0.45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0.61300423840985951</v>
      </c>
      <c r="N161" s="23">
        <f t="shared" ca="1" si="18"/>
        <v>-8.5915705301294512E-2</v>
      </c>
      <c r="O161" s="23">
        <f t="shared" ca="1" si="18"/>
        <v>2.3982626031858225</v>
      </c>
      <c r="P161" s="23">
        <f t="shared" ca="1" si="18"/>
        <v>1.5714980751347403</v>
      </c>
      <c r="Q161" s="24">
        <f t="shared" ca="1" si="18"/>
        <v>-0.17616803893436811</v>
      </c>
      <c r="R161" s="44">
        <f t="shared" si="21"/>
        <v>10</v>
      </c>
      <c r="S161" s="22">
        <f t="shared" ca="1" si="19"/>
        <v>1.9204901656018543</v>
      </c>
      <c r="T161" s="23">
        <f t="shared" ca="1" si="19"/>
        <v>1.3987647991628116</v>
      </c>
      <c r="U161" s="23">
        <f t="shared" ca="1" si="19"/>
        <v>0.81730690720925425</v>
      </c>
      <c r="V161" s="23">
        <f t="shared" ca="1" si="19"/>
        <v>-0.22034319007196504</v>
      </c>
      <c r="W161" s="24">
        <f t="shared" ca="1" si="19"/>
        <v>0.19035322138084523</v>
      </c>
      <c r="X161" s="55">
        <f t="shared" ca="1" si="22"/>
        <v>2.6374062851704685</v>
      </c>
      <c r="Y161" s="55">
        <f t="shared" ca="1" si="23"/>
        <v>1.8880487204348109E-2</v>
      </c>
      <c r="Z161" s="53"/>
    </row>
    <row r="162" spans="9:26" x14ac:dyDescent="0.45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1.4454446988575682</v>
      </c>
      <c r="N162" s="23">
        <f t="shared" ca="1" si="18"/>
        <v>0.58742676786471593</v>
      </c>
      <c r="O162" s="23">
        <f t="shared" ca="1" si="18"/>
        <v>1.4012074298903896</v>
      </c>
      <c r="P162" s="23">
        <f t="shared" ca="1" si="18"/>
        <v>1.2891605728834352</v>
      </c>
      <c r="Q162" s="24">
        <f t="shared" ca="1" si="18"/>
        <v>-0.12567080638500888</v>
      </c>
      <c r="R162" s="44">
        <f t="shared" si="21"/>
        <v>10</v>
      </c>
      <c r="S162" s="22">
        <f t="shared" ca="1" si="19"/>
        <v>1.9204901656018543</v>
      </c>
      <c r="T162" s="23">
        <f t="shared" ca="1" si="19"/>
        <v>1.3987647991628116</v>
      </c>
      <c r="U162" s="23">
        <f t="shared" ca="1" si="19"/>
        <v>0.81730690720925425</v>
      </c>
      <c r="V162" s="23">
        <f t="shared" ca="1" si="19"/>
        <v>-0.22034319007196504</v>
      </c>
      <c r="W162" s="24">
        <f t="shared" ca="1" si="19"/>
        <v>0.19035322138084523</v>
      </c>
      <c r="X162" s="55">
        <f t="shared" ca="1" si="22"/>
        <v>4.4348711289617322</v>
      </c>
      <c r="Y162" s="55">
        <f t="shared" ca="1" si="23"/>
        <v>0.31937064088098716</v>
      </c>
      <c r="Z162" s="53"/>
    </row>
    <row r="163" spans="9:26" x14ac:dyDescent="0.45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0.6766874543544914</v>
      </c>
      <c r="N163" s="23">
        <f t="shared" ca="1" si="24"/>
        <v>0.95403571292172595</v>
      </c>
      <c r="O163" s="23">
        <f t="shared" ca="1" si="24"/>
        <v>1.528152833773301</v>
      </c>
      <c r="P163" s="23">
        <f t="shared" ca="1" si="24"/>
        <v>0.84353423124480587</v>
      </c>
      <c r="Q163" s="24">
        <f t="shared" ca="1" si="24"/>
        <v>0.63808054849388229</v>
      </c>
      <c r="R163" s="44">
        <f t="shared" si="21"/>
        <v>10</v>
      </c>
      <c r="S163" s="22">
        <f t="shared" ref="S163:W208" ca="1" si="25">OFFSET($B$21,$R163,S$2)</f>
        <v>1.9204901656018543</v>
      </c>
      <c r="T163" s="23">
        <f t="shared" ca="1" si="25"/>
        <v>1.3987647991628116</v>
      </c>
      <c r="U163" s="23">
        <f t="shared" ca="1" si="25"/>
        <v>0.81730690720925425</v>
      </c>
      <c r="V163" s="23">
        <f t="shared" ca="1" si="25"/>
        <v>-0.22034319007196504</v>
      </c>
      <c r="W163" s="24">
        <f t="shared" ca="1" si="25"/>
        <v>0.19035322138084523</v>
      </c>
      <c r="X163" s="55">
        <f t="shared" ca="1" si="22"/>
        <v>3.8186067044262604</v>
      </c>
      <c r="Y163" s="55">
        <f t="shared" ca="1" si="23"/>
        <v>3.2903527679102068E-2</v>
      </c>
      <c r="Z163" s="53"/>
    </row>
    <row r="164" spans="9:26" x14ac:dyDescent="0.45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1.6995930951074014</v>
      </c>
      <c r="N164" s="23">
        <f t="shared" ca="1" si="24"/>
        <v>1.0020288877900414</v>
      </c>
      <c r="O164" s="23">
        <f t="shared" ca="1" si="24"/>
        <v>0.20239764804251933</v>
      </c>
      <c r="P164" s="23">
        <f t="shared" ca="1" si="24"/>
        <v>-0.2535092011354837</v>
      </c>
      <c r="Q164" s="24">
        <f t="shared" ca="1" si="24"/>
        <v>2.0482987045803709</v>
      </c>
      <c r="R164" s="44">
        <f t="shared" si="21"/>
        <v>10</v>
      </c>
      <c r="S164" s="22">
        <f t="shared" ca="1" si="25"/>
        <v>1.9204901656018543</v>
      </c>
      <c r="T164" s="23">
        <f t="shared" ca="1" si="25"/>
        <v>1.3987647991628116</v>
      </c>
      <c r="U164" s="23">
        <f t="shared" ca="1" si="25"/>
        <v>0.81730690720925425</v>
      </c>
      <c r="V164" s="23">
        <f t="shared" ca="1" si="25"/>
        <v>-0.22034319007196504</v>
      </c>
      <c r="W164" s="24">
        <f t="shared" ca="1" si="25"/>
        <v>0.19035322138084523</v>
      </c>
      <c r="X164" s="55">
        <f t="shared" ca="1" si="22"/>
        <v>5.2768348392694859</v>
      </c>
      <c r="Y164" s="55">
        <f t="shared" ca="1" si="23"/>
        <v>7.6637528233362104E-2</v>
      </c>
      <c r="Z164" s="53"/>
    </row>
    <row r="165" spans="9:26" x14ac:dyDescent="0.45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0.20602569740008589</v>
      </c>
      <c r="N165" s="23">
        <f t="shared" ca="1" si="24"/>
        <v>1.6124775823689446</v>
      </c>
      <c r="O165" s="23">
        <f t="shared" ca="1" si="24"/>
        <v>2.894442456390816</v>
      </c>
      <c r="P165" s="23">
        <f t="shared" ca="1" si="24"/>
        <v>-1.2584775373501331</v>
      </c>
      <c r="Q165" s="24">
        <f t="shared" ca="1" si="24"/>
        <v>0.82372047104256629</v>
      </c>
      <c r="R165" s="44">
        <f t="shared" si="21"/>
        <v>11</v>
      </c>
      <c r="S165" s="22">
        <f t="shared" ca="1" si="25"/>
        <v>1.8735439419695032</v>
      </c>
      <c r="T165" s="23">
        <f t="shared" ca="1" si="25"/>
        <v>1.2346261495877318</v>
      </c>
      <c r="U165" s="23">
        <f t="shared" ca="1" si="25"/>
        <v>0.42319374211574978</v>
      </c>
      <c r="V165" s="23">
        <f t="shared" ca="1" si="25"/>
        <v>0.24773369001245549</v>
      </c>
      <c r="W165" s="24">
        <f t="shared" ca="1" si="25"/>
        <v>0.43222764614671111</v>
      </c>
      <c r="X165" s="55">
        <f t="shared" ca="1" si="22"/>
        <v>3.6459825966854624</v>
      </c>
      <c r="Y165" s="55">
        <f t="shared" ca="1" si="23"/>
        <v>0.12532832184956796</v>
      </c>
      <c r="Z165" s="53"/>
    </row>
    <row r="166" spans="9:26" x14ac:dyDescent="0.45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1.5535640136184534</v>
      </c>
      <c r="N166" s="23">
        <f t="shared" ca="1" si="24"/>
        <v>0.75090925115377827</v>
      </c>
      <c r="O166" s="23">
        <f t="shared" ca="1" si="24"/>
        <v>0.22429599869720107</v>
      </c>
      <c r="P166" s="23">
        <f t="shared" ca="1" si="24"/>
        <v>1.6220577017308828</v>
      </c>
      <c r="Q166" s="24">
        <f t="shared" ca="1" si="24"/>
        <v>1.2627085615623141</v>
      </c>
      <c r="R166" s="44">
        <f t="shared" si="21"/>
        <v>11</v>
      </c>
      <c r="S166" s="22">
        <f t="shared" ca="1" si="25"/>
        <v>1.8735439419695032</v>
      </c>
      <c r="T166" s="23">
        <f t="shared" ca="1" si="25"/>
        <v>1.2346261495877318</v>
      </c>
      <c r="U166" s="23">
        <f t="shared" ca="1" si="25"/>
        <v>0.42319374211574978</v>
      </c>
      <c r="V166" s="23">
        <f t="shared" ca="1" si="25"/>
        <v>0.24773369001245549</v>
      </c>
      <c r="W166" s="24">
        <f t="shared" ca="1" si="25"/>
        <v>0.43222764614671111</v>
      </c>
      <c r="X166" s="55">
        <f t="shared" ca="1" si="22"/>
        <v>4.8802991958450281</v>
      </c>
      <c r="Y166" s="55">
        <f t="shared" ca="1" si="23"/>
        <v>1.432828251534693E-2</v>
      </c>
      <c r="Z166" s="53"/>
    </row>
    <row r="167" spans="9:26" x14ac:dyDescent="0.45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1.5044251481816413</v>
      </c>
      <c r="N167" s="23">
        <f t="shared" ca="1" si="24"/>
        <v>1.1710754973605022</v>
      </c>
      <c r="O167" s="23">
        <f t="shared" ca="1" si="24"/>
        <v>0.22310072402747516</v>
      </c>
      <c r="P167" s="23">
        <f t="shared" ca="1" si="24"/>
        <v>1.0832032487736378</v>
      </c>
      <c r="Q167" s="24">
        <f t="shared" ca="1" si="24"/>
        <v>1.4901597754146985</v>
      </c>
      <c r="R167" s="44">
        <f t="shared" si="21"/>
        <v>11</v>
      </c>
      <c r="S167" s="22">
        <f t="shared" ca="1" si="25"/>
        <v>1.8735439419695032</v>
      </c>
      <c r="T167" s="23">
        <f t="shared" ca="1" si="25"/>
        <v>1.2346261495877318</v>
      </c>
      <c r="U167" s="23">
        <f t="shared" ca="1" si="25"/>
        <v>0.42319374211574978</v>
      </c>
      <c r="V167" s="23">
        <f t="shared" ca="1" si="25"/>
        <v>0.24773369001245549</v>
      </c>
      <c r="W167" s="24">
        <f t="shared" ca="1" si="25"/>
        <v>0.43222764614671111</v>
      </c>
      <c r="X167" s="55">
        <f t="shared" ca="1" si="22"/>
        <v>5.2712960749371209</v>
      </c>
      <c r="Y167" s="55">
        <f t="shared" ca="1" si="23"/>
        <v>7.3601560276287933E-2</v>
      </c>
      <c r="Z167" s="53"/>
    </row>
    <row r="168" spans="9:26" x14ac:dyDescent="0.45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0.47116188164224576</v>
      </c>
      <c r="N168" s="23">
        <f t="shared" ca="1" si="24"/>
        <v>0.88663094599493841</v>
      </c>
      <c r="O168" s="23">
        <f t="shared" ca="1" si="24"/>
        <v>1.3245577535156996</v>
      </c>
      <c r="P168" s="23">
        <f t="shared" ca="1" si="24"/>
        <v>1.1295494929459176</v>
      </c>
      <c r="Q168" s="24">
        <f t="shared" ca="1" si="24"/>
        <v>0.77246858381594063</v>
      </c>
      <c r="R168" s="44">
        <f t="shared" si="21"/>
        <v>11</v>
      </c>
      <c r="S168" s="22">
        <f t="shared" ca="1" si="25"/>
        <v>1.8735439419695032</v>
      </c>
      <c r="T168" s="23">
        <f t="shared" ca="1" si="25"/>
        <v>1.2346261495877318</v>
      </c>
      <c r="U168" s="23">
        <f t="shared" ca="1" si="25"/>
        <v>0.42319374211574978</v>
      </c>
      <c r="V168" s="23">
        <f t="shared" ca="1" si="25"/>
        <v>0.24773369001245549</v>
      </c>
      <c r="W168" s="24">
        <f t="shared" ca="1" si="25"/>
        <v>0.43222764614671111</v>
      </c>
      <c r="X168" s="55">
        <f t="shared" ca="1" si="22"/>
        <v>3.1516545339998179</v>
      </c>
      <c r="Y168" s="55">
        <f t="shared" ca="1" si="23"/>
        <v>2.2999097682701915E-2</v>
      </c>
      <c r="Z168" s="53"/>
    </row>
    <row r="169" spans="9:26" x14ac:dyDescent="0.45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0.31027628997539758</v>
      </c>
      <c r="N169" s="23">
        <f t="shared" ca="1" si="24"/>
        <v>2.101559767778713</v>
      </c>
      <c r="O169" s="23">
        <f t="shared" ca="1" si="24"/>
        <v>1.4730740504922506</v>
      </c>
      <c r="P169" s="23">
        <f t="shared" ca="1" si="24"/>
        <v>-0.28785394259929215</v>
      </c>
      <c r="Q169" s="24">
        <f t="shared" ca="1" si="24"/>
        <v>-0.14892074718683804</v>
      </c>
      <c r="R169" s="44">
        <f t="shared" si="21"/>
        <v>11</v>
      </c>
      <c r="S169" s="22">
        <f t="shared" ca="1" si="25"/>
        <v>1.8735439419695032</v>
      </c>
      <c r="T169" s="23">
        <f t="shared" ca="1" si="25"/>
        <v>1.2346261495877318</v>
      </c>
      <c r="U169" s="23">
        <f t="shared" ca="1" si="25"/>
        <v>0.42319374211574978</v>
      </c>
      <c r="V169" s="23">
        <f t="shared" ca="1" si="25"/>
        <v>0.24773369001245549</v>
      </c>
      <c r="W169" s="24">
        <f t="shared" ca="1" si="25"/>
        <v>0.43222764614671111</v>
      </c>
      <c r="X169" s="55">
        <f t="shared" ca="1" si="22"/>
        <v>3.6636738440789873</v>
      </c>
      <c r="Y169" s="55">
        <f t="shared" ca="1" si="23"/>
        <v>0.44046297131458001</v>
      </c>
      <c r="Z169" s="53"/>
    </row>
    <row r="170" spans="9:26" x14ac:dyDescent="0.45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0.99920085291688654</v>
      </c>
      <c r="N170" s="23">
        <f t="shared" ca="1" si="24"/>
        <v>1.4481749884795914</v>
      </c>
      <c r="O170" s="23">
        <f t="shared" ca="1" si="24"/>
        <v>0.36607828360894074</v>
      </c>
      <c r="P170" s="23">
        <f t="shared" ca="1" si="24"/>
        <v>0.82566549229391217</v>
      </c>
      <c r="Q170" s="24">
        <f t="shared" ca="1" si="24"/>
        <v>0.67160645595547508</v>
      </c>
      <c r="R170" s="44">
        <f t="shared" si="21"/>
        <v>11</v>
      </c>
      <c r="S170" s="22">
        <f t="shared" ca="1" si="25"/>
        <v>1.8735439419695032</v>
      </c>
      <c r="T170" s="23">
        <f t="shared" ca="1" si="25"/>
        <v>1.2346261495877318</v>
      </c>
      <c r="U170" s="23">
        <f t="shared" ca="1" si="25"/>
        <v>0.42319374211574978</v>
      </c>
      <c r="V170" s="23">
        <f t="shared" ca="1" si="25"/>
        <v>0.24773369001245549</v>
      </c>
      <c r="W170" s="24">
        <f t="shared" ca="1" si="25"/>
        <v>0.43222764614671111</v>
      </c>
      <c r="X170" s="55">
        <f t="shared" ca="1" si="22"/>
        <v>4.3097554902132789</v>
      </c>
      <c r="Y170" s="55">
        <f t="shared" ca="1" si="23"/>
        <v>3.6192973503989832E-2</v>
      </c>
      <c r="Z170" s="53"/>
    </row>
    <row r="171" spans="9:26" x14ac:dyDescent="0.45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1.1561958763348434</v>
      </c>
      <c r="N171" s="23">
        <f t="shared" ca="1" si="24"/>
        <v>1.1552099113480661</v>
      </c>
      <c r="O171" s="23">
        <f t="shared" ca="1" si="24"/>
        <v>0.18723754146183572</v>
      </c>
      <c r="P171" s="23">
        <f t="shared" ca="1" si="24"/>
        <v>2.1642465240448137</v>
      </c>
      <c r="Q171" s="24">
        <f t="shared" ca="1" si="24"/>
        <v>-3.2768128340707657E-2</v>
      </c>
      <c r="R171" s="44">
        <f t="shared" si="21"/>
        <v>11</v>
      </c>
      <c r="S171" s="22">
        <f t="shared" ca="1" si="25"/>
        <v>1.8735439419695032</v>
      </c>
      <c r="T171" s="23">
        <f t="shared" ca="1" si="25"/>
        <v>1.2346261495877318</v>
      </c>
      <c r="U171" s="23">
        <f t="shared" ca="1" si="25"/>
        <v>0.42319374211574978</v>
      </c>
      <c r="V171" s="23">
        <f t="shared" ca="1" si="25"/>
        <v>0.24773369001245549</v>
      </c>
      <c r="W171" s="24">
        <f t="shared" ca="1" si="25"/>
        <v>0.43222764614671111</v>
      </c>
      <c r="X171" s="55">
        <f t="shared" ca="1" si="22"/>
        <v>4.1936673870032166</v>
      </c>
      <c r="Y171" s="55">
        <f t="shared" ca="1" si="23"/>
        <v>9.3839669785437063E-2</v>
      </c>
      <c r="Z171" s="53"/>
    </row>
    <row r="172" spans="9:26" x14ac:dyDescent="0.45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1.518611225402092</v>
      </c>
      <c r="N172" s="23">
        <f t="shared" ca="1" si="24"/>
        <v>0.53824516019041535</v>
      </c>
      <c r="O172" s="23">
        <f t="shared" ca="1" si="24"/>
        <v>0.64417489845850151</v>
      </c>
      <c r="P172" s="23">
        <f t="shared" ca="1" si="24"/>
        <v>1.363540654118282</v>
      </c>
      <c r="Q172" s="24">
        <f t="shared" ca="1" si="24"/>
        <v>0.93773044662810789</v>
      </c>
      <c r="R172" s="44">
        <f t="shared" si="21"/>
        <v>11</v>
      </c>
      <c r="S172" s="22">
        <f t="shared" ca="1" si="25"/>
        <v>1.8735439419695032</v>
      </c>
      <c r="T172" s="23">
        <f t="shared" ca="1" si="25"/>
        <v>1.2346261495877318</v>
      </c>
      <c r="U172" s="23">
        <f t="shared" ca="1" si="25"/>
        <v>0.42319374211574978</v>
      </c>
      <c r="V172" s="23">
        <f t="shared" ca="1" si="25"/>
        <v>0.24773369001245549</v>
      </c>
      <c r="W172" s="24">
        <f t="shared" ca="1" si="25"/>
        <v>0.43222764614671111</v>
      </c>
      <c r="X172" s="55">
        <f t="shared" ca="1" si="22"/>
        <v>4.5254351784676743</v>
      </c>
      <c r="Y172" s="55">
        <f t="shared" ca="1" si="23"/>
        <v>0.27608212677135674</v>
      </c>
      <c r="Z172" s="53"/>
    </row>
    <row r="173" spans="9:26" x14ac:dyDescent="0.45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0.99974446801971906</v>
      </c>
      <c r="N173" s="23">
        <f t="shared" ca="1" si="24"/>
        <v>0.68976131175371402</v>
      </c>
      <c r="O173" s="23">
        <f t="shared" ca="1" si="24"/>
        <v>0.41259242096114823</v>
      </c>
      <c r="P173" s="23">
        <f t="shared" ca="1" si="24"/>
        <v>0.75153016192662858</v>
      </c>
      <c r="Q173" s="24">
        <f t="shared" ca="1" si="24"/>
        <v>1.024724240557213</v>
      </c>
      <c r="R173" s="44">
        <f t="shared" si="21"/>
        <v>11</v>
      </c>
      <c r="S173" s="22">
        <f t="shared" ca="1" si="25"/>
        <v>1.8735439419695032</v>
      </c>
      <c r="T173" s="23">
        <f t="shared" ca="1" si="25"/>
        <v>1.2346261495877318</v>
      </c>
      <c r="U173" s="23">
        <f t="shared" ca="1" si="25"/>
        <v>0.42319374211574978</v>
      </c>
      <c r="V173" s="23">
        <f t="shared" ca="1" si="25"/>
        <v>0.24773369001245549</v>
      </c>
      <c r="W173" s="24">
        <f t="shared" ca="1" si="25"/>
        <v>0.43222764614671111</v>
      </c>
      <c r="X173" s="55">
        <f t="shared" ca="1" si="22"/>
        <v>3.5283625612513463</v>
      </c>
      <c r="Y173" s="55">
        <f t="shared" ca="1" si="23"/>
        <v>8.0443488073636982E-4</v>
      </c>
      <c r="Z173" s="53"/>
    </row>
    <row r="174" spans="9:26" x14ac:dyDescent="0.45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0.85640963805844594</v>
      </c>
      <c r="N174" s="23">
        <f t="shared" ca="1" si="24"/>
        <v>1.2888320444158179</v>
      </c>
      <c r="O174" s="23">
        <f t="shared" ca="1" si="24"/>
        <v>0.8045253803447685</v>
      </c>
      <c r="P174" s="23">
        <f t="shared" ca="1" si="24"/>
        <v>0.19358094603029108</v>
      </c>
      <c r="Q174" s="24">
        <f t="shared" ca="1" si="24"/>
        <v>1.7875117214878651</v>
      </c>
      <c r="R174" s="44">
        <f t="shared" si="21"/>
        <v>11</v>
      </c>
      <c r="S174" s="22">
        <f t="shared" ca="1" si="25"/>
        <v>1.8735439419695032</v>
      </c>
      <c r="T174" s="23">
        <f t="shared" ca="1" si="25"/>
        <v>1.2346261495877318</v>
      </c>
      <c r="U174" s="23">
        <f t="shared" ca="1" si="25"/>
        <v>0.42319374211574978</v>
      </c>
      <c r="V174" s="23">
        <f t="shared" ca="1" si="25"/>
        <v>0.24773369001245549</v>
      </c>
      <c r="W174" s="24">
        <f t="shared" ca="1" si="25"/>
        <v>0.43222764614671111</v>
      </c>
      <c r="X174" s="55">
        <f t="shared" ca="1" si="22"/>
        <v>4.3567854459408233</v>
      </c>
      <c r="Y174" s="55">
        <f t="shared" ca="1" si="23"/>
        <v>0.41372496255354557</v>
      </c>
      <c r="Z174" s="53"/>
    </row>
    <row r="175" spans="9:26" x14ac:dyDescent="0.45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0.61300423840985951</v>
      </c>
      <c r="N175" s="23">
        <f t="shared" ca="1" si="24"/>
        <v>-8.5915705301294512E-2</v>
      </c>
      <c r="O175" s="23">
        <f t="shared" ca="1" si="24"/>
        <v>2.3982626031858225</v>
      </c>
      <c r="P175" s="23">
        <f t="shared" ca="1" si="24"/>
        <v>1.5714980751347403</v>
      </c>
      <c r="Q175" s="24">
        <f t="shared" ca="1" si="24"/>
        <v>-0.17616803893436811</v>
      </c>
      <c r="R175" s="44">
        <f t="shared" si="21"/>
        <v>11</v>
      </c>
      <c r="S175" s="22">
        <f t="shared" ca="1" si="25"/>
        <v>1.8735439419695032</v>
      </c>
      <c r="T175" s="23">
        <f t="shared" ca="1" si="25"/>
        <v>1.2346261495877318</v>
      </c>
      <c r="U175" s="23">
        <f t="shared" ca="1" si="25"/>
        <v>0.42319374211574978</v>
      </c>
      <c r="V175" s="23">
        <f t="shared" ca="1" si="25"/>
        <v>0.24773369001245549</v>
      </c>
      <c r="W175" s="24">
        <f t="shared" ca="1" si="25"/>
        <v>0.43222764614671111</v>
      </c>
      <c r="X175" s="55">
        <f t="shared" ca="1" si="22"/>
        <v>2.3705146466733535</v>
      </c>
      <c r="Y175" s="55">
        <f t="shared" ca="1" si="23"/>
        <v>0.13728110339948002</v>
      </c>
      <c r="Z175" s="53"/>
    </row>
    <row r="176" spans="9:26" x14ac:dyDescent="0.45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1.4454446988575682</v>
      </c>
      <c r="N176" s="23">
        <f t="shared" ca="1" si="24"/>
        <v>0.58742676786471593</v>
      </c>
      <c r="O176" s="23">
        <f t="shared" ca="1" si="24"/>
        <v>1.4012074298903896</v>
      </c>
      <c r="P176" s="23">
        <f t="shared" ca="1" si="24"/>
        <v>1.2891605728834352</v>
      </c>
      <c r="Q176" s="24">
        <f t="shared" ca="1" si="24"/>
        <v>-0.12567080638500888</v>
      </c>
      <c r="R176" s="44">
        <f t="shared" si="21"/>
        <v>11</v>
      </c>
      <c r="S176" s="22">
        <f t="shared" ca="1" si="25"/>
        <v>1.8735439419695032</v>
      </c>
      <c r="T176" s="23">
        <f t="shared" ca="1" si="25"/>
        <v>1.2346261495877318</v>
      </c>
      <c r="U176" s="23">
        <f t="shared" ca="1" si="25"/>
        <v>0.42319374211574978</v>
      </c>
      <c r="V176" s="23">
        <f t="shared" ca="1" si="25"/>
        <v>0.24773369001245549</v>
      </c>
      <c r="W176" s="24">
        <f t="shared" ca="1" si="25"/>
        <v>0.43222764614671111</v>
      </c>
      <c r="X176" s="55">
        <f t="shared" ca="1" si="22"/>
        <v>4.2913889322116496</v>
      </c>
      <c r="Y176" s="55">
        <f t="shared" ca="1" si="23"/>
        <v>0.50212964539214611</v>
      </c>
      <c r="Z176" s="53"/>
    </row>
    <row r="177" spans="9:26" x14ac:dyDescent="0.45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0.6766874543544914</v>
      </c>
      <c r="N177" s="23">
        <f t="shared" ca="1" si="24"/>
        <v>0.95403571292172595</v>
      </c>
      <c r="O177" s="23">
        <f t="shared" ca="1" si="24"/>
        <v>1.528152833773301</v>
      </c>
      <c r="P177" s="23">
        <f t="shared" ca="1" si="24"/>
        <v>0.84353423124480587</v>
      </c>
      <c r="Q177" s="24">
        <f t="shared" ca="1" si="24"/>
        <v>0.63808054849388229</v>
      </c>
      <c r="R177" s="44">
        <f t="shared" si="21"/>
        <v>11</v>
      </c>
      <c r="S177" s="22">
        <f t="shared" ca="1" si="25"/>
        <v>1.8735439419695032</v>
      </c>
      <c r="T177" s="23">
        <f t="shared" ca="1" si="25"/>
        <v>1.2346261495877318</v>
      </c>
      <c r="U177" s="23">
        <f t="shared" ca="1" si="25"/>
        <v>0.42319374211574978</v>
      </c>
      <c r="V177" s="23">
        <f t="shared" ca="1" si="25"/>
        <v>0.24773369001245549</v>
      </c>
      <c r="W177" s="24">
        <f t="shared" ca="1" si="25"/>
        <v>0.43222764614671111</v>
      </c>
      <c r="X177" s="55">
        <f t="shared" ca="1" si="22"/>
        <v>3.5771537370612787</v>
      </c>
      <c r="Y177" s="55">
        <f t="shared" ca="1" si="23"/>
        <v>5.9526991425209314E-3</v>
      </c>
      <c r="Z177" s="53"/>
    </row>
    <row r="178" spans="9:26" x14ac:dyDescent="0.45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1.6995930951074014</v>
      </c>
      <c r="N178" s="23">
        <f t="shared" ca="1" si="24"/>
        <v>1.0020288877900414</v>
      </c>
      <c r="O178" s="23">
        <f t="shared" ca="1" si="24"/>
        <v>0.20239764804251933</v>
      </c>
      <c r="P178" s="23">
        <f t="shared" ca="1" si="24"/>
        <v>-0.2535092011354837</v>
      </c>
      <c r="Q178" s="24">
        <f t="shared" ca="1" si="24"/>
        <v>2.0482987045803709</v>
      </c>
      <c r="R178" s="44">
        <f t="shared" si="21"/>
        <v>11</v>
      </c>
      <c r="S178" s="22">
        <f t="shared" ca="1" si="25"/>
        <v>1.8735439419695032</v>
      </c>
      <c r="T178" s="23">
        <f t="shared" ca="1" si="25"/>
        <v>1.2346261495877318</v>
      </c>
      <c r="U178" s="23">
        <f t="shared" ca="1" si="25"/>
        <v>0.42319374211574978</v>
      </c>
      <c r="V178" s="23">
        <f t="shared" ca="1" si="25"/>
        <v>0.24773369001245549</v>
      </c>
      <c r="W178" s="24">
        <f t="shared" ca="1" si="25"/>
        <v>0.43222764614671111</v>
      </c>
      <c r="X178" s="55">
        <f t="shared" ca="1" si="22"/>
        <v>5.3295753905668342</v>
      </c>
      <c r="Y178" s="55">
        <f t="shared" ca="1" si="23"/>
        <v>0.10861993806728128</v>
      </c>
      <c r="Z178" s="53"/>
    </row>
    <row r="179" spans="9:26" x14ac:dyDescent="0.45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0.20602569740008589</v>
      </c>
      <c r="N179" s="23">
        <f t="shared" ca="1" si="24"/>
        <v>1.6124775823689446</v>
      </c>
      <c r="O179" s="23">
        <f t="shared" ca="1" si="24"/>
        <v>2.894442456390816</v>
      </c>
      <c r="P179" s="23">
        <f t="shared" ca="1" si="24"/>
        <v>-1.2584775373501331</v>
      </c>
      <c r="Q179" s="24">
        <f t="shared" ca="1" si="24"/>
        <v>0.82372047104256629</v>
      </c>
      <c r="R179" s="44">
        <f t="shared" si="21"/>
        <v>12</v>
      </c>
      <c r="S179" s="22">
        <f t="shared" ca="1" si="25"/>
        <v>1.6855897800989401</v>
      </c>
      <c r="T179" s="23">
        <f t="shared" ca="1" si="25"/>
        <v>0.91365904724561442</v>
      </c>
      <c r="U179" s="23">
        <f t="shared" ca="1" si="25"/>
        <v>0.70570798371005616</v>
      </c>
      <c r="V179" s="23">
        <f t="shared" ca="1" si="25"/>
        <v>0.19102196953193859</v>
      </c>
      <c r="W179" s="24">
        <f t="shared" ca="1" si="25"/>
        <v>0.42586950991323053</v>
      </c>
      <c r="X179" s="55">
        <f t="shared" ca="1" si="22"/>
        <v>3.9735612669638756</v>
      </c>
      <c r="Y179" s="55">
        <f t="shared" ca="1" si="23"/>
        <v>1.0535764726768042</v>
      </c>
      <c r="Z179" s="53"/>
    </row>
    <row r="180" spans="9:26" x14ac:dyDescent="0.45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1.5535640136184534</v>
      </c>
      <c r="N180" s="23">
        <f t="shared" ca="1" si="24"/>
        <v>0.75090925115377827</v>
      </c>
      <c r="O180" s="23">
        <f t="shared" ca="1" si="24"/>
        <v>0.22429599869720107</v>
      </c>
      <c r="P180" s="23">
        <f t="shared" ca="1" si="24"/>
        <v>1.6220577017308828</v>
      </c>
      <c r="Q180" s="24">
        <f t="shared" ca="1" si="24"/>
        <v>1.2627085615623141</v>
      </c>
      <c r="R180" s="44">
        <f t="shared" si="21"/>
        <v>12</v>
      </c>
      <c r="S180" s="22">
        <f t="shared" ca="1" si="25"/>
        <v>1.6855897800989401</v>
      </c>
      <c r="T180" s="23">
        <f t="shared" ca="1" si="25"/>
        <v>0.91365904724561442</v>
      </c>
      <c r="U180" s="23">
        <f t="shared" ca="1" si="25"/>
        <v>0.70570798371005616</v>
      </c>
      <c r="V180" s="23">
        <f t="shared" ca="1" si="25"/>
        <v>0.19102196953193859</v>
      </c>
      <c r="W180" s="24">
        <f t="shared" ca="1" si="25"/>
        <v>0.42586950991323053</v>
      </c>
      <c r="X180" s="55">
        <f t="shared" ca="1" si="22"/>
        <v>4.3106318652115361</v>
      </c>
      <c r="Y180" s="55">
        <f t="shared" ca="1" si="23"/>
        <v>0.47522842526172576</v>
      </c>
      <c r="Z180" s="53"/>
    </row>
    <row r="181" spans="9:26" x14ac:dyDescent="0.45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1.5044251481816413</v>
      </c>
      <c r="N181" s="23">
        <f t="shared" ca="1" si="24"/>
        <v>1.1710754973605022</v>
      </c>
      <c r="O181" s="23">
        <f t="shared" ca="1" si="24"/>
        <v>0.22310072402747516</v>
      </c>
      <c r="P181" s="23">
        <f t="shared" ca="1" si="24"/>
        <v>1.0832032487736378</v>
      </c>
      <c r="Q181" s="24">
        <f t="shared" ca="1" si="24"/>
        <v>1.4901597754146985</v>
      </c>
      <c r="R181" s="44">
        <f t="shared" si="21"/>
        <v>12</v>
      </c>
      <c r="S181" s="22">
        <f t="shared" ca="1" si="25"/>
        <v>1.6855897800989401</v>
      </c>
      <c r="T181" s="23">
        <f t="shared" ca="1" si="25"/>
        <v>0.91365904724561442</v>
      </c>
      <c r="U181" s="23">
        <f t="shared" ca="1" si="25"/>
        <v>0.70570798371005616</v>
      </c>
      <c r="V181" s="23">
        <f t="shared" ca="1" si="25"/>
        <v>0.19102196953193859</v>
      </c>
      <c r="W181" s="24">
        <f t="shared" ca="1" si="25"/>
        <v>0.42586950991323053</v>
      </c>
      <c r="X181" s="55">
        <f t="shared" ca="1" si="22"/>
        <v>4.6047805712199743</v>
      </c>
      <c r="Y181" s="55">
        <f t="shared" ca="1" si="23"/>
        <v>0.15619839688520981</v>
      </c>
      <c r="Z181" s="53"/>
    </row>
    <row r="182" spans="9:26" x14ac:dyDescent="0.45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0.47116188164224576</v>
      </c>
      <c r="N182" s="23">
        <f t="shared" ca="1" si="24"/>
        <v>0.88663094599493841</v>
      </c>
      <c r="O182" s="23">
        <f t="shared" ca="1" si="24"/>
        <v>1.3245577535156996</v>
      </c>
      <c r="P182" s="23">
        <f t="shared" ca="1" si="24"/>
        <v>1.1295494929459176</v>
      </c>
      <c r="Q182" s="24">
        <f t="shared" ca="1" si="24"/>
        <v>0.77246858381594063</v>
      </c>
      <c r="R182" s="44">
        <f t="shared" si="21"/>
        <v>12</v>
      </c>
      <c r="S182" s="22">
        <f t="shared" ca="1" si="25"/>
        <v>1.6855897800989401</v>
      </c>
      <c r="T182" s="23">
        <f t="shared" ca="1" si="25"/>
        <v>0.91365904724561442</v>
      </c>
      <c r="U182" s="23">
        <f t="shared" ca="1" si="25"/>
        <v>0.70570798371005616</v>
      </c>
      <c r="V182" s="23">
        <f t="shared" ca="1" si="25"/>
        <v>0.19102196953193859</v>
      </c>
      <c r="W182" s="24">
        <f t="shared" ca="1" si="25"/>
        <v>0.42586950991323053</v>
      </c>
      <c r="X182" s="55">
        <f t="shared" ca="1" si="22"/>
        <v>3.0837546054250486</v>
      </c>
      <c r="Y182" s="55">
        <f t="shared" ca="1" si="23"/>
        <v>7.0148339299055881E-3</v>
      </c>
      <c r="Z182" s="53"/>
    </row>
    <row r="183" spans="9:26" x14ac:dyDescent="0.45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0.31027628997539758</v>
      </c>
      <c r="N183" s="23">
        <f t="shared" ca="1" si="24"/>
        <v>2.101559767778713</v>
      </c>
      <c r="O183" s="23">
        <f t="shared" ca="1" si="24"/>
        <v>1.4730740504922506</v>
      </c>
      <c r="P183" s="23">
        <f t="shared" ca="1" si="24"/>
        <v>-0.28785394259929215</v>
      </c>
      <c r="Q183" s="24">
        <f t="shared" ca="1" si="24"/>
        <v>-0.14892074718683804</v>
      </c>
      <c r="R183" s="44">
        <f t="shared" si="21"/>
        <v>12</v>
      </c>
      <c r="S183" s="22">
        <f t="shared" ca="1" si="25"/>
        <v>1.6855897800989401</v>
      </c>
      <c r="T183" s="23">
        <f t="shared" ca="1" si="25"/>
        <v>0.91365904724561442</v>
      </c>
      <c r="U183" s="23">
        <f t="shared" ca="1" si="25"/>
        <v>0.70570798371005616</v>
      </c>
      <c r="V183" s="23">
        <f t="shared" ca="1" si="25"/>
        <v>0.19102196953193859</v>
      </c>
      <c r="W183" s="24">
        <f t="shared" ca="1" si="25"/>
        <v>0.42586950991323053</v>
      </c>
      <c r="X183" s="55">
        <f t="shared" ca="1" si="22"/>
        <v>3.3642605239032295</v>
      </c>
      <c r="Y183" s="55">
        <f t="shared" ca="1" si="23"/>
        <v>0.13268572927425523</v>
      </c>
      <c r="Z183" s="53"/>
    </row>
    <row r="184" spans="9:26" x14ac:dyDescent="0.45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0.99920085291688654</v>
      </c>
      <c r="N184" s="23">
        <f t="shared" ca="1" si="24"/>
        <v>1.4481749884795914</v>
      </c>
      <c r="O184" s="23">
        <f t="shared" ca="1" si="24"/>
        <v>0.36607828360894074</v>
      </c>
      <c r="P184" s="23">
        <f t="shared" ca="1" si="24"/>
        <v>0.82566549229391217</v>
      </c>
      <c r="Q184" s="24">
        <f t="shared" ca="1" si="24"/>
        <v>0.67160645595547508</v>
      </c>
      <c r="R184" s="44">
        <f t="shared" si="21"/>
        <v>12</v>
      </c>
      <c r="S184" s="22">
        <f t="shared" ca="1" si="25"/>
        <v>1.6855897800989401</v>
      </c>
      <c r="T184" s="23">
        <f t="shared" ca="1" si="25"/>
        <v>0.91365904724561442</v>
      </c>
      <c r="U184" s="23">
        <f t="shared" ca="1" si="25"/>
        <v>0.70570798371005616</v>
      </c>
      <c r="V184" s="23">
        <f t="shared" ca="1" si="25"/>
        <v>0.19102196953193859</v>
      </c>
      <c r="W184" s="24">
        <f t="shared" ca="1" si="25"/>
        <v>0.42586950991323053</v>
      </c>
      <c r="X184" s="55">
        <f t="shared" ca="1" si="22"/>
        <v>3.7094622543326046</v>
      </c>
      <c r="Y184" s="55">
        <f t="shared" ca="1" si="23"/>
        <v>8.4412181657492147E-2</v>
      </c>
      <c r="Z184" s="53"/>
    </row>
    <row r="185" spans="9:26" x14ac:dyDescent="0.45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1.1561958763348434</v>
      </c>
      <c r="N185" s="23">
        <f t="shared" ca="1" si="24"/>
        <v>1.1552099113480661</v>
      </c>
      <c r="O185" s="23">
        <f t="shared" ca="1" si="24"/>
        <v>0.18723754146183572</v>
      </c>
      <c r="P185" s="23">
        <f t="shared" ca="1" si="24"/>
        <v>2.1642465240448137</v>
      </c>
      <c r="Q185" s="24">
        <f t="shared" ca="1" si="24"/>
        <v>-3.2768128340707657E-2</v>
      </c>
      <c r="R185" s="44">
        <f t="shared" si="21"/>
        <v>12</v>
      </c>
      <c r="S185" s="22">
        <f t="shared" ca="1" si="25"/>
        <v>1.6855897800989401</v>
      </c>
      <c r="T185" s="23">
        <f t="shared" ca="1" si="25"/>
        <v>0.91365904724561442</v>
      </c>
      <c r="U185" s="23">
        <f t="shared" ca="1" si="25"/>
        <v>0.70570798371005616</v>
      </c>
      <c r="V185" s="23">
        <f t="shared" ca="1" si="25"/>
        <v>0.19102196953193859</v>
      </c>
      <c r="W185" s="24">
        <f t="shared" ca="1" si="25"/>
        <v>0.42586950991323053</v>
      </c>
      <c r="X185" s="55">
        <f t="shared" ca="1" si="22"/>
        <v>3.5359386545918365</v>
      </c>
      <c r="Y185" s="55">
        <f t="shared" ca="1" si="23"/>
        <v>0.92941427771019824</v>
      </c>
      <c r="Z185" s="53"/>
    </row>
    <row r="186" spans="9:26" x14ac:dyDescent="0.45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0.79213009726092887</v>
      </c>
      <c r="N186" s="23">
        <f t="shared" ca="1" si="24"/>
        <v>1.0680674270345278</v>
      </c>
      <c r="O186" s="23">
        <f t="shared" ca="1" si="24"/>
        <v>1.3014392774477659</v>
      </c>
      <c r="P186" s="23">
        <f t="shared" ca="1" si="24"/>
        <v>1.2935609024880383</v>
      </c>
      <c r="Q186" s="24">
        <f t="shared" ca="1" si="24"/>
        <v>0.69807750238115185</v>
      </c>
      <c r="R186" s="44">
        <f t="shared" si="21"/>
        <v>12</v>
      </c>
      <c r="S186" s="22">
        <f t="shared" ca="1" si="25"/>
        <v>1.6855897800989401</v>
      </c>
      <c r="T186" s="23">
        <f t="shared" ca="1" si="25"/>
        <v>0.91365904724561442</v>
      </c>
      <c r="U186" s="23">
        <f t="shared" ca="1" si="25"/>
        <v>0.70570798371005616</v>
      </c>
      <c r="V186" s="23">
        <f t="shared" ca="1" si="25"/>
        <v>0.19102196953193859</v>
      </c>
      <c r="W186" s="24">
        <f t="shared" ca="1" si="25"/>
        <v>0.42586950991323053</v>
      </c>
      <c r="X186" s="55">
        <f t="shared" ca="1" si="22"/>
        <v>3.773880427762268</v>
      </c>
      <c r="Y186" s="55">
        <f t="shared" ca="1" si="23"/>
        <v>0.59889091647351078</v>
      </c>
      <c r="Z186" s="53"/>
    </row>
    <row r="187" spans="9:26" x14ac:dyDescent="0.45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1.518611225402092</v>
      </c>
      <c r="N187" s="23">
        <f t="shared" ca="1" si="24"/>
        <v>0.53824516019041535</v>
      </c>
      <c r="O187" s="23">
        <f t="shared" ca="1" si="24"/>
        <v>0.64417489845850151</v>
      </c>
      <c r="P187" s="23">
        <f t="shared" ca="1" si="24"/>
        <v>1.363540654118282</v>
      </c>
      <c r="Q187" s="24">
        <f t="shared" ca="1" si="24"/>
        <v>0.93773044662810789</v>
      </c>
      <c r="R187" s="44">
        <f t="shared" si="21"/>
        <v>12</v>
      </c>
      <c r="S187" s="22">
        <f t="shared" ca="1" si="25"/>
        <v>1.6855897800989401</v>
      </c>
      <c r="T187" s="23">
        <f t="shared" ca="1" si="25"/>
        <v>0.91365904724561442</v>
      </c>
      <c r="U187" s="23">
        <f t="shared" ca="1" si="25"/>
        <v>0.70570798371005616</v>
      </c>
      <c r="V187" s="23">
        <f t="shared" ca="1" si="25"/>
        <v>0.19102196953193859</v>
      </c>
      <c r="W187" s="24">
        <f t="shared" ca="1" si="25"/>
        <v>0.42586950991323053</v>
      </c>
      <c r="X187" s="55">
        <f t="shared" ca="1" si="22"/>
        <v>4.1659445174959808</v>
      </c>
      <c r="Y187" s="55">
        <f t="shared" ca="1" si="23"/>
        <v>2.7537582886973885E-2</v>
      </c>
      <c r="Z187" s="53"/>
    </row>
    <row r="188" spans="9:26" x14ac:dyDescent="0.45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0.99974446801971906</v>
      </c>
      <c r="N188" s="23">
        <f t="shared" ca="1" si="24"/>
        <v>0.68976131175371402</v>
      </c>
      <c r="O188" s="23">
        <f t="shared" ca="1" si="24"/>
        <v>0.41259242096114823</v>
      </c>
      <c r="P188" s="23">
        <f t="shared" ca="1" si="24"/>
        <v>0.75153016192662858</v>
      </c>
      <c r="Q188" s="24">
        <f t="shared" ca="1" si="24"/>
        <v>1.024724240557213</v>
      </c>
      <c r="R188" s="44">
        <f t="shared" si="21"/>
        <v>12</v>
      </c>
      <c r="S188" s="22">
        <f t="shared" ca="1" si="25"/>
        <v>1.6855897800989401</v>
      </c>
      <c r="T188" s="23">
        <f t="shared" ca="1" si="25"/>
        <v>0.91365904724561442</v>
      </c>
      <c r="U188" s="23">
        <f t="shared" ca="1" si="25"/>
        <v>0.70570798371005616</v>
      </c>
      <c r="V188" s="23">
        <f t="shared" ca="1" si="25"/>
        <v>0.19102196953193859</v>
      </c>
      <c r="W188" s="24">
        <f t="shared" ca="1" si="25"/>
        <v>0.42586950991323053</v>
      </c>
      <c r="X188" s="55">
        <f t="shared" ca="1" si="22"/>
        <v>3.1864930682350052</v>
      </c>
      <c r="Y188" s="55">
        <f t="shared" ca="1" si="23"/>
        <v>3.4779664499706313E-2</v>
      </c>
      <c r="Z188" s="53"/>
    </row>
    <row r="189" spans="9:26" x14ac:dyDescent="0.45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0.85640963805844594</v>
      </c>
      <c r="N189" s="23">
        <f t="shared" ca="1" si="24"/>
        <v>1.2888320444158179</v>
      </c>
      <c r="O189" s="23">
        <f t="shared" ca="1" si="24"/>
        <v>0.8045253803447685</v>
      </c>
      <c r="P189" s="23">
        <f t="shared" ca="1" si="24"/>
        <v>0.19358094603029108</v>
      </c>
      <c r="Q189" s="24">
        <f t="shared" ca="1" si="24"/>
        <v>1.7875117214878651</v>
      </c>
      <c r="R189" s="44">
        <f t="shared" si="21"/>
        <v>12</v>
      </c>
      <c r="S189" s="22">
        <f t="shared" ca="1" si="25"/>
        <v>1.6855897800989401</v>
      </c>
      <c r="T189" s="23">
        <f t="shared" ca="1" si="25"/>
        <v>0.91365904724561442</v>
      </c>
      <c r="U189" s="23">
        <f t="shared" ca="1" si="25"/>
        <v>0.70570798371005616</v>
      </c>
      <c r="V189" s="23">
        <f t="shared" ca="1" si="25"/>
        <v>0.19102196953193859</v>
      </c>
      <c r="W189" s="24">
        <f t="shared" ca="1" si="25"/>
        <v>0.42586950991323053</v>
      </c>
      <c r="X189" s="55">
        <f t="shared" ca="1" si="22"/>
        <v>3.9870933296255493</v>
      </c>
      <c r="Y189" s="55">
        <f t="shared" ca="1" si="23"/>
        <v>0.97435324139125334</v>
      </c>
      <c r="Z189" s="53"/>
    </row>
    <row r="190" spans="9:26" x14ac:dyDescent="0.45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0.61300423840985951</v>
      </c>
      <c r="N190" s="23">
        <f t="shared" ca="1" si="24"/>
        <v>-8.5915705301294512E-2</v>
      </c>
      <c r="O190" s="23">
        <f t="shared" ca="1" si="24"/>
        <v>2.3982626031858225</v>
      </c>
      <c r="P190" s="23">
        <f t="shared" ca="1" si="24"/>
        <v>1.5714980751347403</v>
      </c>
      <c r="Q190" s="24">
        <f t="shared" ca="1" si="24"/>
        <v>-0.17616803893436811</v>
      </c>
      <c r="R190" s="44">
        <f t="shared" si="21"/>
        <v>12</v>
      </c>
      <c r="S190" s="22">
        <f t="shared" ca="1" si="25"/>
        <v>1.6855897800989401</v>
      </c>
      <c r="T190" s="23">
        <f t="shared" ca="1" si="25"/>
        <v>0.91365904724561442</v>
      </c>
      <c r="U190" s="23">
        <f t="shared" ca="1" si="25"/>
        <v>0.70570798371005616</v>
      </c>
      <c r="V190" s="23">
        <f t="shared" ca="1" si="25"/>
        <v>0.19102196953193859</v>
      </c>
      <c r="W190" s="24">
        <f t="shared" ca="1" si="25"/>
        <v>0.42586950991323053</v>
      </c>
      <c r="X190" s="55">
        <f t="shared" ca="1" si="22"/>
        <v>2.8724151450980089</v>
      </c>
      <c r="Y190" s="55">
        <f t="shared" ca="1" si="23"/>
        <v>0.39386275010235322</v>
      </c>
      <c r="Z190" s="53"/>
    </row>
    <row r="191" spans="9:26" x14ac:dyDescent="0.45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1.4454446988575682</v>
      </c>
      <c r="N191" s="23">
        <f t="shared" ca="1" si="24"/>
        <v>0.58742676786471593</v>
      </c>
      <c r="O191" s="23">
        <f t="shared" ca="1" si="24"/>
        <v>1.4012074298903896</v>
      </c>
      <c r="P191" s="23">
        <f t="shared" ca="1" si="24"/>
        <v>1.2891605728834352</v>
      </c>
      <c r="Q191" s="24">
        <f t="shared" ca="1" si="24"/>
        <v>-0.12567080638500888</v>
      </c>
      <c r="R191" s="44">
        <f t="shared" si="21"/>
        <v>12</v>
      </c>
      <c r="S191" s="22">
        <f t="shared" ca="1" si="25"/>
        <v>1.6855897800989401</v>
      </c>
      <c r="T191" s="23">
        <f t="shared" ca="1" si="25"/>
        <v>0.91365904724561442</v>
      </c>
      <c r="U191" s="23">
        <f t="shared" ca="1" si="25"/>
        <v>0.70570798371005616</v>
      </c>
      <c r="V191" s="23">
        <f t="shared" ca="1" si="25"/>
        <v>0.19102196953193859</v>
      </c>
      <c r="W191" s="24">
        <f t="shared" ca="1" si="25"/>
        <v>0.42586950991323053</v>
      </c>
      <c r="X191" s="55">
        <f t="shared" ca="1" si="22"/>
        <v>4.1547164902033824</v>
      </c>
      <c r="Y191" s="55">
        <f t="shared" ca="1" si="23"/>
        <v>1.3333701727476182</v>
      </c>
      <c r="Z191" s="53"/>
    </row>
    <row r="192" spans="9:26" x14ac:dyDescent="0.45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0.6766874543544914</v>
      </c>
      <c r="N192" s="23">
        <f t="shared" ca="1" si="24"/>
        <v>0.95403571292172595</v>
      </c>
      <c r="O192" s="23">
        <f t="shared" ca="1" si="24"/>
        <v>1.528152833773301</v>
      </c>
      <c r="P192" s="23">
        <f t="shared" ca="1" si="24"/>
        <v>0.84353423124480587</v>
      </c>
      <c r="Q192" s="24">
        <f t="shared" ca="1" si="24"/>
        <v>0.63808054849388229</v>
      </c>
      <c r="R192" s="44">
        <f t="shared" si="21"/>
        <v>12</v>
      </c>
      <c r="S192" s="22">
        <f t="shared" ca="1" si="25"/>
        <v>1.6855897800989401</v>
      </c>
      <c r="T192" s="23">
        <f t="shared" ca="1" si="25"/>
        <v>0.91365904724561442</v>
      </c>
      <c r="U192" s="23">
        <f t="shared" ca="1" si="25"/>
        <v>0.70570798371005616</v>
      </c>
      <c r="V192" s="23">
        <f t="shared" ca="1" si="25"/>
        <v>0.19102196953193859</v>
      </c>
      <c r="W192" s="24">
        <f t="shared" ca="1" si="25"/>
        <v>0.42586950991323053</v>
      </c>
      <c r="X192" s="55">
        <f t="shared" ca="1" si="22"/>
        <v>3.5235830937026655</v>
      </c>
      <c r="Y192" s="55">
        <f t="shared" ca="1" si="23"/>
        <v>0.27413925601125422</v>
      </c>
      <c r="Z192" s="53"/>
    </row>
    <row r="193" spans="9:26" x14ac:dyDescent="0.45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1.6995930951074014</v>
      </c>
      <c r="N193" s="23">
        <f t="shared" ca="1" si="24"/>
        <v>1.0020288877900414</v>
      </c>
      <c r="O193" s="23">
        <f t="shared" ca="1" si="24"/>
        <v>0.20239764804251933</v>
      </c>
      <c r="P193" s="23">
        <f t="shared" ca="1" si="24"/>
        <v>-0.2535092011354837</v>
      </c>
      <c r="Q193" s="24">
        <f t="shared" ca="1" si="24"/>
        <v>2.0482987045803709</v>
      </c>
      <c r="R193" s="44">
        <f t="shared" si="21"/>
        <v>12</v>
      </c>
      <c r="S193" s="22">
        <f t="shared" ca="1" si="25"/>
        <v>1.6855897800989401</v>
      </c>
      <c r="T193" s="23">
        <f t="shared" ca="1" si="25"/>
        <v>0.91365904724561442</v>
      </c>
      <c r="U193" s="23">
        <f t="shared" ca="1" si="25"/>
        <v>0.70570798371005616</v>
      </c>
      <c r="V193" s="23">
        <f t="shared" ca="1" si="25"/>
        <v>0.19102196953193859</v>
      </c>
      <c r="W193" s="24">
        <f t="shared" ca="1" si="25"/>
        <v>0.42586950991323053</v>
      </c>
      <c r="X193" s="55">
        <f t="shared" ca="1" si="22"/>
        <v>4.7470452850585163</v>
      </c>
      <c r="Y193" s="55">
        <f t="shared" ca="1" si="23"/>
        <v>6.3986087811127274E-2</v>
      </c>
      <c r="Z193" s="53"/>
    </row>
    <row r="194" spans="9:26" x14ac:dyDescent="0.45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0.20602569740008589</v>
      </c>
      <c r="N194" s="23">
        <f t="shared" ca="1" si="24"/>
        <v>1.6124775823689446</v>
      </c>
      <c r="O194" s="23">
        <f t="shared" ca="1" si="24"/>
        <v>2.894442456390816</v>
      </c>
      <c r="P194" s="23">
        <f t="shared" ca="1" si="24"/>
        <v>-1.2584775373501331</v>
      </c>
      <c r="Q194" s="24">
        <f t="shared" ca="1" si="24"/>
        <v>0.82372047104256629</v>
      </c>
      <c r="R194" s="44">
        <f t="shared" si="21"/>
        <v>13</v>
      </c>
      <c r="S194" s="22">
        <f t="shared" ca="1" si="25"/>
        <v>-1.162066312825117</v>
      </c>
      <c r="T194" s="23">
        <f t="shared" ca="1" si="25"/>
        <v>1.9312377383805577</v>
      </c>
      <c r="U194" s="23">
        <f t="shared" ca="1" si="25"/>
        <v>0.98987183024831571</v>
      </c>
      <c r="V194" s="23">
        <f t="shared" ca="1" si="25"/>
        <v>1.3949277383381824</v>
      </c>
      <c r="W194" s="24">
        <f t="shared" ca="1" si="25"/>
        <v>1.1101059889746769</v>
      </c>
      <c r="X194" s="55">
        <f t="shared" ca="1" si="22"/>
        <v>4.8987208919147847</v>
      </c>
      <c r="Y194" s="55">
        <f t="shared" ca="1" si="23"/>
        <v>1.0257457734536731E-2</v>
      </c>
      <c r="Z194" s="53"/>
    </row>
    <row r="195" spans="9:26" x14ac:dyDescent="0.45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1.5535640136184534</v>
      </c>
      <c r="N195" s="23">
        <f t="shared" ca="1" si="24"/>
        <v>0.75090925115377827</v>
      </c>
      <c r="O195" s="23">
        <f t="shared" ca="1" si="24"/>
        <v>0.22429599869720107</v>
      </c>
      <c r="P195" s="23">
        <f t="shared" ca="1" si="24"/>
        <v>1.6220577017308828</v>
      </c>
      <c r="Q195" s="24">
        <f t="shared" ca="1" si="24"/>
        <v>1.2627085615623141</v>
      </c>
      <c r="R195" s="44">
        <f t="shared" si="21"/>
        <v>13</v>
      </c>
      <c r="S195" s="22">
        <f t="shared" ca="1" si="25"/>
        <v>-1.162066312825117</v>
      </c>
      <c r="T195" s="23">
        <f t="shared" ca="1" si="25"/>
        <v>1.9312377383805577</v>
      </c>
      <c r="U195" s="23">
        <f t="shared" ca="1" si="25"/>
        <v>0.98987183024831571</v>
      </c>
      <c r="V195" s="23">
        <f t="shared" ca="1" si="25"/>
        <v>1.3949277383381824</v>
      </c>
      <c r="W195" s="24">
        <f t="shared" ca="1" si="25"/>
        <v>1.1101059889746769</v>
      </c>
      <c r="X195" s="55">
        <f t="shared" ca="1" si="22"/>
        <v>3.5312577874810622</v>
      </c>
      <c r="Y195" s="55">
        <f t="shared" ca="1" si="23"/>
        <v>0.28223483675927347</v>
      </c>
      <c r="Z195" s="53"/>
    </row>
    <row r="196" spans="9:26" x14ac:dyDescent="0.45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1.5044251481816413</v>
      </c>
      <c r="N196" s="23">
        <f t="shared" ca="1" si="24"/>
        <v>1.1710754973605022</v>
      </c>
      <c r="O196" s="23">
        <f t="shared" ca="1" si="24"/>
        <v>0.22310072402747516</v>
      </c>
      <c r="P196" s="23">
        <f t="shared" ca="1" si="24"/>
        <v>1.0832032487736378</v>
      </c>
      <c r="Q196" s="24">
        <f t="shared" ca="1" si="24"/>
        <v>1.4901597754146985</v>
      </c>
      <c r="R196" s="44">
        <f t="shared" ref="R196:R208" si="27">MATCH(J196,$B$22:$B$36)</f>
        <v>13</v>
      </c>
      <c r="S196" s="22">
        <f t="shared" ca="1" si="25"/>
        <v>-1.162066312825117</v>
      </c>
      <c r="T196" s="23">
        <f t="shared" ca="1" si="25"/>
        <v>1.9312377383805577</v>
      </c>
      <c r="U196" s="23">
        <f t="shared" ca="1" si="25"/>
        <v>0.98987183024831571</v>
      </c>
      <c r="V196" s="23">
        <f t="shared" ca="1" si="25"/>
        <v>1.3949277383381824</v>
      </c>
      <c r="W196" s="24">
        <f t="shared" ca="1" si="25"/>
        <v>1.1101059889746769</v>
      </c>
      <c r="X196" s="55">
        <f t="shared" ref="X196:X208" ca="1" si="28">SUMPRODUCT(M196:Q196,S196:W196)</f>
        <v>3.8994500813387631</v>
      </c>
      <c r="Y196" s="55">
        <f t="shared" ref="Y196:Y208" ca="1" si="29">(K196-X196)^2</f>
        <v>0.36066020480401823</v>
      </c>
      <c r="Z196" s="53"/>
    </row>
    <row r="197" spans="9:26" x14ac:dyDescent="0.45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0.47116188164224576</v>
      </c>
      <c r="N197" s="23">
        <f t="shared" ca="1" si="24"/>
        <v>0.88663094599493841</v>
      </c>
      <c r="O197" s="23">
        <f t="shared" ca="1" si="24"/>
        <v>1.3245577535156996</v>
      </c>
      <c r="P197" s="23">
        <f t="shared" ca="1" si="24"/>
        <v>1.1295494929459176</v>
      </c>
      <c r="Q197" s="24">
        <f t="shared" ca="1" si="24"/>
        <v>0.77246858381594063</v>
      </c>
      <c r="R197" s="44">
        <f t="shared" si="27"/>
        <v>13</v>
      </c>
      <c r="S197" s="22">
        <f t="shared" ca="1" si="25"/>
        <v>-1.162066312825117</v>
      </c>
      <c r="T197" s="23">
        <f t="shared" ca="1" si="25"/>
        <v>1.9312377383805577</v>
      </c>
      <c r="U197" s="23">
        <f t="shared" ca="1" si="25"/>
        <v>0.98987183024831571</v>
      </c>
      <c r="V197" s="23">
        <f t="shared" ca="1" si="25"/>
        <v>1.3949277383381824</v>
      </c>
      <c r="W197" s="24">
        <f t="shared" ca="1" si="25"/>
        <v>1.1101059889746769</v>
      </c>
      <c r="X197" s="55">
        <f t="shared" ca="1" si="28"/>
        <v>4.9090781208448657</v>
      </c>
      <c r="Y197" s="55">
        <f t="shared" ca="1" si="29"/>
        <v>8.2667881091008418E-3</v>
      </c>
      <c r="Z197" s="53"/>
    </row>
    <row r="198" spans="9:26" x14ac:dyDescent="0.45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0.31027628997539758</v>
      </c>
      <c r="N198" s="23">
        <f t="shared" ca="1" si="24"/>
        <v>2.101559767778713</v>
      </c>
      <c r="O198" s="23">
        <f t="shared" ca="1" si="24"/>
        <v>1.4730740504922506</v>
      </c>
      <c r="P198" s="23">
        <f t="shared" ca="1" si="24"/>
        <v>-0.28785394259929215</v>
      </c>
      <c r="Q198" s="24">
        <f t="shared" ca="1" si="24"/>
        <v>-0.14892074718683804</v>
      </c>
      <c r="R198" s="44">
        <f t="shared" si="27"/>
        <v>13</v>
      </c>
      <c r="S198" s="22">
        <f t="shared" ca="1" si="25"/>
        <v>-1.162066312825117</v>
      </c>
      <c r="T198" s="23">
        <f t="shared" ca="1" si="25"/>
        <v>1.9312377383805577</v>
      </c>
      <c r="U198" s="23">
        <f t="shared" ca="1" si="25"/>
        <v>0.98987183024831571</v>
      </c>
      <c r="V198" s="23">
        <f t="shared" ca="1" si="25"/>
        <v>1.3949277383381824</v>
      </c>
      <c r="W198" s="24">
        <f t="shared" ca="1" si="25"/>
        <v>1.1101059889746769</v>
      </c>
      <c r="X198" s="55">
        <f t="shared" ca="1" si="28"/>
        <v>4.5893511527433759</v>
      </c>
      <c r="Y198" s="55">
        <f t="shared" ca="1" si="29"/>
        <v>0.34733478123994599</v>
      </c>
      <c r="Z198" s="53"/>
    </row>
    <row r="199" spans="9:26" x14ac:dyDescent="0.45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0.99920085291688654</v>
      </c>
      <c r="N199" s="23">
        <f t="shared" ca="1" si="24"/>
        <v>1.4481749884795914</v>
      </c>
      <c r="O199" s="23">
        <f t="shared" ca="1" si="24"/>
        <v>0.36607828360894074</v>
      </c>
      <c r="P199" s="23">
        <f t="shared" ca="1" si="24"/>
        <v>0.82566549229391217</v>
      </c>
      <c r="Q199" s="24">
        <f t="shared" ca="1" si="24"/>
        <v>0.67160645595547508</v>
      </c>
      <c r="R199" s="44">
        <f t="shared" si="27"/>
        <v>13</v>
      </c>
      <c r="S199" s="22">
        <f t="shared" ca="1" si="25"/>
        <v>-1.162066312825117</v>
      </c>
      <c r="T199" s="23">
        <f t="shared" ca="1" si="25"/>
        <v>1.9312377383805577</v>
      </c>
      <c r="U199" s="23">
        <f t="shared" ca="1" si="25"/>
        <v>0.98987183024831571</v>
      </c>
      <c r="V199" s="23">
        <f t="shared" ca="1" si="25"/>
        <v>1.3949277383381824</v>
      </c>
      <c r="W199" s="24">
        <f t="shared" ca="1" si="25"/>
        <v>1.1101059889746769</v>
      </c>
      <c r="X199" s="55">
        <f t="shared" ca="1" si="28"/>
        <v>3.8953011659995807</v>
      </c>
      <c r="Y199" s="55">
        <f t="shared" ca="1" si="29"/>
        <v>0.36566067984146672</v>
      </c>
      <c r="Z199" s="53"/>
    </row>
    <row r="200" spans="9:26" x14ac:dyDescent="0.45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1.1561958763348434</v>
      </c>
      <c r="N200" s="23">
        <f t="shared" ca="1" si="24"/>
        <v>1.1552099113480661</v>
      </c>
      <c r="O200" s="23">
        <f t="shared" ca="1" si="24"/>
        <v>0.18723754146183572</v>
      </c>
      <c r="P200" s="23">
        <f t="shared" ca="1" si="24"/>
        <v>2.1642465240448137</v>
      </c>
      <c r="Q200" s="24">
        <f t="shared" ca="1" si="24"/>
        <v>-3.2768128340707657E-2</v>
      </c>
      <c r="R200" s="44">
        <f t="shared" si="27"/>
        <v>13</v>
      </c>
      <c r="S200" s="22">
        <f t="shared" ca="1" si="25"/>
        <v>-1.162066312825117</v>
      </c>
      <c r="T200" s="23">
        <f t="shared" ca="1" si="25"/>
        <v>1.9312377383805577</v>
      </c>
      <c r="U200" s="23">
        <f t="shared" ca="1" si="25"/>
        <v>0.98987183024831571</v>
      </c>
      <c r="V200" s="23">
        <f t="shared" ca="1" si="25"/>
        <v>1.3949277383381824</v>
      </c>
      <c r="W200" s="24">
        <f t="shared" ca="1" si="25"/>
        <v>1.1101059889746769</v>
      </c>
      <c r="X200" s="55">
        <f t="shared" ca="1" si="28"/>
        <v>4.0553412789622234</v>
      </c>
      <c r="Y200" s="55">
        <f t="shared" ca="1" si="29"/>
        <v>3.0626571571746308E-3</v>
      </c>
      <c r="Z200" s="53"/>
    </row>
    <row r="201" spans="9:26" x14ac:dyDescent="0.45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0.79213009726092887</v>
      </c>
      <c r="N201" s="23">
        <f t="shared" ca="1" si="24"/>
        <v>1.0680674270345278</v>
      </c>
      <c r="O201" s="23">
        <f t="shared" ca="1" si="24"/>
        <v>1.3014392774477659</v>
      </c>
      <c r="P201" s="23">
        <f t="shared" ca="1" si="24"/>
        <v>1.2935609024880383</v>
      </c>
      <c r="Q201" s="24">
        <f t="shared" ca="1" si="24"/>
        <v>0.69807750238115185</v>
      </c>
      <c r="R201" s="44">
        <f t="shared" si="27"/>
        <v>13</v>
      </c>
      <c r="S201" s="22">
        <f t="shared" ca="1" si="25"/>
        <v>-1.162066312825117</v>
      </c>
      <c r="T201" s="23">
        <f t="shared" ca="1" si="25"/>
        <v>1.9312377383805577</v>
      </c>
      <c r="U201" s="23">
        <f t="shared" ca="1" si="25"/>
        <v>0.98987183024831571</v>
      </c>
      <c r="V201" s="23">
        <f t="shared" ca="1" si="25"/>
        <v>1.3949277383381824</v>
      </c>
      <c r="W201" s="24">
        <f t="shared" ca="1" si="25"/>
        <v>1.1101059889746769</v>
      </c>
      <c r="X201" s="55">
        <f t="shared" ca="1" si="28"/>
        <v>5.0098065006186978</v>
      </c>
      <c r="Y201" s="55">
        <f t="shared" ca="1" si="29"/>
        <v>9.6167454384520545E-5</v>
      </c>
      <c r="Z201" s="53"/>
    </row>
    <row r="202" spans="9:26" x14ac:dyDescent="0.45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1.518611225402092</v>
      </c>
      <c r="N202" s="23">
        <f t="shared" ca="1" si="24"/>
        <v>0.53824516019041535</v>
      </c>
      <c r="O202" s="23">
        <f t="shared" ca="1" si="24"/>
        <v>0.64417489845850151</v>
      </c>
      <c r="P202" s="23">
        <f t="shared" ca="1" si="24"/>
        <v>1.363540654118282</v>
      </c>
      <c r="Q202" s="24">
        <f t="shared" ca="1" si="24"/>
        <v>0.93773044662810789</v>
      </c>
      <c r="R202" s="44">
        <f t="shared" si="27"/>
        <v>13</v>
      </c>
      <c r="S202" s="22">
        <f t="shared" ca="1" si="25"/>
        <v>-1.162066312825117</v>
      </c>
      <c r="T202" s="23">
        <f t="shared" ca="1" si="25"/>
        <v>1.9312377383805577</v>
      </c>
      <c r="U202" s="23">
        <f t="shared" ca="1" si="25"/>
        <v>0.98987183024831571</v>
      </c>
      <c r="V202" s="23">
        <f t="shared" ca="1" si="25"/>
        <v>1.3949277383381824</v>
      </c>
      <c r="W202" s="24">
        <f t="shared" ca="1" si="25"/>
        <v>1.1101059889746769</v>
      </c>
      <c r="X202" s="55">
        <f t="shared" ca="1" si="28"/>
        <v>2.8554238699068586</v>
      </c>
      <c r="Y202" s="55">
        <f t="shared" ca="1" si="29"/>
        <v>0.73174999720642608</v>
      </c>
      <c r="Z202" s="53"/>
    </row>
    <row r="203" spans="9:26" x14ac:dyDescent="0.45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0.99974446801971906</v>
      </c>
      <c r="N203" s="23">
        <f t="shared" ca="1" si="24"/>
        <v>0.68976131175371402</v>
      </c>
      <c r="O203" s="23">
        <f t="shared" ca="1" si="24"/>
        <v>0.41259242096114823</v>
      </c>
      <c r="P203" s="23">
        <f t="shared" ca="1" si="24"/>
        <v>0.75153016192662858</v>
      </c>
      <c r="Q203" s="24">
        <f t="shared" ca="1" si="24"/>
        <v>1.024724240557213</v>
      </c>
      <c r="R203" s="44">
        <f t="shared" si="27"/>
        <v>13</v>
      </c>
      <c r="S203" s="22">
        <f t="shared" ca="1" si="25"/>
        <v>-1.162066312825117</v>
      </c>
      <c r="T203" s="23">
        <f t="shared" ca="1" si="25"/>
        <v>1.9312377383805577</v>
      </c>
      <c r="U203" s="23">
        <f t="shared" ca="1" si="25"/>
        <v>0.98987183024831571</v>
      </c>
      <c r="V203" s="23">
        <f t="shared" ca="1" si="25"/>
        <v>1.3949277383381824</v>
      </c>
      <c r="W203" s="24">
        <f t="shared" ca="1" si="25"/>
        <v>1.1101059889746769</v>
      </c>
      <c r="X203" s="55">
        <f t="shared" ca="1" si="28"/>
        <v>2.7646201084573914</v>
      </c>
      <c r="Y203" s="55">
        <f t="shared" ca="1" si="29"/>
        <v>5.5403693342610201E-2</v>
      </c>
      <c r="Z203" s="53"/>
    </row>
    <row r="204" spans="9:26" x14ac:dyDescent="0.45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0.85640963805844594</v>
      </c>
      <c r="N204" s="23">
        <f t="shared" ca="1" si="24"/>
        <v>1.2888320444158179</v>
      </c>
      <c r="O204" s="23">
        <f t="shared" ca="1" si="24"/>
        <v>0.8045253803447685</v>
      </c>
      <c r="P204" s="23">
        <f t="shared" ca="1" si="24"/>
        <v>0.19358094603029108</v>
      </c>
      <c r="Q204" s="24">
        <f t="shared" ca="1" si="24"/>
        <v>1.7875117214878651</v>
      </c>
      <c r="R204" s="44">
        <f t="shared" si="27"/>
        <v>13</v>
      </c>
      <c r="S204" s="22">
        <f t="shared" ca="1" si="25"/>
        <v>-1.162066312825117</v>
      </c>
      <c r="T204" s="23">
        <f t="shared" ca="1" si="25"/>
        <v>1.9312377383805577</v>
      </c>
      <c r="U204" s="23">
        <f t="shared" ca="1" si="25"/>
        <v>0.98987183024831571</v>
      </c>
      <c r="V204" s="23">
        <f t="shared" ca="1" si="25"/>
        <v>1.3949277383381824</v>
      </c>
      <c r="W204" s="24">
        <f t="shared" ca="1" si="25"/>
        <v>1.1101059889746769</v>
      </c>
      <c r="X204" s="55">
        <f t="shared" ca="1" si="28"/>
        <v>4.5445722015841357</v>
      </c>
      <c r="Y204" s="55">
        <f t="shared" ca="1" si="29"/>
        <v>1.9866811540568256E-3</v>
      </c>
      <c r="Z204" s="53"/>
    </row>
    <row r="205" spans="9:26" x14ac:dyDescent="0.45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0.61300423840985951</v>
      </c>
      <c r="N205" s="23">
        <f t="shared" ca="1" si="24"/>
        <v>-8.5915705301294512E-2</v>
      </c>
      <c r="O205" s="23">
        <f t="shared" ca="1" si="24"/>
        <v>2.3982626031858225</v>
      </c>
      <c r="P205" s="23">
        <f t="shared" ca="1" si="24"/>
        <v>1.5714980751347403</v>
      </c>
      <c r="Q205" s="24">
        <f t="shared" ca="1" si="24"/>
        <v>-0.17616803893436811</v>
      </c>
      <c r="R205" s="44">
        <f t="shared" si="27"/>
        <v>13</v>
      </c>
      <c r="S205" s="22">
        <f t="shared" ca="1" si="25"/>
        <v>-1.162066312825117</v>
      </c>
      <c r="T205" s="23">
        <f t="shared" ca="1" si="25"/>
        <v>1.9312377383805577</v>
      </c>
      <c r="U205" s="23">
        <f t="shared" ca="1" si="25"/>
        <v>0.98987183024831571</v>
      </c>
      <c r="V205" s="23">
        <f t="shared" ca="1" si="25"/>
        <v>1.3949277383381824</v>
      </c>
      <c r="W205" s="24">
        <f t="shared" ca="1" si="25"/>
        <v>1.1101059889746769</v>
      </c>
      <c r="X205" s="55">
        <f t="shared" ca="1" si="28"/>
        <v>3.4922584256226279</v>
      </c>
      <c r="Y205" s="55">
        <f t="shared" ca="1" si="29"/>
        <v>5.9931973840384322E-5</v>
      </c>
      <c r="Z205" s="53"/>
    </row>
    <row r="206" spans="9:26" x14ac:dyDescent="0.45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1.4454446988575682</v>
      </c>
      <c r="N206" s="23">
        <f t="shared" ca="1" si="24"/>
        <v>0.58742676786471593</v>
      </c>
      <c r="O206" s="23">
        <f t="shared" ca="1" si="24"/>
        <v>1.4012074298903896</v>
      </c>
      <c r="P206" s="23">
        <f t="shared" ca="1" si="24"/>
        <v>1.2891605728834352</v>
      </c>
      <c r="Q206" s="24">
        <f t="shared" ca="1" si="24"/>
        <v>-0.12567080638500888</v>
      </c>
      <c r="R206" s="44">
        <f t="shared" si="27"/>
        <v>13</v>
      </c>
      <c r="S206" s="22">
        <f t="shared" ca="1" si="25"/>
        <v>-1.162066312825117</v>
      </c>
      <c r="T206" s="23">
        <f t="shared" ca="1" si="25"/>
        <v>1.9312377383805577</v>
      </c>
      <c r="U206" s="23">
        <f t="shared" ca="1" si="25"/>
        <v>0.98987183024831571</v>
      </c>
      <c r="V206" s="23">
        <f t="shared" ca="1" si="25"/>
        <v>1.3949277383381824</v>
      </c>
      <c r="W206" s="24">
        <f t="shared" ca="1" si="25"/>
        <v>1.1101059889746769</v>
      </c>
      <c r="X206" s="55">
        <f t="shared" ca="1" si="28"/>
        <v>2.5005518417041381</v>
      </c>
      <c r="Y206" s="55">
        <f t="shared" ca="1" si="29"/>
        <v>0.24944846282512828</v>
      </c>
      <c r="Z206" s="53"/>
    </row>
    <row r="207" spans="9:26" x14ac:dyDescent="0.45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0.6766874543544914</v>
      </c>
      <c r="N207" s="23">
        <f t="shared" ca="1" si="24"/>
        <v>0.95403571292172595</v>
      </c>
      <c r="O207" s="23">
        <f t="shared" ca="1" si="24"/>
        <v>1.528152833773301</v>
      </c>
      <c r="P207" s="23">
        <f t="shared" ca="1" si="24"/>
        <v>0.84353423124480587</v>
      </c>
      <c r="Q207" s="24">
        <f t="shared" ca="1" si="24"/>
        <v>0.63808054849388229</v>
      </c>
      <c r="R207" s="44">
        <f t="shared" si="27"/>
        <v>13</v>
      </c>
      <c r="S207" s="22">
        <f t="shared" ca="1" si="25"/>
        <v>-1.162066312825117</v>
      </c>
      <c r="T207" s="23">
        <f t="shared" ca="1" si="25"/>
        <v>1.9312377383805577</v>
      </c>
      <c r="U207" s="23">
        <f t="shared" ca="1" si="25"/>
        <v>0.98987183024831571</v>
      </c>
      <c r="V207" s="23">
        <f t="shared" ca="1" si="25"/>
        <v>1.3949277383381824</v>
      </c>
      <c r="W207" s="24">
        <f t="shared" ca="1" si="25"/>
        <v>1.1101059889746769</v>
      </c>
      <c r="X207" s="55">
        <f t="shared" ca="1" si="28"/>
        <v>4.4537958557392852</v>
      </c>
      <c r="Y207" s="55">
        <f t="shared" ca="1" si="29"/>
        <v>2.1348229468649482E-3</v>
      </c>
      <c r="Z207" s="53"/>
    </row>
    <row r="208" spans="9:26" ht="14.65" thickBot="1" x14ac:dyDescent="0.5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1.6995930951074014</v>
      </c>
      <c r="N208" s="26">
        <f t="shared" ca="1" si="24"/>
        <v>1.0020288877900414</v>
      </c>
      <c r="O208" s="26">
        <f t="shared" ca="1" si="24"/>
        <v>0.20239764804251933</v>
      </c>
      <c r="P208" s="26">
        <f t="shared" ca="1" si="24"/>
        <v>-0.2535092011354837</v>
      </c>
      <c r="Q208" s="27">
        <f t="shared" ca="1" si="24"/>
        <v>2.0482987045803709</v>
      </c>
      <c r="R208" s="45">
        <f t="shared" si="27"/>
        <v>13</v>
      </c>
      <c r="S208" s="25">
        <f t="shared" ca="1" si="25"/>
        <v>-1.162066312825117</v>
      </c>
      <c r="T208" s="26">
        <f t="shared" ca="1" si="25"/>
        <v>1.9312377383805577</v>
      </c>
      <c r="U208" s="26">
        <f t="shared" ca="1" si="25"/>
        <v>0.98987183024831571</v>
      </c>
      <c r="V208" s="26">
        <f t="shared" ca="1" si="25"/>
        <v>1.3949277383381824</v>
      </c>
      <c r="W208" s="27">
        <f t="shared" ca="1" si="25"/>
        <v>1.1101059889746769</v>
      </c>
      <c r="X208" s="55">
        <f t="shared" ca="1" si="28"/>
        <v>2.0806654945948444</v>
      </c>
      <c r="Y208" s="55">
        <f t="shared" ca="1" si="29"/>
        <v>6.5069220182308709E-3</v>
      </c>
      <c r="Z208" s="53"/>
    </row>
    <row r="210" spans="24:25" x14ac:dyDescent="0.45">
      <c r="X210" s="14" t="s">
        <v>44</v>
      </c>
      <c r="Y210" s="16">
        <f ca="1">SQRT(AVERAGE(Y3:Y209))</f>
        <v>0.39301547128657016</v>
      </c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42"/>
  <sheetViews>
    <sheetView topLeftCell="A18" zoomScale="120" zoomScaleNormal="120" workbookViewId="0">
      <selection activeCell="J32" sqref="J32"/>
    </sheetView>
  </sheetViews>
  <sheetFormatPr defaultRowHeight="14.25" x14ac:dyDescent="0.45"/>
  <cols>
    <col min="1" max="1" width="5.19921875" style="1" customWidth="1"/>
    <col min="2" max="5" width="6.06640625" style="1" customWidth="1"/>
    <col min="6" max="6" width="9.19921875" style="1" customWidth="1"/>
    <col min="7" max="7" width="10.59765625" style="1" bestFit="1" customWidth="1"/>
    <col min="8" max="22" width="5.9296875" style="1" customWidth="1"/>
    <col min="23" max="23" width="11.1328125" style="1" bestFit="1" customWidth="1"/>
    <col min="24" max="16384" width="9.06640625" style="1"/>
  </cols>
  <sheetData>
    <row r="1" spans="6:22" x14ac:dyDescent="0.4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4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4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4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4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4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4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4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4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4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4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4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4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4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4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4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4.65" thickBot="1" x14ac:dyDescent="0.5"/>
    <row r="19" spans="1:22" ht="14.65" thickBot="1" x14ac:dyDescent="0.5">
      <c r="H19" s="9">
        <v>2.6339107195255025</v>
      </c>
      <c r="I19" s="10">
        <v>-2.0107337328585135</v>
      </c>
      <c r="J19" s="10">
        <v>-3.1902265121285858</v>
      </c>
      <c r="K19" s="10">
        <v>0.87443010306586566</v>
      </c>
      <c r="L19" s="10">
        <v>-1.1057800318743818</v>
      </c>
      <c r="M19" s="10">
        <v>1.191619168992168</v>
      </c>
      <c r="N19" s="10">
        <v>-1.6921827832155105</v>
      </c>
      <c r="O19" s="10">
        <v>1.6761700416159011</v>
      </c>
      <c r="P19" s="10">
        <v>4.2940990614398782</v>
      </c>
      <c r="Q19" s="10">
        <v>-2.1481373023047707</v>
      </c>
      <c r="R19" s="10">
        <v>-3.155077838378801</v>
      </c>
      <c r="S19" s="10">
        <v>1.9587951769411367</v>
      </c>
      <c r="T19" s="10">
        <v>-5.5575229310961323</v>
      </c>
      <c r="U19" s="10">
        <v>0.36357286320686838</v>
      </c>
      <c r="V19" s="11">
        <v>-1.3954777201338846</v>
      </c>
    </row>
    <row r="20" spans="1:22" x14ac:dyDescent="0.45">
      <c r="H20" s="4">
        <v>-2.0967051652131294</v>
      </c>
      <c r="I20" s="4">
        <v>1.7696243375950163</v>
      </c>
      <c r="J20" s="4">
        <v>0.12381935182730808</v>
      </c>
      <c r="K20" s="4">
        <v>2.1912057495435193</v>
      </c>
      <c r="L20" s="4">
        <v>2.4390475946928683E-2</v>
      </c>
      <c r="M20" s="4">
        <v>1.9864988654584943</v>
      </c>
      <c r="N20" s="4">
        <v>2.149416311700397</v>
      </c>
      <c r="O20" s="4">
        <v>9.332349710594065E-2</v>
      </c>
      <c r="P20" s="4">
        <v>-0.50548186473289536</v>
      </c>
      <c r="Q20" s="4">
        <v>2.5397298103539376</v>
      </c>
      <c r="R20" s="4">
        <v>2.2682606694718106</v>
      </c>
      <c r="S20" s="4">
        <v>1.5863930589792918</v>
      </c>
      <c r="T20" s="4">
        <v>-0.58123880186176413</v>
      </c>
      <c r="U20" s="4">
        <v>1.4404732758526444</v>
      </c>
      <c r="V20" s="4">
        <v>1.6778095117724929</v>
      </c>
    </row>
    <row r="21" spans="1:22" x14ac:dyDescent="0.45">
      <c r="H21" s="4">
        <v>-0.72766229481866029</v>
      </c>
      <c r="I21" s="4">
        <v>8.0579220876765723E-2</v>
      </c>
      <c r="J21" s="4">
        <v>2.759511770307812</v>
      </c>
      <c r="K21" s="4">
        <v>1.4875409632389596</v>
      </c>
      <c r="L21" s="4">
        <v>1.7381503488077537</v>
      </c>
      <c r="M21" s="4">
        <v>0.42226508794797912</v>
      </c>
      <c r="N21" s="4">
        <v>-0.39743922952270549</v>
      </c>
      <c r="O21" s="4">
        <v>-0.20329158065606054</v>
      </c>
      <c r="P21" s="4">
        <v>8.3379085736417419E-2</v>
      </c>
      <c r="Q21" s="4">
        <v>2.1057885730956922</v>
      </c>
      <c r="R21" s="4">
        <v>2.3891305790380599</v>
      </c>
      <c r="S21" s="4">
        <v>0.55788128862510478</v>
      </c>
      <c r="T21" s="4">
        <v>4.1804077574660683</v>
      </c>
      <c r="U21" s="4">
        <v>0.78613104190081262</v>
      </c>
      <c r="V21" s="4">
        <v>2.2971332919879298E-2</v>
      </c>
    </row>
    <row r="22" spans="1:22" x14ac:dyDescent="0.45">
      <c r="H22" s="4">
        <v>0.9584500922031427</v>
      </c>
      <c r="I22" s="4">
        <v>2.1239514943757953</v>
      </c>
      <c r="J22" s="4">
        <v>0.6156285422656228</v>
      </c>
      <c r="K22" s="4">
        <v>0.26234520272698186</v>
      </c>
      <c r="L22" s="4">
        <v>1.1140805877220727</v>
      </c>
      <c r="M22" s="4">
        <v>0.87068885717084155</v>
      </c>
      <c r="N22" s="4">
        <v>2.2379173897018139</v>
      </c>
      <c r="O22" s="4">
        <v>0.60299989297805501</v>
      </c>
      <c r="P22" s="4">
        <v>0.19397900859124512</v>
      </c>
      <c r="Q22" s="4">
        <v>1.150126309277322</v>
      </c>
      <c r="R22" s="4">
        <v>1.0651598757629239</v>
      </c>
      <c r="S22" s="4">
        <v>0.2156856174377236</v>
      </c>
      <c r="T22" s="4">
        <v>1.6247147678240716</v>
      </c>
      <c r="U22" s="4">
        <v>0.49129213280823592</v>
      </c>
      <c r="V22" s="4">
        <v>1.9536065140618488</v>
      </c>
    </row>
    <row r="23" spans="1:22" x14ac:dyDescent="0.45">
      <c r="H23" s="4">
        <v>1.6882143190063208</v>
      </c>
      <c r="I23" s="4">
        <v>0.88435128861721612</v>
      </c>
      <c r="J23" s="4">
        <v>2.2494268463677667</v>
      </c>
      <c r="K23" s="4">
        <v>8.1829465507435362E-2</v>
      </c>
      <c r="L23" s="4">
        <v>1.6877721402998616</v>
      </c>
      <c r="M23" s="4">
        <v>0.12574642148044843</v>
      </c>
      <c r="N23" s="4">
        <v>0.49675903372452679</v>
      </c>
      <c r="O23" s="4">
        <v>1.0985555307020978</v>
      </c>
      <c r="P23" s="4">
        <v>0.19704129302449658</v>
      </c>
      <c r="Q23" s="4">
        <v>0.15055835256759098</v>
      </c>
      <c r="R23" s="4">
        <v>0.82109270082258201</v>
      </c>
      <c r="S23" s="4">
        <v>-0.22660358035552727</v>
      </c>
      <c r="T23" s="4">
        <v>2.6080670956166441</v>
      </c>
      <c r="U23" s="4">
        <v>0.41364749628356856</v>
      </c>
      <c r="V23" s="4">
        <v>0.90934609204814454</v>
      </c>
    </row>
    <row r="24" spans="1:22" x14ac:dyDescent="0.45">
      <c r="G24" s="2" t="s">
        <v>0</v>
      </c>
      <c r="H24" s="4">
        <v>2.5760507141862998</v>
      </c>
      <c r="I24" s="4">
        <v>1.772338192281645</v>
      </c>
      <c r="J24" s="4">
        <v>1.3756116103692986</v>
      </c>
      <c r="K24" s="4">
        <v>-1.2322892984442964</v>
      </c>
      <c r="L24" s="4">
        <v>1.3399023505288241</v>
      </c>
      <c r="M24" s="4">
        <v>-0.8934195718256257</v>
      </c>
      <c r="N24" s="4">
        <v>1.4450595527847339</v>
      </c>
      <c r="O24" s="4">
        <v>1.3280825649494019</v>
      </c>
      <c r="P24" s="4">
        <v>0.6076268955109102</v>
      </c>
      <c r="Q24" s="4">
        <v>0.13582594152074531</v>
      </c>
      <c r="R24" s="4">
        <v>0.66397446687734829</v>
      </c>
      <c r="S24" s="4">
        <v>-7.0014902056104902E-2</v>
      </c>
      <c r="T24" s="4">
        <v>1.6686495302236981</v>
      </c>
      <c r="U24" s="4">
        <v>0.45165613642082025</v>
      </c>
      <c r="V24" s="4">
        <v>1.2960399649066618</v>
      </c>
    </row>
    <row r="25" spans="1:22" ht="14.65" thickBot="1" x14ac:dyDescent="0.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45">
      <c r="A26" s="6">
        <v>-0.20380126265842788</v>
      </c>
      <c r="B26" s="4">
        <v>-0.18411254202658592</v>
      </c>
      <c r="C26" s="4">
        <v>2.0268084332507486</v>
      </c>
      <c r="D26" s="4">
        <v>3.7463563250719623</v>
      </c>
      <c r="E26" s="4">
        <v>-1.9646467431291625</v>
      </c>
      <c r="F26" s="4">
        <v>0.63763485233311124</v>
      </c>
      <c r="G26" s="2">
        <v>14</v>
      </c>
      <c r="H26" s="5">
        <f t="shared" ref="H26:V26" si="0">IF(H2="",0,MMULT($B26:$F26,H$20:H$24))+H$19+$A26</f>
        <v>3.2578376174117345</v>
      </c>
      <c r="I26" s="5">
        <f t="shared" si="0"/>
        <v>4.9727194513308861</v>
      </c>
      <c r="J26" s="5">
        <f t="shared" si="0"/>
        <v>0.94034991894400555</v>
      </c>
      <c r="K26" s="5">
        <f t="shared" si="0"/>
        <v>3.3184829606965049</v>
      </c>
      <c r="L26" s="5">
        <f t="shared" si="0"/>
        <v>3.9210611534491004</v>
      </c>
      <c r="M26" s="5">
        <f t="shared" si="0"/>
        <v>3.9231169448589869</v>
      </c>
      <c r="N26" s="5">
        <f t="shared" si="0"/>
        <v>5.2322485557276837</v>
      </c>
      <c r="O26" s="5">
        <f t="shared" si="0"/>
        <v>1.9907643103152486</v>
      </c>
      <c r="P26" s="5">
        <f t="shared" si="0"/>
        <v>5.0793988209302601</v>
      </c>
      <c r="Q26" s="5">
        <f t="shared" si="0"/>
        <v>5.5480917127197928</v>
      </c>
      <c r="R26" s="5">
        <f t="shared" si="0"/>
        <v>3.8665002652983516</v>
      </c>
      <c r="S26" s="5">
        <f t="shared" si="0"/>
        <v>3.8022247775869573</v>
      </c>
      <c r="T26" s="5">
        <f t="shared" si="0"/>
        <v>4.8453938752496368</v>
      </c>
      <c r="U26" s="5">
        <f t="shared" si="0"/>
        <v>2.8037753060538284</v>
      </c>
      <c r="V26" s="5">
        <f t="shared" si="0"/>
        <v>4.4971362684227367</v>
      </c>
    </row>
    <row r="27" spans="1:22" x14ac:dyDescent="0.45">
      <c r="A27" s="7">
        <v>-0.31865759714385</v>
      </c>
      <c r="B27" s="4">
        <v>1.8592085253960984</v>
      </c>
      <c r="C27" s="4">
        <v>0.66286079815164034</v>
      </c>
      <c r="D27" s="4">
        <v>-0.12121627954851479</v>
      </c>
      <c r="E27" s="4">
        <v>2.0572971749611129</v>
      </c>
      <c r="F27" s="4">
        <v>1.3149596183283838</v>
      </c>
      <c r="G27" s="2">
        <v>29</v>
      </c>
      <c r="H27" s="5">
        <f t="shared" ref="H27:V27" si="1">IF(H3="",0,MMULT($B27:$F27,H$20:H$24))+H$19+$A27</f>
        <v>4.6790836532788003</v>
      </c>
      <c r="I27" s="5">
        <f t="shared" si="1"/>
        <v>4.9065911943946903</v>
      </c>
      <c r="J27" s="5">
        <f t="shared" si="1"/>
        <v>4.9124830728050801</v>
      </c>
      <c r="K27" s="5">
        <f t="shared" si="1"/>
        <v>4.1318498597787068</v>
      </c>
      <c r="L27" s="5">
        <f t="shared" si="1"/>
        <v>4.8721827150237971</v>
      </c>
      <c r="M27" s="5">
        <f t="shared" si="1"/>
        <v>3.8245256060148636</v>
      </c>
      <c r="N27" s="5">
        <f t="shared" si="1"/>
        <v>4.372829760874164</v>
      </c>
      <c r="O27" s="5">
        <f t="shared" si="1"/>
        <v>5.329602995470835</v>
      </c>
      <c r="P27" s="5">
        <f t="shared" si="1"/>
        <v>4.2717779116370362</v>
      </c>
      <c r="Q27" s="5">
        <f t="shared" si="1"/>
        <v>3.9998719798687059</v>
      </c>
      <c r="R27" s="5">
        <f t="shared" si="1"/>
        <v>4.7603117295536377</v>
      </c>
      <c r="S27" s="5">
        <f t="shared" si="1"/>
        <v>4.3749684332482639</v>
      </c>
      <c r="T27" s="5">
        <f t="shared" si="1"/>
        <v>3.1770376965856633</v>
      </c>
      <c r="U27" s="5">
        <f t="shared" si="1"/>
        <v>4.6295037128067023</v>
      </c>
      <c r="V27" s="5">
        <f t="shared" si="1"/>
        <v>4.7587156775624786</v>
      </c>
    </row>
    <row r="28" spans="1:22" x14ac:dyDescent="0.45">
      <c r="A28" s="7">
        <v>-0.26276395027374827</v>
      </c>
      <c r="B28" s="4">
        <v>1.6593133373466833</v>
      </c>
      <c r="C28" s="4">
        <v>1.3714654333994132</v>
      </c>
      <c r="D28" s="4">
        <v>-3.6118517139735629E-2</v>
      </c>
      <c r="E28" s="4">
        <v>0.80701462029752191</v>
      </c>
      <c r="F28" s="4">
        <v>1.9508731229678096</v>
      </c>
      <c r="G28" s="2">
        <v>72</v>
      </c>
      <c r="H28" s="5">
        <f t="shared" ref="H28:V28" si="2">IF(H4="",0,MMULT($B28:$F28,H$20:H$24))+H$19+$A28</f>
        <v>4.2474361828570295</v>
      </c>
      <c r="I28" s="5">
        <f t="shared" si="2"/>
        <v>4.8679525834862618</v>
      </c>
      <c r="J28" s="5">
        <f t="shared" si="2"/>
        <v>5.0137681261072595</v>
      </c>
      <c r="K28" s="5">
        <f t="shared" si="2"/>
        <v>3.9401960730068906</v>
      </c>
      <c r="L28" s="5">
        <f t="shared" si="2"/>
        <v>4.9915379185340276</v>
      </c>
      <c r="M28" s="5">
        <f t="shared" si="2"/>
        <v>3.1312842326154628</v>
      </c>
      <c r="N28" s="5">
        <f t="shared" si="2"/>
        <v>4.2057236428573654</v>
      </c>
      <c r="O28" s="5">
        <f t="shared" si="2"/>
        <v>4.7451431325644071</v>
      </c>
      <c r="P28" s="5">
        <f t="shared" si="2"/>
        <v>4.6443457945550568</v>
      </c>
      <c r="Q28" s="5">
        <f t="shared" si="2"/>
        <v>5.0362636466770283</v>
      </c>
      <c r="R28" s="5">
        <f t="shared" si="2"/>
        <v>5.542015158531167</v>
      </c>
      <c r="S28" s="5">
        <f t="shared" si="2"/>
        <v>4.7662164533382105</v>
      </c>
      <c r="T28" s="5">
        <f t="shared" si="2"/>
        <v>4.2499300682539252</v>
      </c>
      <c r="U28" s="5">
        <f t="shared" si="2"/>
        <v>4.7663556329338244</v>
      </c>
      <c r="V28" s="5">
        <f t="shared" si="2"/>
        <v>4.3489781737216928</v>
      </c>
    </row>
    <row r="29" spans="1:22" x14ac:dyDescent="0.45">
      <c r="A29" s="7">
        <v>-0.84325586845617484</v>
      </c>
      <c r="B29" s="4">
        <v>0.74993513159253911</v>
      </c>
      <c r="C29" s="4">
        <v>0.95882497014712709</v>
      </c>
      <c r="D29" s="4">
        <v>1.5051385529958723</v>
      </c>
      <c r="E29" s="4">
        <v>1.6193966325012097</v>
      </c>
      <c r="F29" s="4">
        <v>0.58567831449962438</v>
      </c>
      <c r="G29" s="2">
        <v>211</v>
      </c>
      <c r="H29" s="5">
        <f t="shared" ref="H29:V29" si="3">IF(H5="",0,MMULT($B29:$F29,H$20:H$24))+H$19+$A29</f>
        <v>5.2057870173645142</v>
      </c>
      <c r="I29" s="5">
        <f t="shared" si="3"/>
        <v>4.2173520510124893</v>
      </c>
      <c r="J29" s="5">
        <f t="shared" si="3"/>
        <v>4.0802492948292075</v>
      </c>
      <c r="K29" s="5">
        <f t="shared" si="3"/>
        <v>2.9063829468213953</v>
      </c>
      <c r="L29" s="5">
        <f t="shared" si="3"/>
        <v>4.9306072451726743</v>
      </c>
      <c r="M29" s="5">
        <f t="shared" si="3"/>
        <v>3.2338711280763919</v>
      </c>
      <c r="N29" s="5">
        <f t="shared" si="3"/>
        <v>3.7145751867727812</v>
      </c>
      <c r="O29" s="5">
        <f t="shared" si="3"/>
        <v>4.1724043700529521</v>
      </c>
      <c r="P29" s="5">
        <f t="shared" si="3"/>
        <v>4.1186377203273361</v>
      </c>
      <c r="Q29" s="5">
        <f t="shared" si="3"/>
        <v>-2.9913931707609454</v>
      </c>
      <c r="R29" s="5">
        <f t="shared" si="3"/>
        <v>3.3152361083652986</v>
      </c>
      <c r="S29" s="5">
        <f t="shared" si="3"/>
        <v>2.7568111592053972</v>
      </c>
      <c r="T29" s="5">
        <f t="shared" si="3"/>
        <v>4.8178168973465807</v>
      </c>
      <c r="U29" s="5">
        <f t="shared" si="3"/>
        <v>3.028187880324829</v>
      </c>
      <c r="V29" s="5">
        <f t="shared" si="3"/>
        <v>-2.2387335885900592</v>
      </c>
    </row>
    <row r="30" spans="1:22" x14ac:dyDescent="0.45">
      <c r="A30" s="7">
        <v>0.26354000007305428</v>
      </c>
      <c r="B30" s="4">
        <v>-5.9083461262814108E-2</v>
      </c>
      <c r="C30" s="4">
        <v>1.8732847688923926</v>
      </c>
      <c r="D30" s="4">
        <v>2.2881955041143116</v>
      </c>
      <c r="E30" s="4">
        <v>-0.66853729283982766</v>
      </c>
      <c r="F30" s="4">
        <v>-0.18352662361207045</v>
      </c>
      <c r="G30" s="2">
        <v>212</v>
      </c>
      <c r="H30" s="5">
        <f t="shared" ref="H30:V30" si="4">IF(H6="",0,MMULT($B30:$F30,H$20:H$24))+H$19+$A30</f>
        <v>2.2499256957330722</v>
      </c>
      <c r="I30" s="5">
        <f t="shared" si="4"/>
        <v>-1.7471937327854592</v>
      </c>
      <c r="J30" s="5">
        <f t="shared" si="4"/>
        <v>1.8877405550161681</v>
      </c>
      <c r="K30" s="5">
        <f t="shared" si="4"/>
        <v>4.5668428709737068</v>
      </c>
      <c r="L30" s="5">
        <f t="shared" si="4"/>
        <v>-0.84224003180132745</v>
      </c>
      <c r="M30" s="5">
        <f t="shared" si="4"/>
        <v>4.2010191317332488</v>
      </c>
      <c r="N30" s="5">
        <f t="shared" si="4"/>
        <v>2.2233290756963724</v>
      </c>
      <c r="O30" s="5">
        <f t="shared" si="4"/>
        <v>1.9397100416889554</v>
      </c>
      <c r="P30" s="5">
        <f t="shared" si="4"/>
        <v>4.9443141812269182</v>
      </c>
      <c r="Q30" s="5">
        <f t="shared" si="4"/>
        <v>4.416220630553787</v>
      </c>
      <c r="R30" s="5">
        <f t="shared" si="4"/>
        <v>3.2164733503371967</v>
      </c>
      <c r="S30" s="5">
        <f t="shared" si="4"/>
        <v>3.8315495078565625</v>
      </c>
      <c r="T30" s="5">
        <f t="shared" si="4"/>
        <v>4.2392861463131171</v>
      </c>
      <c r="U30" s="5">
        <f t="shared" si="4"/>
        <v>2.7793947698244241</v>
      </c>
      <c r="V30" s="5">
        <f t="shared" si="4"/>
        <v>2.4364073635507313</v>
      </c>
    </row>
    <row r="31" spans="1:22" x14ac:dyDescent="0.45">
      <c r="A31" s="7">
        <v>-0.58804131022985784</v>
      </c>
      <c r="B31" s="4">
        <v>1.080417654063617</v>
      </c>
      <c r="C31" s="4">
        <v>1.6651585428382376</v>
      </c>
      <c r="D31" s="4">
        <v>0.45221401243066528</v>
      </c>
      <c r="E31" s="4">
        <v>0.62049398994667582</v>
      </c>
      <c r="F31" s="4">
        <v>1.07763075452631</v>
      </c>
      <c r="G31" s="2">
        <v>293</v>
      </c>
      <c r="H31" s="5">
        <f t="shared" ref="H31:V31" si="5">IF(H7="",0,MMULT($B31:$F31,H$20:H$24))+H$19+$A31</f>
        <v>2.8258619223361268</v>
      </c>
      <c r="I31" s="5">
        <f t="shared" si="5"/>
        <v>-2.5987750430883714</v>
      </c>
      <c r="J31" s="5">
        <f t="shared" si="5"/>
        <v>4.1070864595393175</v>
      </c>
      <c r="K31" s="5">
        <f t="shared" si="5"/>
        <v>3.9722557329254937</v>
      </c>
      <c r="L31" s="5">
        <f t="shared" si="5"/>
        <v>4.2218017639466972</v>
      </c>
      <c r="M31" s="5">
        <f t="shared" si="5"/>
        <v>2.9619508144907249</v>
      </c>
      <c r="N31" s="5">
        <f t="shared" si="5"/>
        <v>-2.2802240934453684</v>
      </c>
      <c r="O31" s="5">
        <f t="shared" si="5"/>
        <v>3.2359590950435897</v>
      </c>
      <c r="P31" s="5">
        <f t="shared" si="5"/>
        <v>4.1635460114269325</v>
      </c>
      <c r="Q31" s="5">
        <f t="shared" si="5"/>
        <v>4.274156140894922</v>
      </c>
      <c r="R31" s="5">
        <f t="shared" si="5"/>
        <v>4.3925135294237716</v>
      </c>
      <c r="S31" s="5">
        <f t="shared" si="5"/>
        <v>3.8951614146034772</v>
      </c>
      <c r="T31" s="5">
        <f t="shared" si="5"/>
        <v>4.3386935805234632</v>
      </c>
      <c r="U31" s="5">
        <f t="shared" si="5"/>
        <v>3.6064306457574031</v>
      </c>
      <c r="V31" s="5">
        <f t="shared" si="5"/>
        <v>-1.9835190303637424</v>
      </c>
    </row>
    <row r="32" spans="1:22" x14ac:dyDescent="0.45">
      <c r="A32" s="7">
        <v>-0.44787592541184934</v>
      </c>
      <c r="B32" s="4">
        <v>1.4427045517284682</v>
      </c>
      <c r="C32" s="4">
        <v>0.85730759935698597</v>
      </c>
      <c r="D32" s="4">
        <v>0.14158127830278569</v>
      </c>
      <c r="E32" s="4">
        <v>2.6160628883315984</v>
      </c>
      <c r="F32" s="4">
        <v>0.12240517880077321</v>
      </c>
      <c r="G32" s="2">
        <v>310</v>
      </c>
      <c r="H32" s="5">
        <f t="shared" ref="H32:V32" si="6">IF(H8="",0,MMULT($B32:$F32,H$20:H$24))+H$19+$A32</f>
        <v>3.4047736585303161</v>
      </c>
      <c r="I32" s="5">
        <f t="shared" si="6"/>
        <v>2.9946903341835949</v>
      </c>
      <c r="J32" s="5">
        <f t="shared" si="6"/>
        <v>5.046468270033647</v>
      </c>
      <c r="K32" s="5">
        <f t="shared" si="6"/>
        <v>4.9634724635679603</v>
      </c>
      <c r="L32" s="5">
        <f t="shared" si="6"/>
        <v>4.7087237969716371</v>
      </c>
      <c r="M32" s="5">
        <f t="shared" si="6"/>
        <v>4.3145598731659929</v>
      </c>
      <c r="N32" s="5">
        <f t="shared" si="6"/>
        <v>2.4134691663464145</v>
      </c>
      <c r="O32" s="5">
        <f t="shared" si="6"/>
        <v>4.3104769674105547</v>
      </c>
      <c r="P32" s="5">
        <f t="shared" si="6"/>
        <v>3.8057565617306395</v>
      </c>
      <c r="Q32" s="5">
        <f t="shared" si="6"/>
        <v>3.4467073466107232</v>
      </c>
      <c r="R32" s="5">
        <f t="shared" si="6"/>
        <v>4.0978067824750175</v>
      </c>
      <c r="S32" s="5">
        <f t="shared" si="6"/>
        <v>3.7070492487188309</v>
      </c>
      <c r="T32" s="5">
        <f t="shared" si="6"/>
        <v>3.9970886942216906</v>
      </c>
      <c r="U32" s="5">
        <f t="shared" si="6"/>
        <v>3.8748010880197139</v>
      </c>
      <c r="V32" s="5">
        <f t="shared" si="6"/>
        <v>3.4110659475567271</v>
      </c>
    </row>
    <row r="33" spans="1:22" x14ac:dyDescent="0.45">
      <c r="A33" s="7">
        <v>-0.79995898203800087</v>
      </c>
      <c r="B33" s="4">
        <v>1.1517038149707193</v>
      </c>
      <c r="C33" s="4">
        <v>1.0087922118280555</v>
      </c>
      <c r="D33" s="4">
        <v>1.3284376027799294</v>
      </c>
      <c r="E33" s="4">
        <v>1.8163260753997827</v>
      </c>
      <c r="F33" s="4">
        <v>0.65267146791860742</v>
      </c>
      <c r="G33" s="2">
        <v>379</v>
      </c>
      <c r="H33" s="5">
        <f t="shared" ref="H33:V33" si="7">IF(H9="",0,MMULT($B33:$F33,H$20:H$24))+H$19+$A33</f>
        <v>4.7060119763944961</v>
      </c>
      <c r="I33" s="5">
        <f t="shared" si="7"/>
        <v>4.8932399827753024</v>
      </c>
      <c r="J33" s="5">
        <f t="shared" si="7"/>
        <v>4.7375308977124284</v>
      </c>
      <c r="K33" s="5">
        <f t="shared" si="7"/>
        <v>3.7915690394861747</v>
      </c>
      <c r="L33" s="5">
        <f t="shared" si="7"/>
        <v>-1.9057390139123827</v>
      </c>
      <c r="M33" s="5">
        <f t="shared" si="7"/>
        <v>3.9074390997862651</v>
      </c>
      <c r="N33" s="5">
        <f t="shared" si="7"/>
        <v>4.4007747395597505</v>
      </c>
      <c r="O33" s="5">
        <f t="shared" si="7"/>
        <v>4.4417975091009954</v>
      </c>
      <c r="P33" s="5">
        <f t="shared" si="7"/>
        <v>4.0082478451641261</v>
      </c>
      <c r="Q33" s="5">
        <f t="shared" si="7"/>
        <v>3.9912071549941834</v>
      </c>
      <c r="R33" s="5">
        <f t="shared" si="7"/>
        <v>-3.9550368204168018</v>
      </c>
      <c r="S33" s="5">
        <f t="shared" si="7"/>
        <v>3.3779195959655097</v>
      </c>
      <c r="T33" s="5">
        <f t="shared" si="7"/>
        <v>5.174778331212865</v>
      </c>
      <c r="U33" s="5">
        <f t="shared" si="7"/>
        <v>3.7144080711258574</v>
      </c>
      <c r="V33" s="5">
        <f t="shared" si="7"/>
        <v>4.8528778943178619</v>
      </c>
    </row>
    <row r="34" spans="1:22" x14ac:dyDescent="0.45">
      <c r="A34" s="7">
        <v>-0.53469000614587059</v>
      </c>
      <c r="B34" s="4">
        <v>1.8204320007992341</v>
      </c>
      <c r="C34" s="4">
        <v>0.39339569334156915</v>
      </c>
      <c r="D34" s="4">
        <v>0.50306453591478306</v>
      </c>
      <c r="E34" s="4">
        <v>2.1503496256255112</v>
      </c>
      <c r="F34" s="4">
        <v>0.71612237403275325</v>
      </c>
      <c r="G34" s="2">
        <v>451</v>
      </c>
      <c r="H34" s="5">
        <f t="shared" ref="H34:V34" si="8">IF(H10="",0,MMULT($B34:$F34,H$20:H$24))+H$19+$A34</f>
        <v>3.9532331541502881</v>
      </c>
      <c r="I34" s="5">
        <f t="shared" si="8"/>
        <v>4.9471167220812573</v>
      </c>
      <c r="J34" s="5">
        <f t="shared" si="8"/>
        <v>3.7179295543089887</v>
      </c>
      <c r="K34" s="5">
        <f t="shared" si="8"/>
        <v>4.3393419626129468</v>
      </c>
      <c r="L34" s="5">
        <f t="shared" si="8"/>
        <v>4.2370007026111933</v>
      </c>
      <c r="M34" s="5">
        <f t="shared" si="8"/>
        <v>4.5079462455555053</v>
      </c>
      <c r="N34" s="5">
        <f t="shared" si="8"/>
        <v>4.7585045190591639</v>
      </c>
      <c r="O34" s="5">
        <f t="shared" si="8"/>
        <v>4.8480910585203185</v>
      </c>
      <c r="P34" s="5">
        <f t="shared" si="8"/>
        <v>3.8284415117156207</v>
      </c>
      <c r="Q34" s="5">
        <f t="shared" si="8"/>
        <v>3.7685951182407305</v>
      </c>
      <c r="R34" s="5">
        <f t="shared" si="8"/>
        <v>4.1562876568710703</v>
      </c>
      <c r="S34" s="5">
        <f t="shared" si="8"/>
        <v>4.1025815805267207</v>
      </c>
      <c r="T34" s="5">
        <f t="shared" si="8"/>
        <v>2.1147855022886848</v>
      </c>
      <c r="U34" s="5">
        <f t="shared" si="8"/>
        <v>4.2205065232293544</v>
      </c>
      <c r="V34" s="5">
        <f t="shared" si="8"/>
        <v>4.9995326231038808</v>
      </c>
    </row>
    <row r="35" spans="1:22" x14ac:dyDescent="0.45">
      <c r="A35" s="7">
        <v>-1.4302693816604586</v>
      </c>
      <c r="B35" s="4">
        <v>1.4138893034252922</v>
      </c>
      <c r="C35" s="4">
        <v>1.0608206909224502</v>
      </c>
      <c r="D35" s="4">
        <v>0.58210939647795168</v>
      </c>
      <c r="E35" s="4">
        <v>1.1721903578489801</v>
      </c>
      <c r="F35" s="4">
        <v>1.2847480874388417</v>
      </c>
      <c r="G35" s="2">
        <v>467</v>
      </c>
      <c r="H35" s="5">
        <f t="shared" ref="H35:V35" si="9">IF(H11="",0,MMULT($B35:$F35,H$20:H$24))+H$19+$A35</f>
        <v>3.3136206936306039</v>
      </c>
      <c r="I35" s="5">
        <f t="shared" si="9"/>
        <v>3.6965381910887896</v>
      </c>
      <c r="J35" s="5">
        <f t="shared" si="9"/>
        <v>3.2443521507756055</v>
      </c>
      <c r="K35" s="5">
        <f t="shared" si="9"/>
        <v>2.7857493234239676</v>
      </c>
      <c r="L35" s="5">
        <f t="shared" si="9"/>
        <v>-2.5360494135348404</v>
      </c>
      <c r="M35" s="5">
        <f t="shared" si="9"/>
        <v>-0.23865021266829056</v>
      </c>
      <c r="N35" s="5">
        <f t="shared" si="9"/>
        <v>3.2365191960516206</v>
      </c>
      <c r="O35" s="5">
        <f t="shared" si="9"/>
        <v>3.5071734789295022</v>
      </c>
      <c r="P35" s="5">
        <f t="shared" si="9"/>
        <v>3.362118936783391</v>
      </c>
      <c r="Q35" s="5">
        <f t="shared" si="9"/>
        <v>3.2668387170660722</v>
      </c>
      <c r="R35" s="5">
        <f t="shared" si="9"/>
        <v>3.5917178751325238</v>
      </c>
      <c r="S35" s="5">
        <f t="shared" si="9"/>
        <v>3.133300567591661</v>
      </c>
      <c r="T35" s="5">
        <f t="shared" si="9"/>
        <v>2.7717705357805809</v>
      </c>
      <c r="U35" s="5">
        <f t="shared" si="9"/>
        <v>3.1550410442312637</v>
      </c>
      <c r="V35" s="5">
        <f t="shared" si="9"/>
        <v>3.4390825814060335</v>
      </c>
    </row>
    <row r="36" spans="1:22" x14ac:dyDescent="0.45">
      <c r="A36" s="7">
        <v>-0.72736660850406165</v>
      </c>
      <c r="B36" s="4">
        <v>0.93114249659297921</v>
      </c>
      <c r="C36" s="4">
        <v>1.6239821659708027</v>
      </c>
      <c r="D36" s="4">
        <v>1.172718668049588</v>
      </c>
      <c r="E36" s="4">
        <v>-4.519269206829267E-2</v>
      </c>
      <c r="F36" s="4">
        <v>1.9363832652872452</v>
      </c>
      <c r="G36" s="2">
        <v>508</v>
      </c>
      <c r="H36" s="5">
        <f t="shared" ref="H36:V36" si="10">IF(H12="",0,MMULT($B36:$F36,H$20:H$24))+H$19+$A36</f>
        <v>4.8084210983685463</v>
      </c>
      <c r="I36" s="5">
        <f t="shared" si="10"/>
        <v>4.9232886680123009</v>
      </c>
      <c r="J36" s="5">
        <f t="shared" si="10"/>
        <v>3.9631109726757114</v>
      </c>
      <c r="K36" s="5">
        <f t="shared" si="10"/>
        <v>2.5209029295660463</v>
      </c>
      <c r="L36" s="5">
        <f t="shared" si="10"/>
        <v>4.8370821615259691</v>
      </c>
      <c r="M36" s="5">
        <f t="shared" si="10"/>
        <v>2.2851045954889737</v>
      </c>
      <c r="N36" s="5">
        <f t="shared" si="10"/>
        <v>4.3366160159414555</v>
      </c>
      <c r="O36" s="5">
        <f t="shared" si="10"/>
        <v>3.9347384089165067</v>
      </c>
      <c r="P36" s="5">
        <f t="shared" si="10"/>
        <v>4.6266394857869244</v>
      </c>
      <c r="Q36" s="5">
        <f t="shared" si="10"/>
        <v>4.5140910698795036</v>
      </c>
      <c r="R36" s="5">
        <f t="shared" si="10"/>
        <v>4.6072694357621682</v>
      </c>
      <c r="S36" s="5">
        <f t="shared" si="10"/>
        <v>3.7421795165742391</v>
      </c>
      <c r="T36" s="5">
        <f t="shared" si="10"/>
        <v>4.9814147472205068</v>
      </c>
      <c r="U36" s="5">
        <f t="shared" si="10"/>
        <v>3.6861879251339924</v>
      </c>
      <c r="V36" s="5">
        <f t="shared" si="10"/>
        <v>4.2363055742827047</v>
      </c>
    </row>
    <row r="37" spans="1:22" x14ac:dyDescent="0.45">
      <c r="A37" s="7">
        <v>1.430384009752153</v>
      </c>
      <c r="B37" s="4">
        <v>-0.30731650730243948</v>
      </c>
      <c r="C37" s="4">
        <v>0.49860479852037903</v>
      </c>
      <c r="D37" s="4">
        <v>2.6056839265796459</v>
      </c>
      <c r="E37" s="4">
        <v>0.37761850281769993</v>
      </c>
      <c r="F37" s="4">
        <v>8.8841408499935617E-2</v>
      </c>
      <c r="G37" s="2">
        <v>546</v>
      </c>
      <c r="H37" s="5">
        <f t="shared" ref="H37:V37" si="11">IF(H13="",0,MMULT($B37:$F37,H$20:H$24))+H$19+$A37</f>
        <v>4.0642947292776554</v>
      </c>
      <c r="I37" s="5">
        <f t="shared" si="11"/>
        <v>4.9417433930596317</v>
      </c>
      <c r="J37" s="5">
        <f t="shared" si="11"/>
        <v>2.1537814453950888</v>
      </c>
      <c r="K37" s="5">
        <f t="shared" si="11"/>
        <v>2.9781261586129295</v>
      </c>
      <c r="L37" s="5">
        <f t="shared" si="11"/>
        <v>4.8430731675963576</v>
      </c>
      <c r="M37" s="5">
        <f t="shared" si="11"/>
        <v>2.622003178744321</v>
      </c>
      <c r="N37" s="5">
        <f t="shared" si="11"/>
        <v>5.0267569058967219</v>
      </c>
      <c r="O37" s="5">
        <f t="shared" si="11"/>
        <v>5.0805627918766092</v>
      </c>
      <c r="P37" s="5">
        <f t="shared" si="11"/>
        <v>5.7244830711920311</v>
      </c>
      <c r="Q37" s="5">
        <f t="shared" si="11"/>
        <v>2.6174883251115117</v>
      </c>
      <c r="R37" s="5">
        <f t="shared" si="11"/>
        <v>1.9139823864974965</v>
      </c>
      <c r="S37" s="5">
        <f t="shared" si="11"/>
        <v>3.6500353194023996</v>
      </c>
      <c r="T37" s="5">
        <f t="shared" si="11"/>
        <v>3.5024494470456888</v>
      </c>
      <c r="U37" s="5">
        <f t="shared" si="11"/>
        <v>3.2197230959906626</v>
      </c>
      <c r="V37" s="5">
        <f t="shared" si="11"/>
        <v>5.0797503656929095</v>
      </c>
    </row>
    <row r="38" spans="1:22" x14ac:dyDescent="0.45">
      <c r="A38" s="7">
        <v>-2.1415127297918799</v>
      </c>
      <c r="B38" s="4">
        <v>2.0472838603879442</v>
      </c>
      <c r="C38" s="4">
        <v>0.87859208045197623</v>
      </c>
      <c r="D38" s="4">
        <v>1.5956115120572556</v>
      </c>
      <c r="E38" s="4">
        <v>2.0850784083634624</v>
      </c>
      <c r="F38" s="4">
        <v>0.13766660664107525</v>
      </c>
      <c r="G38" s="2">
        <v>563</v>
      </c>
      <c r="H38" s="5">
        <f t="shared" ref="H38:V38" si="12">IF(H14="",0,MMULT($B38:$F38,H$20:H$24))+H$19+$A38</f>
        <v>0.96453840198868379</v>
      </c>
      <c r="I38" s="5">
        <f t="shared" si="12"/>
        <v>5.018408165502092</v>
      </c>
      <c r="J38" s="5">
        <f t="shared" si="12"/>
        <v>3.2081504261859424</v>
      </c>
      <c r="K38" s="5">
        <f t="shared" si="12"/>
        <v>4.94545603993806</v>
      </c>
      <c r="L38" s="5">
        <f t="shared" si="12"/>
        <v>3.811003466117584</v>
      </c>
      <c r="M38" s="5">
        <f t="shared" si="12"/>
        <v>5.0165105387745452</v>
      </c>
      <c r="N38" s="5">
        <f t="shared" si="12"/>
        <v>5.0231475821178195</v>
      </c>
      <c r="O38" s="5">
        <f t="shared" si="12"/>
        <v>-0.46534268817597879</v>
      </c>
      <c r="P38" s="5">
        <f t="shared" si="12"/>
        <v>1.9949892903207607</v>
      </c>
      <c r="Q38" s="5">
        <f t="shared" si="12"/>
        <v>4.9278064278185099</v>
      </c>
      <c r="R38" s="5">
        <f t="shared" si="12"/>
        <v>4.949285230950319</v>
      </c>
      <c r="S38" s="5">
        <f t="shared" si="12"/>
        <v>3.417254942578654</v>
      </c>
      <c r="T38" s="5">
        <f t="shared" si="12"/>
        <v>3.0440319642809763</v>
      </c>
      <c r="U38" s="5">
        <f t="shared" si="12"/>
        <v>3.5703831437359037</v>
      </c>
      <c r="V38" s="5">
        <f t="shared" si="12"/>
        <v>5.1098206856785966</v>
      </c>
    </row>
    <row r="39" spans="1:22" x14ac:dyDescent="0.45">
      <c r="A39" s="7">
        <v>-0.65663721721860768</v>
      </c>
      <c r="B39" s="4">
        <v>0.84223497224122745</v>
      </c>
      <c r="C39" s="4">
        <v>0.98547801339338426</v>
      </c>
      <c r="D39" s="4">
        <v>1.7683822156827429</v>
      </c>
      <c r="E39" s="4">
        <v>1.2621278280668158</v>
      </c>
      <c r="F39" s="4">
        <v>0.41554198786861296</v>
      </c>
      <c r="G39" s="2">
        <v>579</v>
      </c>
      <c r="H39" s="5">
        <f t="shared" ref="H39:V39" si="13">IF(H15="",0,MMULT($B39:$F39,H$20:H$24))+H$19+$A39</f>
        <v>4.3903654970200163</v>
      </c>
      <c r="I39" s="5">
        <f t="shared" si="13"/>
        <v>4.5110809616586964</v>
      </c>
      <c r="J39" s="5">
        <f t="shared" si="13"/>
        <v>3.4762146050591678</v>
      </c>
      <c r="K39" s="5">
        <f t="shared" si="13"/>
        <v>3.5843798045229587</v>
      </c>
      <c r="L39" s="5">
        <f t="shared" si="13"/>
        <v>4.6281243856232175</v>
      </c>
      <c r="M39" s="5">
        <f t="shared" si="13"/>
        <v>3.9513791319437779</v>
      </c>
      <c r="N39" s="5">
        <f t="shared" si="13"/>
        <v>4.2547755964069118</v>
      </c>
      <c r="O39" s="5">
        <f t="shared" si="13"/>
        <v>3.9025196162167717</v>
      </c>
      <c r="P39" s="5">
        <f t="shared" si="13"/>
        <v>4.1381104119356484</v>
      </c>
      <c r="Q39" s="5">
        <f t="shared" si="13"/>
        <v>3.6898112658230744</v>
      </c>
      <c r="R39" s="5">
        <f t="shared" si="13"/>
        <v>3.6489720613077949</v>
      </c>
      <c r="S39" s="5">
        <f t="shared" si="13"/>
        <v>3.2543712115075545</v>
      </c>
      <c r="T39" s="5">
        <f t="shared" si="13"/>
        <v>4.2742248402011978</v>
      </c>
      <c r="U39" s="5">
        <f t="shared" si="13"/>
        <v>3.2734178481234766</v>
      </c>
      <c r="V39" s="5">
        <f t="shared" si="13"/>
        <v>4.5246257011533473</v>
      </c>
    </row>
    <row r="40" spans="1:22" ht="14.65" thickBot="1" x14ac:dyDescent="0.5">
      <c r="A40" s="8">
        <v>-1.5913018927279535E-3</v>
      </c>
      <c r="B40" s="4">
        <v>1.6176553985429889</v>
      </c>
      <c r="C40" s="4">
        <v>1.2801204970963505</v>
      </c>
      <c r="D40" s="4">
        <v>7.1410235600359945E-2</v>
      </c>
      <c r="E40" s="4">
        <v>-0.4323589375735658</v>
      </c>
      <c r="F40" s="4">
        <v>2.4758159995111368</v>
      </c>
      <c r="G40" s="2">
        <v>623</v>
      </c>
      <c r="H40" s="5">
        <f t="shared" ref="H40:V40" si="14">IF(H16="",0,MMULT($B40:$F40,H$20:H$24))+H$19+$A40</f>
        <v>2.6323194176327744</v>
      </c>
      <c r="I40" s="5">
        <f t="shared" si="14"/>
        <v>5.1107663866611004</v>
      </c>
      <c r="J40" s="5">
        <f t="shared" si="14"/>
        <v>3.0181504199219509</v>
      </c>
      <c r="K40" s="5">
        <f t="shared" si="14"/>
        <v>3.2541191594048966</v>
      </c>
      <c r="L40" s="5">
        <f t="shared" si="14"/>
        <v>-1.1073713337671098</v>
      </c>
      <c r="M40" s="5">
        <f t="shared" si="14"/>
        <v>2.7399147123262373</v>
      </c>
      <c r="N40" s="5">
        <f t="shared" si="14"/>
        <v>4.7972042722004646</v>
      </c>
      <c r="O40" s="5">
        <f t="shared" si="14"/>
        <v>1.6745787397231731</v>
      </c>
      <c r="P40" s="5">
        <f t="shared" si="14"/>
        <v>5.014579481110772</v>
      </c>
      <c r="Q40" s="5">
        <f t="shared" si="14"/>
        <v>5.0076577298556231</v>
      </c>
      <c r="R40" s="5">
        <f t="shared" si="14"/>
        <v>4.9359051597336085</v>
      </c>
      <c r="S40" s="5">
        <f t="shared" si="14"/>
        <v>5.1776286729279173</v>
      </c>
      <c r="T40" s="5">
        <f t="shared" si="14"/>
        <v>1.9717366881665876</v>
      </c>
      <c r="U40" s="5">
        <f t="shared" si="14"/>
        <v>4.672969976352376</v>
      </c>
      <c r="V40" s="5">
        <f t="shared" si="14"/>
        <v>4.3015547388520092</v>
      </c>
    </row>
    <row r="42" spans="1:22" x14ac:dyDescent="0.45">
      <c r="V42" s="5">
        <f>SQRT(SUMXMY2(H2:V16,H26:V40)/COUNT(H2:V16))</f>
        <v>0.31946741355862779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50"/>
  <sheetViews>
    <sheetView zoomScale="110" zoomScaleNormal="110" workbookViewId="0"/>
  </sheetViews>
  <sheetFormatPr defaultRowHeight="14.25" x14ac:dyDescent="0.45"/>
  <cols>
    <col min="1" max="2" width="8" customWidth="1"/>
    <col min="3" max="3" width="10.73046875" bestFit="1" customWidth="1"/>
    <col min="4" max="7" width="4.59765625" customWidth="1"/>
    <col min="8" max="8" width="5.59765625" customWidth="1"/>
    <col min="11" max="15" width="4.796875" customWidth="1"/>
  </cols>
  <sheetData>
    <row r="1" spans="1:15" x14ac:dyDescent="0.45">
      <c r="K1" s="14" t="s">
        <v>38</v>
      </c>
    </row>
    <row r="2" spans="1:15" s="14" customFormat="1" x14ac:dyDescent="0.45">
      <c r="B2" s="14" t="s">
        <v>34</v>
      </c>
      <c r="C2" s="14" t="s">
        <v>9</v>
      </c>
      <c r="I2" s="14" t="s">
        <v>33</v>
      </c>
      <c r="J2" s="14" t="s">
        <v>35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45">
      <c r="A3" s="14" t="s">
        <v>36</v>
      </c>
      <c r="B3" s="12" t="s">
        <v>6</v>
      </c>
      <c r="C3" s="12"/>
      <c r="D3" s="12"/>
      <c r="E3" s="12"/>
      <c r="F3" s="12"/>
      <c r="G3" s="12"/>
      <c r="H3" s="12"/>
      <c r="I3" t="s">
        <v>17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45">
      <c r="A4">
        <v>1</v>
      </c>
      <c r="B4" s="13" t="s">
        <v>18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18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45">
      <c r="A5">
        <f>A4+1</f>
        <v>2</v>
      </c>
      <c r="B5" s="13" t="s">
        <v>30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19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45">
      <c r="A6">
        <f t="shared" ref="A6:A17" si="3">A5+1</f>
        <v>3</v>
      </c>
      <c r="B6" s="13" t="s">
        <v>19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17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45">
      <c r="A7">
        <f t="shared" si="3"/>
        <v>4</v>
      </c>
      <c r="B7" s="13" t="s">
        <v>22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18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45">
      <c r="A8">
        <f t="shared" si="3"/>
        <v>5</v>
      </c>
      <c r="B8" s="13" t="s">
        <v>29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20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45">
      <c r="A9">
        <f t="shared" si="3"/>
        <v>6</v>
      </c>
      <c r="B9" s="13" t="s">
        <v>28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20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45">
      <c r="A10">
        <f t="shared" si="3"/>
        <v>7</v>
      </c>
      <c r="B10" s="13" t="s">
        <v>31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17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45">
      <c r="A11">
        <f t="shared" si="3"/>
        <v>8</v>
      </c>
      <c r="B11" s="13" t="s">
        <v>17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18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45">
      <c r="A12">
        <f t="shared" si="3"/>
        <v>9</v>
      </c>
      <c r="B12" s="13" t="s">
        <v>24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21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45">
      <c r="A13">
        <f t="shared" si="3"/>
        <v>10</v>
      </c>
      <c r="B13" s="13" t="s">
        <v>23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20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45">
      <c r="A14">
        <f t="shared" si="3"/>
        <v>11</v>
      </c>
      <c r="B14" s="13" t="s">
        <v>20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17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45">
      <c r="A15">
        <f t="shared" si="3"/>
        <v>12</v>
      </c>
      <c r="B15" s="13" t="s">
        <v>21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18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45">
      <c r="A16">
        <f t="shared" si="3"/>
        <v>13</v>
      </c>
      <c r="B16" s="13" t="s">
        <v>32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21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45">
      <c r="A17">
        <f t="shared" si="3"/>
        <v>14</v>
      </c>
      <c r="B17" s="13" t="s">
        <v>27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20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45">
      <c r="I18" t="s">
        <v>17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45">
      <c r="I19" t="s">
        <v>18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45">
      <c r="I20" t="s">
        <v>17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45">
      <c r="I21" t="s">
        <v>22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45">
      <c r="I22" t="s">
        <v>23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45">
      <c r="I23" t="s">
        <v>24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7.25" thickBot="1" x14ac:dyDescent="0.55000000000000004">
      <c r="A24" s="63" t="s">
        <v>43</v>
      </c>
      <c r="I24" t="s">
        <v>25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4.65" thickTop="1" x14ac:dyDescent="0.45">
      <c r="A25" t="s">
        <v>36</v>
      </c>
      <c r="B25" t="s">
        <v>34</v>
      </c>
      <c r="C25" t="s">
        <v>9</v>
      </c>
      <c r="D25" t="s">
        <v>39</v>
      </c>
      <c r="E25" t="s">
        <v>40</v>
      </c>
      <c r="F25" t="s">
        <v>41</v>
      </c>
      <c r="G25" t="s">
        <v>42</v>
      </c>
      <c r="I25" t="s">
        <v>20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45">
      <c r="A26">
        <v>1</v>
      </c>
      <c r="B26" s="14" t="s">
        <v>18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17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45">
      <c r="A27">
        <v>2</v>
      </c>
      <c r="B27" s="14" t="s">
        <v>30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18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45">
      <c r="A28">
        <v>3</v>
      </c>
      <c r="B28" s="14" t="s">
        <v>19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26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45">
      <c r="A29">
        <v>4</v>
      </c>
      <c r="B29" s="14" t="s">
        <v>22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27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45">
      <c r="A30">
        <v>5</v>
      </c>
      <c r="B30" s="14" t="s">
        <v>29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24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45">
      <c r="A31">
        <v>6</v>
      </c>
      <c r="B31" s="14" t="s">
        <v>28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28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45">
      <c r="A32">
        <v>7</v>
      </c>
      <c r="B32" s="14" t="s">
        <v>31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29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45">
      <c r="A33">
        <v>8</v>
      </c>
      <c r="B33" s="14" t="s">
        <v>17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30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45">
      <c r="A34">
        <v>9</v>
      </c>
      <c r="B34" s="14" t="s">
        <v>24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31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45">
      <c r="A35">
        <v>10</v>
      </c>
      <c r="B35" s="14" t="s">
        <v>23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17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45">
      <c r="A36">
        <v>11</v>
      </c>
      <c r="B36" s="14" t="s">
        <v>20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22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45">
      <c r="A37">
        <v>12</v>
      </c>
      <c r="B37" s="14" t="s">
        <v>21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23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45">
      <c r="A38">
        <v>13</v>
      </c>
      <c r="B38" s="14" t="s">
        <v>32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24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45">
      <c r="A39">
        <v>14</v>
      </c>
      <c r="B39" s="14" t="s">
        <v>27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32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45">
      <c r="I40" t="s">
        <v>20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45">
      <c r="I41" t="s">
        <v>17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45">
      <c r="I42" t="s">
        <v>18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45">
      <c r="I43" t="s">
        <v>17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45">
      <c r="I44" t="s">
        <v>22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45">
      <c r="I45" t="s">
        <v>23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45">
      <c r="I46" t="s">
        <v>24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45">
      <c r="I47" t="s">
        <v>28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45">
      <c r="I48" t="s">
        <v>29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45">
      <c r="I49" t="s">
        <v>30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45">
      <c r="I50" t="s">
        <v>31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dotprod</vt:lpstr>
      <vt:lpstr>movielens_1hot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2016-11-14T17:48:06Z</dcterms:created>
  <dcterms:modified xsi:type="dcterms:W3CDTF">2018-11-21T18:27:40Z</dcterms:modified>
</cp:coreProperties>
</file>