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0" yWindow="0" windowWidth="24000" windowHeight="8655" tabRatio="896"/>
  </bookViews>
  <sheets>
    <sheet name="Раздел 9" sheetId="72" r:id="rId1"/>
    <sheet name="9.1." sheetId="73" r:id="rId2"/>
    <sheet name="9.2." sheetId="856" r:id="rId3"/>
    <sheet name="9.3." sheetId="74" r:id="rId4"/>
    <sheet name="9.4." sheetId="855" r:id="rId5"/>
  </sheets>
  <calcPr calcId="162913"/>
  <fileRecoveryPr autoRecover="0"/>
</workbook>
</file>

<file path=xl/calcChain.xml><?xml version="1.0" encoding="utf-8"?>
<calcChain xmlns="http://schemas.openxmlformats.org/spreadsheetml/2006/main">
  <c r="T93" i="73" l="1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C93" i="73"/>
  <c r="B93" i="73"/>
  <c r="T82" i="73"/>
  <c r="S82" i="73"/>
  <c r="R82" i="73"/>
  <c r="Q82" i="73"/>
  <c r="P82" i="73"/>
  <c r="O82" i="73"/>
  <c r="N82" i="73"/>
  <c r="M82" i="73"/>
  <c r="L82" i="73"/>
  <c r="K82" i="73"/>
  <c r="J82" i="73"/>
  <c r="I82" i="73"/>
  <c r="H82" i="73"/>
  <c r="G82" i="73"/>
  <c r="F82" i="73"/>
  <c r="E82" i="73"/>
  <c r="D82" i="73"/>
  <c r="C82" i="73"/>
  <c r="B82" i="73"/>
  <c r="T73" i="73"/>
  <c r="S73" i="73"/>
  <c r="R73" i="73"/>
  <c r="Q73" i="73"/>
  <c r="P73" i="73"/>
  <c r="O73" i="73"/>
  <c r="N73" i="73"/>
  <c r="M73" i="73"/>
  <c r="L73" i="73"/>
  <c r="K73" i="73"/>
  <c r="J73" i="73"/>
  <c r="I73" i="73"/>
  <c r="H73" i="73"/>
  <c r="G73" i="73"/>
  <c r="F73" i="73"/>
  <c r="E73" i="73"/>
  <c r="D73" i="73"/>
  <c r="C73" i="73"/>
  <c r="B73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</calcChain>
</file>

<file path=xl/sharedStrings.xml><?xml version="1.0" encoding="utf-8"?>
<sst xmlns="http://schemas.openxmlformats.org/spreadsheetml/2006/main" count="482" uniqueCount="137">
  <si>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</si>
  <si>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</si>
  <si>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</si>
  <si>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</si>
  <si>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</si>
  <si>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</si>
  <si>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</si>
  <si>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</si>
  <si>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</si>
  <si>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</si>
  <si>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</si>
  <si>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</si>
  <si>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</si>
  <si>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</si>
  <si>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</si>
  <si>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</si>
  <si>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</si>
  <si>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</si>
  <si>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</si>
  <si>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</si>
  <si>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</si>
  <si>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</si>
  <si>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</si>
  <si>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</si>
  <si>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</si>
  <si>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</si>
  <si>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</si>
  <si>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</si>
  <si>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</si>
  <si>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</si>
  <si>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</si>
  <si>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</si>
  <si>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</si>
  <si>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</si>
  <si>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</si>
  <si>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</si>
  <si>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</si>
  <si>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</si>
  <si>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</si>
  <si>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</si>
  <si>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</si>
  <si>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</si>
  <si>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</si>
  <si>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</si>
  <si>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</si>
  <si>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</si>
  <si>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</si>
  <si>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</si>
  <si>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</si>
  <si>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</si>
  <si>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</si>
  <si>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</si>
  <si>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</si>
  <si>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</si>
  <si>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</si>
  <si>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</si>
  <si>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</si>
  <si>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</si>
  <si>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</si>
  <si>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</si>
  <si>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</si>
  <si>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</si>
  <si>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</si>
  <si>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</si>
  <si>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</si>
  <si>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</si>
  <si>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</si>
  <si>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</si>
  <si>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</si>
  <si>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</si>
  <si>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</si>
  <si>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</si>
  <si>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</si>
  <si>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</si>
  <si>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</si>
  <si>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</si>
  <si>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</si>
  <si>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</si>
  <si>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</si>
  <si>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</si>
  <si>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</si>
  <si>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</si>
  <si>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</si>
  <si>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</si>
  <si>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</si>
  <si>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</si>
  <si>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</si>
  <si>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</si>
  <si>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</si>
  <si>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¾¾¾¾¾</t>
  </si>
  <si>
    <t>…</t>
  </si>
  <si>
    <t>Уральский         федеральный округ</t>
  </si>
  <si>
    <t xml:space="preserve">… 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</si>
  <si>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</si>
  <si>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</si>
  <si>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</si>
  <si>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</si>
  <si>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</si>
  <si>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</si>
  <si>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Приволжский   федеральный округ</t>
  </si>
  <si>
    <t>(миллионов рублей)</t>
  </si>
  <si>
    <t>(на конец года; по полной учетной стоимости; миллионов рублей)</t>
  </si>
  <si>
    <t>Северо-Кавказский    федеральный округ</t>
  </si>
  <si>
    <t>Ханты-Мансийский автономный     округ – Югра</t>
  </si>
  <si>
    <t>(на конец года; в процентах)</t>
  </si>
  <si>
    <t>Стоимость основных фондов</t>
  </si>
  <si>
    <t>_____________</t>
  </si>
  <si>
    <t>Степень износа основных фондов</t>
  </si>
  <si>
    <t>Социально-экономические показатели по субъектам Российской Федерации</t>
  </si>
  <si>
    <t/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</si>
  <si>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</si>
  <si>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</si>
  <si>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1)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</si>
  <si>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</si>
  <si>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</si>
  <si>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</si>
  <si>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t>(на конец года; по полной учетной стоимости; в процентах)</t>
  </si>
  <si>
    <t>Ввод в действие основных фондов</t>
  </si>
  <si>
    <t>9. ОСНОВНЫЕ ФОНДЫ</t>
  </si>
  <si>
    <t>9.1.</t>
  </si>
  <si>
    <t>9.2.</t>
  </si>
  <si>
    <t>9.3.</t>
  </si>
  <si>
    <t>9.4.</t>
  </si>
  <si>
    <t xml:space="preserve">9.2. ВВОД В ДЕЙСТВИЕ ОСНОВНЫХ ФОНДОВ </t>
  </si>
  <si>
    <r>
      <t>9.1. СТОИМОСТЬ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</si>
  <si>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9.3. СТЕПЕНЬ ИЗНОСА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</si>
  <si>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t>Южный федеральный округ</t>
  </si>
  <si>
    <r>
      <t xml:space="preserve">2)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</si>
  <si>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rFont val="Arial"/>
        <family val="2"/>
        <charset val="204"/>
      </rPr>
      <t>С учетом проводившихся переоценок.</t>
    </r>
  </si>
  <si>
    <r>
      <t xml:space="preserve">1)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</si>
  <si>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rFont val="Arial"/>
        <family val="2"/>
        <charset val="204"/>
      </rPr>
      <t>По коммерческим организациям (без субъектов малого предпринимательства).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</si>
  <si>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3)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</si>
  <si>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3) </t>
    </r>
  </si>
  <si>
    <r>
      <t xml:space="preserve">3)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</si>
  <si>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Начиная с 2022 года показатель не разрабатывается.</t>
    </r>
  </si>
  <si>
    <r>
      <t>9.4. УДЕЛЬНЫЙ ВЕС ПОЛНОСТЬЮ ИЗНОШЕННЫХ ОСНОВНЫХ ФОНДОВ В ИХ ОБЩЕМ ОБЪЕМЕ в 2000-2021 гг.</t>
    </r>
    <r>
      <rPr>
        <b/>
        <vertAlign val="superscript"/>
        <sz val="8"/>
        <rFont val="Arial"/>
        <family val="2"/>
        <charset val="204"/>
      </rPr>
      <t>1);2)</t>
    </r>
  </si>
  <si>
    <t>Удельный вес полностью изношенных основных фондов в 2000-2021 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</si>
</sst>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21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vertAlign val="superscript"/>
      <sz val="7"/>
      <name val="Arial"/>
      <family val="2"/>
      <charset val="204"/>
    </font>
    <font>
      <sz val="7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1" fillId="0" borderId="0"/>
    <xf numFmtId="0" fontId="14" fillId="0" borderId="0"/>
    <xf numFmtId="0" fontId="15" fillId="0" borderId="0" applyNumberFormat="0" applyFill="0" applyBorder="0" applyAlignment="0" applyProtection="0"/>
    <xf numFmtId="0" fontId="13" fillId="0" borderId="0"/>
    <xf numFmtId="164" fontId="11" fillId="0" borderId="0" applyFont="0" applyFill="0" applyBorder="0" applyAlignment="0" applyProtection="0"/>
    <xf numFmtId="0" fontId="11" fillId="0" borderId="0"/>
  </cellStyleXfs>
  <cellXfs count="12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1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/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wrapText="1" indent="2"/>
    </xf>
    <xf numFmtId="0" fontId="3" fillId="0" borderId="3" xfId="0" applyFont="1" applyFill="1" applyBorder="1" applyAlignment="1">
      <alignment horizontal="left" vertical="center" wrapText="1" indent="1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165" fontId="3" fillId="0" borderId="0" xfId="0" applyNumberFormat="1" applyFont="1" applyFill="1" applyAlignment="1">
      <alignment horizontal="right" indent="2"/>
    </xf>
    <xf numFmtId="0" fontId="3" fillId="0" borderId="0" xfId="0" applyFont="1" applyFill="1" applyAlignment="1">
      <alignment horizontal="right" wrapText="1" indent="2"/>
    </xf>
    <xf numFmtId="0" fontId="1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3" fillId="0" borderId="0" xfId="0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5" xfId="0" applyFont="1" applyBorder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/>
    <xf numFmtId="165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/>
    <xf numFmtId="0" fontId="16" fillId="0" borderId="0" xfId="0" applyFont="1" applyAlignment="1">
      <alignment horizontal="right"/>
    </xf>
    <xf numFmtId="0" fontId="3" fillId="0" borderId="0" xfId="0" applyFont="1" applyFill="1" applyBorder="1"/>
    <xf numFmtId="0" fontId="3" fillId="0" borderId="0" xfId="0" applyFont="1"/>
    <xf numFmtId="165" fontId="1" fillId="0" borderId="5" xfId="0" applyNumberFormat="1" applyFont="1" applyBorder="1" applyAlignment="1">
      <alignment horizontal="right" wrapText="1" indent="1"/>
    </xf>
    <xf numFmtId="165" fontId="1" fillId="0" borderId="0" xfId="0" applyNumberFormat="1" applyFont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16" fillId="0" borderId="0" xfId="0" applyFont="1" applyFill="1"/>
    <xf numFmtId="0" fontId="16" fillId="0" borderId="0" xfId="0" applyFont="1" applyFill="1" applyBorder="1"/>
    <xf numFmtId="0" fontId="16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right" indent="2"/>
    </xf>
    <xf numFmtId="0" fontId="16" fillId="0" borderId="0" xfId="0" applyFont="1"/>
    <xf numFmtId="165" fontId="16" fillId="0" borderId="0" xfId="0" applyNumberFormat="1" applyFont="1" applyFill="1" applyAlignment="1">
      <alignment horizontal="right" indent="2"/>
    </xf>
    <xf numFmtId="165" fontId="1" fillId="0" borderId="0" xfId="6" applyNumberFormat="1" applyFont="1" applyAlignment="1">
      <alignment horizontal="right" indent="1"/>
    </xf>
    <xf numFmtId="165" fontId="3" fillId="0" borderId="0" xfId="6" applyNumberFormat="1" applyFont="1" applyAlignment="1">
      <alignment horizontal="right" indent="1"/>
    </xf>
    <xf numFmtId="0" fontId="16" fillId="0" borderId="0" xfId="0" applyFont="1" applyBorder="1"/>
    <xf numFmtId="0" fontId="16" fillId="0" borderId="0" xfId="0" applyFont="1" applyAlignment="1">
      <alignment horizontal="left"/>
    </xf>
    <xf numFmtId="1" fontId="1" fillId="0" borderId="5" xfId="0" applyNumberFormat="1" applyFont="1" applyFill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1" fontId="1" fillId="0" borderId="0" xfId="0" applyNumberFormat="1" applyFont="1" applyFill="1" applyAlignment="1">
      <alignment horizontal="right" wrapText="1"/>
    </xf>
    <xf numFmtId="1" fontId="3" fillId="0" borderId="0" xfId="0" applyNumberFormat="1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 wrapText="1"/>
    </xf>
    <xf numFmtId="1" fontId="16" fillId="0" borderId="0" xfId="0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 wrapText="1" indent="2"/>
    </xf>
    <xf numFmtId="1" fontId="3" fillId="0" borderId="0" xfId="0" applyNumberFormat="1" applyFont="1" applyFill="1"/>
    <xf numFmtId="1" fontId="3" fillId="0" borderId="0" xfId="0" applyNumberFormat="1" applyFont="1" applyFill="1" applyBorder="1" applyAlignment="1">
      <alignment horizontal="right" wrapText="1" indent="1"/>
    </xf>
    <xf numFmtId="1" fontId="1" fillId="0" borderId="0" xfId="0" applyNumberFormat="1" applyFont="1" applyFill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Alignment="1">
      <alignment horizontal="right" wrapText="1" indent="1"/>
    </xf>
    <xf numFmtId="1" fontId="1" fillId="0" borderId="0" xfId="0" applyNumberFormat="1" applyFont="1" applyFill="1" applyBorder="1" applyAlignment="1">
      <alignment horizontal="right" wrapText="1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3" fillId="0" borderId="0" xfId="0" applyNumberFormat="1" applyFont="1" applyFill="1" applyAlignment="1">
      <alignment horizontal="right" wrapText="1" indent="1"/>
    </xf>
    <xf numFmtId="1" fontId="4" fillId="0" borderId="0" xfId="0" applyNumberFormat="1" applyFont="1" applyFill="1" applyAlignment="1">
      <alignment horizontal="right" indent="1"/>
    </xf>
    <xf numFmtId="0" fontId="18" fillId="0" borderId="0" xfId="0" applyFont="1" applyFill="1"/>
    <xf numFmtId="0" fontId="19" fillId="0" borderId="0" xfId="0" applyFont="1" applyFill="1" applyBorder="1" applyAlignment="1">
      <alignment horizontal="left" vertical="center" wrapText="1"/>
    </xf>
    <xf numFmtId="0" fontId="3" fillId="0" borderId="4" xfId="0" applyFont="1" applyBorder="1"/>
    <xf numFmtId="0" fontId="3" fillId="0" borderId="4" xfId="0" applyFont="1" applyFill="1" applyBorder="1"/>
    <xf numFmtId="3" fontId="3" fillId="0" borderId="0" xfId="0" applyNumberFormat="1" applyFont="1" applyFill="1" applyAlignment="1">
      <alignment horizontal="right" wrapText="1"/>
    </xf>
    <xf numFmtId="165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top"/>
    </xf>
    <xf numFmtId="0" fontId="16" fillId="0" borderId="0" xfId="3" applyFont="1" applyAlignment="1">
      <alignment vertical="top" wrapText="1"/>
    </xf>
    <xf numFmtId="0" fontId="3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6" fontId="1" fillId="0" borderId="8" xfId="0" applyNumberFormat="1" applyFont="1" applyFill="1" applyBorder="1" applyAlignment="1" applyProtection="1">
      <alignment horizontal="right" indent="1"/>
    </xf>
    <xf numFmtId="166" fontId="3" fillId="0" borderId="8" xfId="0" applyNumberFormat="1" applyFont="1" applyFill="1" applyBorder="1" applyAlignment="1" applyProtection="1">
      <alignment horizontal="right" indent="1"/>
    </xf>
    <xf numFmtId="165" fontId="3" fillId="0" borderId="8" xfId="6" applyNumberFormat="1" applyFont="1" applyBorder="1" applyAlignment="1">
      <alignment horizontal="right" indent="1"/>
    </xf>
    <xf numFmtId="0" fontId="19" fillId="0" borderId="8" xfId="0" applyFont="1" applyFill="1" applyBorder="1" applyAlignment="1">
      <alignment horizontal="left" vertical="center" wrapText="1"/>
    </xf>
    <xf numFmtId="0" fontId="16" fillId="0" borderId="8" xfId="0" applyFont="1" applyBorder="1"/>
    <xf numFmtId="0" fontId="20" fillId="0" borderId="0" xfId="0" applyFont="1" applyFill="1"/>
    <xf numFmtId="0" fontId="4" fillId="0" borderId="4" xfId="0" applyFont="1" applyFill="1" applyBorder="1"/>
    <xf numFmtId="0" fontId="1" fillId="0" borderId="0" xfId="0" applyFont="1" applyFill="1" applyAlignment="1">
      <alignment horizontal="right" indent="1"/>
    </xf>
    <xf numFmtId="0" fontId="3" fillId="0" borderId="0" xfId="0" applyFont="1" applyFill="1" applyAlignment="1">
      <alignment horizontal="right" indent="1"/>
    </xf>
    <xf numFmtId="0" fontId="17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_Лист1" xfId="6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1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5">
    <tabColor rgb="FF74B230"/>
  </sheetPr>
  <dimension ref="A1:D11"/>
  <sheetViews>
    <sheetView tabSelected="1" workbookViewId="0"/>
  </sheetViews>
  <sheetFormatPr defaultRowHeight="15" x14ac:dyDescent="0.25"/>
  <cols>
    <col min="2" max="2" width="72.42578125" customWidth="1"/>
  </cols>
  <sheetData>
    <row r="1" spans="1:4" ht="29.25" customHeight="1" x14ac:dyDescent="0.25"/>
    <row r="2" spans="1:4" x14ac:dyDescent="0.25">
      <c r="A2" s="111" t="s">
        <v>108</v>
      </c>
      <c r="B2" s="111"/>
      <c r="C2" s="111"/>
    </row>
    <row r="3" spans="1:4" x14ac:dyDescent="0.25">
      <c r="A3" s="112" t="s">
        <v>118</v>
      </c>
      <c r="B3" s="112"/>
      <c r="C3" s="112"/>
    </row>
    <row r="4" spans="1:4" x14ac:dyDescent="0.25">
      <c r="A4" s="52" t="s">
        <v>119</v>
      </c>
      <c r="B4" s="97" t="s">
        <v>105</v>
      </c>
      <c r="C4" s="2"/>
      <c r="D4" s="2"/>
    </row>
    <row r="5" spans="1:4" x14ac:dyDescent="0.25">
      <c r="A5" s="52" t="s">
        <v>120</v>
      </c>
      <c r="B5" s="97" t="s">
        <v>117</v>
      </c>
    </row>
    <row r="6" spans="1:4" x14ac:dyDescent="0.25">
      <c r="A6" s="52" t="s">
        <v>121</v>
      </c>
      <c r="B6" s="97" t="s">
        <v>107</v>
      </c>
    </row>
    <row r="7" spans="1:4" ht="17.25" customHeight="1" x14ac:dyDescent="0.25">
      <c r="A7" s="96" t="s">
        <v>122</v>
      </c>
      <c r="B7" s="97" t="s">
        <v>136</v>
      </c>
    </row>
    <row r="8" spans="1:4" x14ac:dyDescent="0.25">
      <c r="A8" s="1"/>
    </row>
    <row r="9" spans="1:4" x14ac:dyDescent="0.25">
      <c r="A9" s="3"/>
    </row>
    <row r="10" spans="1:4" x14ac:dyDescent="0.25">
      <c r="A10" s="1"/>
    </row>
    <row r="11" spans="1:4" x14ac:dyDescent="0.25">
      <c r="A11" s="1"/>
    </row>
  </sheetData>
  <mergeCells count="2">
    <mergeCell ref="A2:C2"/>
    <mergeCell ref="A3:C3"/>
  </mergeCells>
  <hyperlinks>
    <hyperlink ref="B4" location="'9.1.'!A1" display="Стоимость основных фондов"/>
    <hyperlink ref="B5" location="'9.2.'!A1" display="Ввод в действие основных фондов"/>
    <hyperlink ref="B6" location="'9.3.'!A1" display="Степень износа основных фондов"/>
    <hyperlink ref="B7" location="'9.4.'!A1" display="Удельный вес полностью изношенных основных фондов в 2000-2021 гг.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6">
    <tabColor rgb="FFC7E6A4"/>
  </sheetPr>
  <dimension ref="A1:Y107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Z9" sqref="Z9"/>
    </sheetView>
  </sheetViews>
  <sheetFormatPr defaultRowHeight="14.25" x14ac:dyDescent="0.2"/>
  <cols>
    <col min="1" max="1" width="18.28515625" style="60" customWidth="1"/>
    <col min="2" max="20" width="9.140625" style="60"/>
    <col min="21" max="22" width="9.140625" style="51" customWidth="1"/>
    <col min="23" max="23" width="10" style="88" bestFit="1" customWidth="1"/>
    <col min="24" max="24" width="9.140625" style="51" customWidth="1"/>
    <col min="25" max="25" width="9.140625" style="51"/>
    <col min="26" max="16384" width="9.140625" style="60"/>
  </cols>
  <sheetData>
    <row r="1" spans="1:25" ht="30.75" customHeight="1" x14ac:dyDescent="0.2"/>
    <row r="2" spans="1:25" x14ac:dyDescent="0.2">
      <c r="A2" s="116" t="s">
        <v>108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x14ac:dyDescent="0.2">
      <c r="A3" s="117" t="s">
        <v>118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5" x14ac:dyDescent="0.2">
      <c r="A4" s="17" t="s">
        <v>124</v>
      </c>
      <c r="O4" s="61"/>
      <c r="Y4" s="107"/>
    </row>
    <row r="5" spans="1:25" ht="15" thickBot="1" x14ac:dyDescent="0.25">
      <c r="A5" s="39" t="s">
        <v>101</v>
      </c>
      <c r="B5" s="62"/>
      <c r="C5" s="62"/>
      <c r="D5" s="62"/>
      <c r="E5" s="62"/>
      <c r="F5" s="62"/>
      <c r="O5" s="61"/>
      <c r="Y5" s="107"/>
    </row>
    <row r="6" spans="1:25" ht="15" thickBot="1" x14ac:dyDescent="0.25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16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x14ac:dyDescent="0.2">
      <c r="A7" s="11" t="s">
        <v>0</v>
      </c>
      <c r="B7" s="70">
        <f t="shared" ref="B7:T7" si="0">SUM(B8,B27,B41,B50,B58,B73,B82,B93)</f>
        <v>17464172</v>
      </c>
      <c r="C7" s="70">
        <f t="shared" si="0"/>
        <v>21495236</v>
      </c>
      <c r="D7" s="70">
        <f t="shared" si="0"/>
        <v>26333273</v>
      </c>
      <c r="E7" s="70">
        <f t="shared" si="0"/>
        <v>32173286</v>
      </c>
      <c r="F7" s="70">
        <f t="shared" si="0"/>
        <v>34873724</v>
      </c>
      <c r="G7" s="70">
        <f t="shared" si="0"/>
        <v>41493568</v>
      </c>
      <c r="H7" s="70">
        <f t="shared" si="0"/>
        <v>47489498</v>
      </c>
      <c r="I7" s="70">
        <f t="shared" si="0"/>
        <v>60391454</v>
      </c>
      <c r="J7" s="70">
        <f t="shared" si="0"/>
        <v>74441095</v>
      </c>
      <c r="K7" s="70">
        <f t="shared" si="0"/>
        <v>82302969</v>
      </c>
      <c r="L7" s="70">
        <f t="shared" si="0"/>
        <v>93185612</v>
      </c>
      <c r="M7" s="70">
        <f t="shared" si="0"/>
        <v>108001247</v>
      </c>
      <c r="N7" s="70">
        <f t="shared" si="0"/>
        <v>121268908</v>
      </c>
      <c r="O7" s="70">
        <f t="shared" si="0"/>
        <v>133521531</v>
      </c>
      <c r="P7" s="70">
        <f t="shared" si="0"/>
        <v>147429656</v>
      </c>
      <c r="Q7" s="70">
        <f t="shared" si="0"/>
        <v>160725261</v>
      </c>
      <c r="R7" s="70">
        <f t="shared" si="0"/>
        <v>183403693</v>
      </c>
      <c r="S7" s="70">
        <f t="shared" si="0"/>
        <v>194649464</v>
      </c>
      <c r="T7" s="71">
        <f t="shared" si="0"/>
        <v>210940524</v>
      </c>
      <c r="U7" s="72">
        <v>349731105</v>
      </c>
      <c r="V7" s="71">
        <v>362191650</v>
      </c>
      <c r="W7" s="71">
        <v>400243401</v>
      </c>
      <c r="X7" s="72">
        <v>427401347</v>
      </c>
      <c r="Y7" s="72">
        <v>460370094</v>
      </c>
    </row>
    <row r="8" spans="1:25" ht="18" x14ac:dyDescent="0.2">
      <c r="A8" s="13" t="s">
        <v>86</v>
      </c>
      <c r="B8" s="71">
        <f t="shared" ref="B8:T8" si="1">SUM(B9:B26)</f>
        <v>4358855</v>
      </c>
      <c r="C8" s="71">
        <f t="shared" si="1"/>
        <v>5199581</v>
      </c>
      <c r="D8" s="71">
        <f t="shared" si="1"/>
        <v>6296105</v>
      </c>
      <c r="E8" s="71">
        <f t="shared" si="1"/>
        <v>8304173</v>
      </c>
      <c r="F8" s="71">
        <f t="shared" si="1"/>
        <v>9280004</v>
      </c>
      <c r="G8" s="71">
        <f t="shared" si="1"/>
        <v>11481926</v>
      </c>
      <c r="H8" s="71">
        <f t="shared" si="1"/>
        <v>13199939</v>
      </c>
      <c r="I8" s="71">
        <f t="shared" si="1"/>
        <v>18409503</v>
      </c>
      <c r="J8" s="71">
        <f t="shared" si="1"/>
        <v>25151424</v>
      </c>
      <c r="K8" s="71">
        <f t="shared" si="1"/>
        <v>26832797</v>
      </c>
      <c r="L8" s="71">
        <f t="shared" si="1"/>
        <v>30674303</v>
      </c>
      <c r="M8" s="71">
        <f t="shared" si="1"/>
        <v>34970822</v>
      </c>
      <c r="N8" s="71">
        <f t="shared" si="1"/>
        <v>38981428</v>
      </c>
      <c r="O8" s="71">
        <f t="shared" si="1"/>
        <v>43531550</v>
      </c>
      <c r="P8" s="71">
        <f t="shared" si="1"/>
        <v>47270685</v>
      </c>
      <c r="Q8" s="71">
        <f t="shared" si="1"/>
        <v>50049197</v>
      </c>
      <c r="R8" s="71">
        <f t="shared" si="1"/>
        <v>58400591</v>
      </c>
      <c r="S8" s="71">
        <f t="shared" si="1"/>
        <v>60640167</v>
      </c>
      <c r="T8" s="71">
        <f t="shared" si="1"/>
        <v>66768644</v>
      </c>
      <c r="U8" s="72">
        <v>126397352</v>
      </c>
      <c r="V8" s="71">
        <v>128407381</v>
      </c>
      <c r="W8" s="71">
        <v>137480793</v>
      </c>
      <c r="X8" s="72">
        <v>151901392</v>
      </c>
      <c r="Y8" s="72">
        <v>161573468</v>
      </c>
    </row>
    <row r="9" spans="1:25" x14ac:dyDescent="0.2">
      <c r="A9" s="47" t="s">
        <v>1</v>
      </c>
      <c r="B9" s="73">
        <v>154391</v>
      </c>
      <c r="C9" s="73">
        <v>173840</v>
      </c>
      <c r="D9" s="73">
        <v>214329</v>
      </c>
      <c r="E9" s="73">
        <v>247369</v>
      </c>
      <c r="F9" s="73">
        <v>264218</v>
      </c>
      <c r="G9" s="73">
        <v>295272</v>
      </c>
      <c r="H9" s="73">
        <v>332176</v>
      </c>
      <c r="I9" s="73">
        <v>425857</v>
      </c>
      <c r="J9" s="73">
        <v>507024</v>
      </c>
      <c r="K9" s="73">
        <v>586006</v>
      </c>
      <c r="L9" s="73">
        <v>671563</v>
      </c>
      <c r="M9" s="73">
        <v>797428</v>
      </c>
      <c r="N9" s="73">
        <v>921456</v>
      </c>
      <c r="O9" s="73">
        <v>1035534</v>
      </c>
      <c r="P9" s="73">
        <v>1152400</v>
      </c>
      <c r="Q9" s="73">
        <v>1289717</v>
      </c>
      <c r="R9" s="73">
        <v>1400837</v>
      </c>
      <c r="S9" s="74">
        <v>1501847</v>
      </c>
      <c r="T9" s="73">
        <v>1564553</v>
      </c>
      <c r="U9" s="75">
        <v>2858983</v>
      </c>
      <c r="V9" s="73">
        <v>2928570</v>
      </c>
      <c r="W9" s="73">
        <v>3061945</v>
      </c>
      <c r="X9" s="75">
        <v>3333178</v>
      </c>
      <c r="Y9" s="75">
        <v>3472806</v>
      </c>
    </row>
    <row r="10" spans="1:25" x14ac:dyDescent="0.2">
      <c r="A10" s="47" t="s">
        <v>2</v>
      </c>
      <c r="B10" s="73">
        <v>123603</v>
      </c>
      <c r="C10" s="73">
        <v>136129</v>
      </c>
      <c r="D10" s="73">
        <v>158390</v>
      </c>
      <c r="E10" s="73">
        <v>191104</v>
      </c>
      <c r="F10" s="73">
        <v>203623</v>
      </c>
      <c r="G10" s="73">
        <v>218523</v>
      </c>
      <c r="H10" s="73">
        <v>234250</v>
      </c>
      <c r="I10" s="73">
        <v>311385</v>
      </c>
      <c r="J10" s="73">
        <v>327029</v>
      </c>
      <c r="K10" s="73">
        <v>350832</v>
      </c>
      <c r="L10" s="73">
        <v>384939</v>
      </c>
      <c r="M10" s="73">
        <v>431052</v>
      </c>
      <c r="N10" s="73">
        <v>468273</v>
      </c>
      <c r="O10" s="73">
        <v>518609</v>
      </c>
      <c r="P10" s="73">
        <v>571616</v>
      </c>
      <c r="Q10" s="73">
        <v>627396</v>
      </c>
      <c r="R10" s="73">
        <v>733055</v>
      </c>
      <c r="S10" s="74">
        <v>794829</v>
      </c>
      <c r="T10" s="73">
        <v>841645</v>
      </c>
      <c r="U10" s="75">
        <v>1812903</v>
      </c>
      <c r="V10" s="73">
        <v>1855052</v>
      </c>
      <c r="W10" s="73">
        <v>1899020</v>
      </c>
      <c r="X10" s="75">
        <v>1949872</v>
      </c>
      <c r="Y10" s="75">
        <v>2024985</v>
      </c>
    </row>
    <row r="11" spans="1:25" x14ac:dyDescent="0.2">
      <c r="A11" s="47" t="s">
        <v>3</v>
      </c>
      <c r="B11" s="73">
        <v>135800</v>
      </c>
      <c r="C11" s="73">
        <v>142385</v>
      </c>
      <c r="D11" s="73">
        <v>183274</v>
      </c>
      <c r="E11" s="73">
        <v>221794</v>
      </c>
      <c r="F11" s="73">
        <v>219687</v>
      </c>
      <c r="G11" s="73">
        <v>219803</v>
      </c>
      <c r="H11" s="73">
        <v>254161</v>
      </c>
      <c r="I11" s="73">
        <v>290393</v>
      </c>
      <c r="J11" s="73">
        <v>328569</v>
      </c>
      <c r="K11" s="73">
        <v>369170</v>
      </c>
      <c r="L11" s="73">
        <v>421136</v>
      </c>
      <c r="M11" s="73">
        <v>506112</v>
      </c>
      <c r="N11" s="73">
        <v>550984</v>
      </c>
      <c r="O11" s="73">
        <v>585987</v>
      </c>
      <c r="P11" s="73">
        <v>649970</v>
      </c>
      <c r="Q11" s="73">
        <v>705136</v>
      </c>
      <c r="R11" s="73">
        <v>787525</v>
      </c>
      <c r="S11" s="74">
        <v>842074</v>
      </c>
      <c r="T11" s="73">
        <v>921603</v>
      </c>
      <c r="U11" s="75">
        <v>2000453</v>
      </c>
      <c r="V11" s="73">
        <v>1993876</v>
      </c>
      <c r="W11" s="73">
        <v>2131382</v>
      </c>
      <c r="X11" s="75">
        <v>2185466</v>
      </c>
      <c r="Y11" s="75">
        <v>2261015</v>
      </c>
    </row>
    <row r="12" spans="1:25" x14ac:dyDescent="0.2">
      <c r="A12" s="47" t="s">
        <v>4</v>
      </c>
      <c r="B12" s="73">
        <v>235504</v>
      </c>
      <c r="C12" s="73">
        <v>266997</v>
      </c>
      <c r="D12" s="73">
        <v>313132</v>
      </c>
      <c r="E12" s="73">
        <v>375790</v>
      </c>
      <c r="F12" s="73">
        <v>395404</v>
      </c>
      <c r="G12" s="73">
        <v>428766</v>
      </c>
      <c r="H12" s="73">
        <v>469878</v>
      </c>
      <c r="I12" s="73">
        <v>562523</v>
      </c>
      <c r="J12" s="73">
        <v>674657</v>
      </c>
      <c r="K12" s="73">
        <v>738634</v>
      </c>
      <c r="L12" s="73">
        <v>788059</v>
      </c>
      <c r="M12" s="73">
        <v>1019463</v>
      </c>
      <c r="N12" s="73">
        <v>1078383</v>
      </c>
      <c r="O12" s="73">
        <v>1158136</v>
      </c>
      <c r="P12" s="73">
        <v>1233526</v>
      </c>
      <c r="Q12" s="73">
        <v>1401937</v>
      </c>
      <c r="R12" s="73">
        <v>1534644</v>
      </c>
      <c r="S12" s="74">
        <v>1841669</v>
      </c>
      <c r="T12" s="73">
        <v>2017212</v>
      </c>
      <c r="U12" s="75">
        <v>4042520</v>
      </c>
      <c r="V12" s="73">
        <v>4156859</v>
      </c>
      <c r="W12" s="73">
        <v>4196569</v>
      </c>
      <c r="X12" s="75">
        <v>4347296</v>
      </c>
      <c r="Y12" s="75">
        <v>5140814</v>
      </c>
    </row>
    <row r="13" spans="1:25" x14ac:dyDescent="0.2">
      <c r="A13" s="47" t="s">
        <v>5</v>
      </c>
      <c r="B13" s="73">
        <v>84587</v>
      </c>
      <c r="C13" s="73">
        <v>92689</v>
      </c>
      <c r="D13" s="73">
        <v>106561</v>
      </c>
      <c r="E13" s="73">
        <v>131905</v>
      </c>
      <c r="F13" s="73">
        <v>144334</v>
      </c>
      <c r="G13" s="73">
        <v>146922</v>
      </c>
      <c r="H13" s="73">
        <v>160051</v>
      </c>
      <c r="I13" s="73">
        <v>207383</v>
      </c>
      <c r="J13" s="73">
        <v>260005</v>
      </c>
      <c r="K13" s="73">
        <v>300365</v>
      </c>
      <c r="L13" s="73">
        <v>350925</v>
      </c>
      <c r="M13" s="73">
        <v>564135</v>
      </c>
      <c r="N13" s="73">
        <v>468173</v>
      </c>
      <c r="O13" s="73">
        <v>483179</v>
      </c>
      <c r="P13" s="73">
        <v>516607</v>
      </c>
      <c r="Q13" s="73">
        <v>536739</v>
      </c>
      <c r="R13" s="73">
        <v>553289</v>
      </c>
      <c r="S13" s="74">
        <v>550729</v>
      </c>
      <c r="T13" s="73">
        <v>569118</v>
      </c>
      <c r="U13" s="75">
        <v>1143074</v>
      </c>
      <c r="V13" s="73">
        <v>1179149</v>
      </c>
      <c r="W13" s="73">
        <v>1220062</v>
      </c>
      <c r="X13" s="75">
        <v>1243280</v>
      </c>
      <c r="Y13" s="75">
        <v>1250017</v>
      </c>
    </row>
    <row r="14" spans="1:25" x14ac:dyDescent="0.2">
      <c r="A14" s="47" t="s">
        <v>6</v>
      </c>
      <c r="B14" s="73">
        <v>110400</v>
      </c>
      <c r="C14" s="73">
        <v>115358</v>
      </c>
      <c r="D14" s="73">
        <v>131045</v>
      </c>
      <c r="E14" s="73">
        <v>179030</v>
      </c>
      <c r="F14" s="73">
        <v>187474</v>
      </c>
      <c r="G14" s="73">
        <v>202519</v>
      </c>
      <c r="H14" s="73">
        <v>219137</v>
      </c>
      <c r="I14" s="73">
        <v>281488</v>
      </c>
      <c r="J14" s="73">
        <v>323872</v>
      </c>
      <c r="K14" s="73">
        <v>383147</v>
      </c>
      <c r="L14" s="73">
        <v>449711</v>
      </c>
      <c r="M14" s="73">
        <v>513811</v>
      </c>
      <c r="N14" s="73">
        <v>559089</v>
      </c>
      <c r="O14" s="73">
        <v>665178</v>
      </c>
      <c r="P14" s="73">
        <v>722223</v>
      </c>
      <c r="Q14" s="73">
        <v>834822</v>
      </c>
      <c r="R14" s="73">
        <v>912722</v>
      </c>
      <c r="S14" s="74">
        <v>989602</v>
      </c>
      <c r="T14" s="73">
        <v>1096796</v>
      </c>
      <c r="U14" s="75">
        <v>2297839</v>
      </c>
      <c r="V14" s="73">
        <v>2397479</v>
      </c>
      <c r="W14" s="73">
        <v>2577442</v>
      </c>
      <c r="X14" s="75">
        <v>2656469</v>
      </c>
      <c r="Y14" s="75">
        <v>2812417</v>
      </c>
    </row>
    <row r="15" spans="1:25" x14ac:dyDescent="0.2">
      <c r="A15" s="47" t="s">
        <v>7</v>
      </c>
      <c r="B15" s="73">
        <v>90668</v>
      </c>
      <c r="C15" s="73">
        <v>98339</v>
      </c>
      <c r="D15" s="73">
        <v>118361</v>
      </c>
      <c r="E15" s="73">
        <v>159813</v>
      </c>
      <c r="F15" s="73">
        <v>176457</v>
      </c>
      <c r="G15" s="73">
        <v>189028</v>
      </c>
      <c r="H15" s="73">
        <v>209665</v>
      </c>
      <c r="I15" s="73">
        <v>242020</v>
      </c>
      <c r="J15" s="73">
        <v>263477</v>
      </c>
      <c r="K15" s="73">
        <v>279921</v>
      </c>
      <c r="L15" s="73">
        <v>295091</v>
      </c>
      <c r="M15" s="73">
        <v>312406</v>
      </c>
      <c r="N15" s="73">
        <v>323157</v>
      </c>
      <c r="O15" s="73">
        <v>345022</v>
      </c>
      <c r="P15" s="73">
        <v>360520</v>
      </c>
      <c r="Q15" s="73">
        <v>377650</v>
      </c>
      <c r="R15" s="73">
        <v>419515</v>
      </c>
      <c r="S15" s="74">
        <v>436507</v>
      </c>
      <c r="T15" s="73">
        <v>452611</v>
      </c>
      <c r="U15" s="75">
        <v>925743</v>
      </c>
      <c r="V15" s="73">
        <v>935304</v>
      </c>
      <c r="W15" s="73">
        <v>978157</v>
      </c>
      <c r="X15" s="75">
        <v>1007394</v>
      </c>
      <c r="Y15" s="75">
        <v>1061216</v>
      </c>
    </row>
    <row r="16" spans="1:25" x14ac:dyDescent="0.2">
      <c r="A16" s="47" t="s">
        <v>8</v>
      </c>
      <c r="B16" s="73">
        <v>137988</v>
      </c>
      <c r="C16" s="73">
        <v>148962</v>
      </c>
      <c r="D16" s="73">
        <v>206046</v>
      </c>
      <c r="E16" s="73">
        <v>249278</v>
      </c>
      <c r="F16" s="73">
        <v>246170</v>
      </c>
      <c r="G16" s="73">
        <v>259718</v>
      </c>
      <c r="H16" s="73">
        <v>290680</v>
      </c>
      <c r="I16" s="73">
        <v>327734</v>
      </c>
      <c r="J16" s="73">
        <v>360692</v>
      </c>
      <c r="K16" s="73">
        <v>399626</v>
      </c>
      <c r="L16" s="73">
        <v>435966</v>
      </c>
      <c r="M16" s="73">
        <v>494722</v>
      </c>
      <c r="N16" s="73">
        <v>541986</v>
      </c>
      <c r="O16" s="73">
        <v>607109</v>
      </c>
      <c r="P16" s="73">
        <v>664050</v>
      </c>
      <c r="Q16" s="73">
        <v>705845</v>
      </c>
      <c r="R16" s="73">
        <v>805024</v>
      </c>
      <c r="S16" s="74">
        <v>878321</v>
      </c>
      <c r="T16" s="73">
        <v>938417</v>
      </c>
      <c r="U16" s="75">
        <v>1595064</v>
      </c>
      <c r="V16" s="73">
        <v>1639398</v>
      </c>
      <c r="W16" s="73">
        <v>1832522</v>
      </c>
      <c r="X16" s="75">
        <v>2309299</v>
      </c>
      <c r="Y16" s="75">
        <v>2414666</v>
      </c>
    </row>
    <row r="17" spans="1:25" x14ac:dyDescent="0.2">
      <c r="A17" s="47" t="s">
        <v>9</v>
      </c>
      <c r="B17" s="73">
        <v>139471</v>
      </c>
      <c r="C17" s="73">
        <v>174366</v>
      </c>
      <c r="D17" s="73">
        <v>208488</v>
      </c>
      <c r="E17" s="73">
        <v>256852</v>
      </c>
      <c r="F17" s="73">
        <v>279807</v>
      </c>
      <c r="G17" s="73">
        <v>330185</v>
      </c>
      <c r="H17" s="73">
        <v>364208</v>
      </c>
      <c r="I17" s="73">
        <v>453206</v>
      </c>
      <c r="J17" s="73">
        <v>524693</v>
      </c>
      <c r="K17" s="73">
        <v>579269</v>
      </c>
      <c r="L17" s="73">
        <v>635096</v>
      </c>
      <c r="M17" s="73">
        <v>717970</v>
      </c>
      <c r="N17" s="73">
        <v>770538</v>
      </c>
      <c r="O17" s="73">
        <v>879524</v>
      </c>
      <c r="P17" s="73">
        <v>997633</v>
      </c>
      <c r="Q17" s="73">
        <v>1066160</v>
      </c>
      <c r="R17" s="73">
        <v>1178985</v>
      </c>
      <c r="S17" s="74">
        <v>1268311</v>
      </c>
      <c r="T17" s="73">
        <v>1354811</v>
      </c>
      <c r="U17" s="75">
        <v>2108045</v>
      </c>
      <c r="V17" s="73">
        <v>2144115</v>
      </c>
      <c r="W17" s="73">
        <v>2446218</v>
      </c>
      <c r="X17" s="75">
        <v>2524563</v>
      </c>
      <c r="Y17" s="75">
        <v>2585548</v>
      </c>
    </row>
    <row r="18" spans="1:25" x14ac:dyDescent="0.2">
      <c r="A18" s="47" t="s">
        <v>10</v>
      </c>
      <c r="B18" s="73">
        <v>685595</v>
      </c>
      <c r="C18" s="73">
        <v>811641</v>
      </c>
      <c r="D18" s="73">
        <v>1007563</v>
      </c>
      <c r="E18" s="73">
        <v>1282486</v>
      </c>
      <c r="F18" s="73">
        <v>1431287</v>
      </c>
      <c r="G18" s="73">
        <v>1762773</v>
      </c>
      <c r="H18" s="73">
        <v>2143837</v>
      </c>
      <c r="I18" s="73">
        <v>2932730</v>
      </c>
      <c r="J18" s="73">
        <v>3459831</v>
      </c>
      <c r="K18" s="73">
        <v>3939219</v>
      </c>
      <c r="L18" s="73">
        <v>4442527</v>
      </c>
      <c r="M18" s="73">
        <v>5012245</v>
      </c>
      <c r="N18" s="73">
        <v>5109551</v>
      </c>
      <c r="O18" s="73">
        <v>5538512</v>
      </c>
      <c r="P18" s="73">
        <v>6072686</v>
      </c>
      <c r="Q18" s="73">
        <v>6635124</v>
      </c>
      <c r="R18" s="73">
        <v>7237874</v>
      </c>
      <c r="S18" s="74">
        <v>8044098</v>
      </c>
      <c r="T18" s="73">
        <v>8981281</v>
      </c>
      <c r="U18" s="75">
        <v>23768046</v>
      </c>
      <c r="V18" s="73">
        <v>27739726</v>
      </c>
      <c r="W18" s="73">
        <v>29955255</v>
      </c>
      <c r="X18" s="75">
        <v>31698824</v>
      </c>
      <c r="Y18" s="75">
        <v>34218395</v>
      </c>
    </row>
    <row r="19" spans="1:25" x14ac:dyDescent="0.2">
      <c r="A19" s="47" t="s">
        <v>11</v>
      </c>
      <c r="B19" s="73">
        <v>71243</v>
      </c>
      <c r="C19" s="73">
        <v>82571</v>
      </c>
      <c r="D19" s="73">
        <v>104635</v>
      </c>
      <c r="E19" s="73">
        <v>119397</v>
      </c>
      <c r="F19" s="73">
        <v>124752</v>
      </c>
      <c r="G19" s="73">
        <v>135776</v>
      </c>
      <c r="H19" s="73">
        <v>154206</v>
      </c>
      <c r="I19" s="73">
        <v>187520</v>
      </c>
      <c r="J19" s="73">
        <v>218125</v>
      </c>
      <c r="K19" s="73">
        <v>237728</v>
      </c>
      <c r="L19" s="73">
        <v>258382</v>
      </c>
      <c r="M19" s="73">
        <v>298079</v>
      </c>
      <c r="N19" s="73">
        <v>319948</v>
      </c>
      <c r="O19" s="73">
        <v>349432</v>
      </c>
      <c r="P19" s="73">
        <v>394020</v>
      </c>
      <c r="Q19" s="73">
        <v>427523</v>
      </c>
      <c r="R19" s="73">
        <v>472195</v>
      </c>
      <c r="S19" s="74">
        <v>496312</v>
      </c>
      <c r="T19" s="73">
        <v>522013</v>
      </c>
      <c r="U19" s="75">
        <v>1112729</v>
      </c>
      <c r="V19" s="73">
        <v>1093472</v>
      </c>
      <c r="W19" s="73">
        <v>1164682</v>
      </c>
      <c r="X19" s="75">
        <v>1199597</v>
      </c>
      <c r="Y19" s="75">
        <v>1229101</v>
      </c>
    </row>
    <row r="20" spans="1:25" x14ac:dyDescent="0.2">
      <c r="A20" s="47" t="s">
        <v>12</v>
      </c>
      <c r="B20" s="73">
        <v>122622</v>
      </c>
      <c r="C20" s="73">
        <v>148106</v>
      </c>
      <c r="D20" s="73">
        <v>187267</v>
      </c>
      <c r="E20" s="73">
        <v>241753</v>
      </c>
      <c r="F20" s="73">
        <v>245709</v>
      </c>
      <c r="G20" s="73">
        <v>289479</v>
      </c>
      <c r="H20" s="73">
        <v>346379</v>
      </c>
      <c r="I20" s="73">
        <v>402878</v>
      </c>
      <c r="J20" s="73">
        <v>477383</v>
      </c>
      <c r="K20" s="73">
        <v>525645</v>
      </c>
      <c r="L20" s="73">
        <v>577233</v>
      </c>
      <c r="M20" s="73">
        <v>673713</v>
      </c>
      <c r="N20" s="73">
        <v>609793</v>
      </c>
      <c r="O20" s="73">
        <v>671471</v>
      </c>
      <c r="P20" s="73">
        <v>748637</v>
      </c>
      <c r="Q20" s="73">
        <v>807575</v>
      </c>
      <c r="R20" s="73">
        <v>927211</v>
      </c>
      <c r="S20" s="74">
        <v>1010570</v>
      </c>
      <c r="T20" s="73">
        <v>1118681</v>
      </c>
      <c r="U20" s="75">
        <v>2268460</v>
      </c>
      <c r="V20" s="73">
        <v>2286316</v>
      </c>
      <c r="W20" s="73">
        <v>2411346</v>
      </c>
      <c r="X20" s="75">
        <v>2615973</v>
      </c>
      <c r="Y20" s="75">
        <v>2724907</v>
      </c>
    </row>
    <row r="21" spans="1:25" x14ac:dyDescent="0.2">
      <c r="A21" s="47" t="s">
        <v>13</v>
      </c>
      <c r="B21" s="73">
        <v>138150</v>
      </c>
      <c r="C21" s="73">
        <v>157110</v>
      </c>
      <c r="D21" s="73">
        <v>193051</v>
      </c>
      <c r="E21" s="73">
        <v>215980</v>
      </c>
      <c r="F21" s="73">
        <v>245734</v>
      </c>
      <c r="G21" s="73">
        <v>276228</v>
      </c>
      <c r="H21" s="73">
        <v>309351</v>
      </c>
      <c r="I21" s="73">
        <v>373569</v>
      </c>
      <c r="J21" s="73">
        <v>418597</v>
      </c>
      <c r="K21" s="73">
        <v>440985</v>
      </c>
      <c r="L21" s="73">
        <v>477280</v>
      </c>
      <c r="M21" s="73">
        <v>543205</v>
      </c>
      <c r="N21" s="73">
        <v>598129</v>
      </c>
      <c r="O21" s="73">
        <v>635456</v>
      </c>
      <c r="P21" s="73">
        <v>715711</v>
      </c>
      <c r="Q21" s="73">
        <v>764441</v>
      </c>
      <c r="R21" s="73">
        <v>829388</v>
      </c>
      <c r="S21" s="74">
        <v>857817</v>
      </c>
      <c r="T21" s="73">
        <v>925280</v>
      </c>
      <c r="U21" s="75">
        <v>1063572</v>
      </c>
      <c r="V21" s="73">
        <v>1520329</v>
      </c>
      <c r="W21" s="73">
        <v>1627394</v>
      </c>
      <c r="X21" s="75">
        <v>1659240</v>
      </c>
      <c r="Y21" s="75">
        <v>1705987</v>
      </c>
    </row>
    <row r="22" spans="1:25" x14ac:dyDescent="0.2">
      <c r="A22" s="47" t="s">
        <v>14</v>
      </c>
      <c r="B22" s="73">
        <v>127462</v>
      </c>
      <c r="C22" s="73">
        <v>158862</v>
      </c>
      <c r="D22" s="73">
        <v>162004</v>
      </c>
      <c r="E22" s="73">
        <v>201944</v>
      </c>
      <c r="F22" s="73">
        <v>212086</v>
      </c>
      <c r="G22" s="73">
        <v>243714</v>
      </c>
      <c r="H22" s="73">
        <v>269738</v>
      </c>
      <c r="I22" s="73">
        <v>340731</v>
      </c>
      <c r="J22" s="73">
        <v>391686</v>
      </c>
      <c r="K22" s="73">
        <v>418694</v>
      </c>
      <c r="L22" s="73">
        <v>467691</v>
      </c>
      <c r="M22" s="73">
        <v>521673</v>
      </c>
      <c r="N22" s="73">
        <v>560953</v>
      </c>
      <c r="O22" s="73">
        <v>622355</v>
      </c>
      <c r="P22" s="73">
        <v>709051</v>
      </c>
      <c r="Q22" s="73">
        <v>739324</v>
      </c>
      <c r="R22" s="73">
        <v>798260</v>
      </c>
      <c r="S22" s="74">
        <v>844454</v>
      </c>
      <c r="T22" s="73">
        <v>891585</v>
      </c>
      <c r="U22" s="75">
        <v>1567697</v>
      </c>
      <c r="V22" s="73">
        <v>1577441</v>
      </c>
      <c r="W22" s="73">
        <v>1659969</v>
      </c>
      <c r="X22" s="75">
        <v>1802885</v>
      </c>
      <c r="Y22" s="75">
        <v>1876724</v>
      </c>
    </row>
    <row r="23" spans="1:25" x14ac:dyDescent="0.2">
      <c r="A23" s="47" t="s">
        <v>15</v>
      </c>
      <c r="B23" s="73">
        <v>188672</v>
      </c>
      <c r="C23" s="73">
        <v>209654</v>
      </c>
      <c r="D23" s="73">
        <v>240683</v>
      </c>
      <c r="E23" s="73">
        <v>306629</v>
      </c>
      <c r="F23" s="73">
        <v>339189</v>
      </c>
      <c r="G23" s="73">
        <v>368001</v>
      </c>
      <c r="H23" s="73">
        <v>429239</v>
      </c>
      <c r="I23" s="73">
        <v>537076</v>
      </c>
      <c r="J23" s="73">
        <v>589581</v>
      </c>
      <c r="K23" s="73">
        <v>663770</v>
      </c>
      <c r="L23" s="73">
        <v>729864</v>
      </c>
      <c r="M23" s="73">
        <v>825225</v>
      </c>
      <c r="N23" s="73">
        <v>960495</v>
      </c>
      <c r="O23" s="73">
        <v>1008414</v>
      </c>
      <c r="P23" s="73">
        <v>988296</v>
      </c>
      <c r="Q23" s="73">
        <v>1029363</v>
      </c>
      <c r="R23" s="73">
        <v>1212653</v>
      </c>
      <c r="S23" s="74">
        <v>1250215</v>
      </c>
      <c r="T23" s="73">
        <v>1333698</v>
      </c>
      <c r="U23" s="75">
        <v>2627014</v>
      </c>
      <c r="V23" s="73">
        <v>2889869</v>
      </c>
      <c r="W23" s="73">
        <v>2904486</v>
      </c>
      <c r="X23" s="75">
        <v>2957433</v>
      </c>
      <c r="Y23" s="75">
        <v>3108141</v>
      </c>
    </row>
    <row r="24" spans="1:25" x14ac:dyDescent="0.2">
      <c r="A24" s="47" t="s">
        <v>16</v>
      </c>
      <c r="B24" s="73">
        <v>168150</v>
      </c>
      <c r="C24" s="73">
        <v>197921</v>
      </c>
      <c r="D24" s="73">
        <v>232726</v>
      </c>
      <c r="E24" s="73">
        <v>266508</v>
      </c>
      <c r="F24" s="73">
        <v>274181</v>
      </c>
      <c r="G24" s="73">
        <v>287642</v>
      </c>
      <c r="H24" s="73">
        <v>335199</v>
      </c>
      <c r="I24" s="73">
        <v>377757</v>
      </c>
      <c r="J24" s="73">
        <v>431106</v>
      </c>
      <c r="K24" s="73">
        <v>492051</v>
      </c>
      <c r="L24" s="73">
        <v>562328</v>
      </c>
      <c r="M24" s="73">
        <v>635993</v>
      </c>
      <c r="N24" s="73">
        <v>699627</v>
      </c>
      <c r="O24" s="73">
        <v>765072</v>
      </c>
      <c r="P24" s="73">
        <v>858386</v>
      </c>
      <c r="Q24" s="73">
        <v>946661</v>
      </c>
      <c r="R24" s="73">
        <v>1033088</v>
      </c>
      <c r="S24" s="74">
        <v>1116603</v>
      </c>
      <c r="T24" s="73">
        <v>1243801</v>
      </c>
      <c r="U24" s="75">
        <v>2577947</v>
      </c>
      <c r="V24" s="73">
        <v>2645859</v>
      </c>
      <c r="W24" s="73">
        <v>2809095</v>
      </c>
      <c r="X24" s="75">
        <v>3040754</v>
      </c>
      <c r="Y24" s="75">
        <v>3167917</v>
      </c>
    </row>
    <row r="25" spans="1:25" x14ac:dyDescent="0.2">
      <c r="A25" s="47" t="s">
        <v>17</v>
      </c>
      <c r="B25" s="73">
        <v>199812</v>
      </c>
      <c r="C25" s="73">
        <v>243393</v>
      </c>
      <c r="D25" s="73">
        <v>272638</v>
      </c>
      <c r="E25" s="73">
        <v>359037</v>
      </c>
      <c r="F25" s="73">
        <v>384339</v>
      </c>
      <c r="G25" s="73">
        <v>480593</v>
      </c>
      <c r="H25" s="73">
        <v>535264</v>
      </c>
      <c r="I25" s="73">
        <v>648365</v>
      </c>
      <c r="J25" s="73">
        <v>717989</v>
      </c>
      <c r="K25" s="73">
        <v>770917</v>
      </c>
      <c r="L25" s="73">
        <v>821370</v>
      </c>
      <c r="M25" s="73">
        <v>934472</v>
      </c>
      <c r="N25" s="73">
        <v>994998</v>
      </c>
      <c r="O25" s="73">
        <v>1115615</v>
      </c>
      <c r="P25" s="73">
        <v>1024943</v>
      </c>
      <c r="Q25" s="73">
        <v>1075784</v>
      </c>
      <c r="R25" s="73">
        <v>1226233</v>
      </c>
      <c r="S25" s="74">
        <v>1311286</v>
      </c>
      <c r="T25" s="73">
        <v>1393220</v>
      </c>
      <c r="U25" s="75">
        <v>2597524</v>
      </c>
      <c r="V25" s="73">
        <v>2685041</v>
      </c>
      <c r="W25" s="73">
        <v>2883943</v>
      </c>
      <c r="X25" s="75">
        <v>2972488</v>
      </c>
      <c r="Y25" s="75">
        <v>3107852</v>
      </c>
    </row>
    <row r="26" spans="1:25" x14ac:dyDescent="0.2">
      <c r="A26" s="47" t="s">
        <v>18</v>
      </c>
      <c r="B26" s="73">
        <v>1444737</v>
      </c>
      <c r="C26" s="73">
        <v>1841258</v>
      </c>
      <c r="D26" s="73">
        <v>2255912</v>
      </c>
      <c r="E26" s="73">
        <v>3297504</v>
      </c>
      <c r="F26" s="73">
        <v>3905553</v>
      </c>
      <c r="G26" s="73">
        <v>5346984</v>
      </c>
      <c r="H26" s="73">
        <v>6142520</v>
      </c>
      <c r="I26" s="73">
        <v>9506888</v>
      </c>
      <c r="J26" s="73">
        <v>14877108</v>
      </c>
      <c r="K26" s="73">
        <v>15356818</v>
      </c>
      <c r="L26" s="73">
        <v>17905142</v>
      </c>
      <c r="M26" s="73">
        <v>20169118</v>
      </c>
      <c r="N26" s="73">
        <v>23445895</v>
      </c>
      <c r="O26" s="73">
        <v>26546945</v>
      </c>
      <c r="P26" s="73">
        <v>28890410</v>
      </c>
      <c r="Q26" s="73">
        <v>30078000</v>
      </c>
      <c r="R26" s="73">
        <v>36338093</v>
      </c>
      <c r="S26" s="74">
        <v>36604923</v>
      </c>
      <c r="T26" s="73">
        <v>40602319</v>
      </c>
      <c r="U26" s="75">
        <v>70029739</v>
      </c>
      <c r="V26" s="73">
        <v>66739526</v>
      </c>
      <c r="W26" s="73">
        <v>71721306</v>
      </c>
      <c r="X26" s="75">
        <v>82397381</v>
      </c>
      <c r="Y26" s="75">
        <v>87410960</v>
      </c>
    </row>
    <row r="27" spans="1:25" ht="18" x14ac:dyDescent="0.2">
      <c r="A27" s="13" t="s">
        <v>88</v>
      </c>
      <c r="B27" s="71">
        <f t="shared" ref="B27:G27" si="2">SUM(B28:B30,B34:B40)</f>
        <v>1789585</v>
      </c>
      <c r="C27" s="71">
        <f t="shared" si="2"/>
        <v>2083416</v>
      </c>
      <c r="D27" s="71">
        <f t="shared" si="2"/>
        <v>2629404</v>
      </c>
      <c r="E27" s="71">
        <f t="shared" si="2"/>
        <v>3417342</v>
      </c>
      <c r="F27" s="71">
        <f t="shared" si="2"/>
        <v>3663691</v>
      </c>
      <c r="G27" s="71">
        <f t="shared" si="2"/>
        <v>4134214</v>
      </c>
      <c r="H27" s="71">
        <f t="shared" ref="H27:T27" si="3">SUM(H28:H30,H34:H40)</f>
        <v>4976071</v>
      </c>
      <c r="I27" s="71">
        <f t="shared" si="3"/>
        <v>6244131</v>
      </c>
      <c r="J27" s="71">
        <f t="shared" si="3"/>
        <v>7196426</v>
      </c>
      <c r="K27" s="71">
        <f t="shared" si="3"/>
        <v>8041564</v>
      </c>
      <c r="L27" s="71">
        <f t="shared" si="3"/>
        <v>9107642</v>
      </c>
      <c r="M27" s="71">
        <f t="shared" si="3"/>
        <v>10905713</v>
      </c>
      <c r="N27" s="71">
        <f t="shared" si="3"/>
        <v>12675792</v>
      </c>
      <c r="O27" s="71">
        <f t="shared" si="3"/>
        <v>14411740</v>
      </c>
      <c r="P27" s="71">
        <f t="shared" si="3"/>
        <v>16021207</v>
      </c>
      <c r="Q27" s="71">
        <f t="shared" si="3"/>
        <v>17400366</v>
      </c>
      <c r="R27" s="71">
        <f t="shared" si="3"/>
        <v>20330095</v>
      </c>
      <c r="S27" s="71">
        <f t="shared" si="3"/>
        <v>21841648</v>
      </c>
      <c r="T27" s="71">
        <f t="shared" si="3"/>
        <v>23715831</v>
      </c>
      <c r="U27" s="72">
        <v>44045867</v>
      </c>
      <c r="V27" s="71">
        <v>46317861</v>
      </c>
      <c r="W27" s="71">
        <v>50239790</v>
      </c>
      <c r="X27" s="72">
        <v>53189300</v>
      </c>
      <c r="Y27" s="72">
        <v>58713340</v>
      </c>
    </row>
    <row r="28" spans="1:25" x14ac:dyDescent="0.2">
      <c r="A28" s="47" t="s">
        <v>19</v>
      </c>
      <c r="B28" s="73">
        <v>103488</v>
      </c>
      <c r="C28" s="73">
        <v>123308</v>
      </c>
      <c r="D28" s="73">
        <v>148241</v>
      </c>
      <c r="E28" s="73">
        <v>174757</v>
      </c>
      <c r="F28" s="73">
        <v>198482</v>
      </c>
      <c r="G28" s="73">
        <v>214925</v>
      </c>
      <c r="H28" s="73">
        <v>243546</v>
      </c>
      <c r="I28" s="73">
        <v>296563</v>
      </c>
      <c r="J28" s="73">
        <v>323513</v>
      </c>
      <c r="K28" s="73">
        <v>347961</v>
      </c>
      <c r="L28" s="73">
        <v>393841</v>
      </c>
      <c r="M28" s="73">
        <v>408974</v>
      </c>
      <c r="N28" s="73">
        <v>443696</v>
      </c>
      <c r="O28" s="73">
        <v>485437</v>
      </c>
      <c r="P28" s="73">
        <v>521336</v>
      </c>
      <c r="Q28" s="73">
        <v>550036</v>
      </c>
      <c r="R28" s="73">
        <v>675940</v>
      </c>
      <c r="S28" s="74">
        <v>700701</v>
      </c>
      <c r="T28" s="73">
        <v>744483</v>
      </c>
      <c r="U28" s="75">
        <v>1187787</v>
      </c>
      <c r="V28" s="73">
        <v>1168867</v>
      </c>
      <c r="W28" s="73">
        <v>1234335</v>
      </c>
      <c r="X28" s="75">
        <v>1306307</v>
      </c>
      <c r="Y28" s="75">
        <v>1400019</v>
      </c>
    </row>
    <row r="29" spans="1:25" x14ac:dyDescent="0.2">
      <c r="A29" s="47" t="s">
        <v>20</v>
      </c>
      <c r="B29" s="73">
        <v>227521</v>
      </c>
      <c r="C29" s="73">
        <v>307401</v>
      </c>
      <c r="D29" s="73">
        <v>386680</v>
      </c>
      <c r="E29" s="73">
        <v>445128</v>
      </c>
      <c r="F29" s="73">
        <v>472593</v>
      </c>
      <c r="G29" s="73">
        <v>578010</v>
      </c>
      <c r="H29" s="73">
        <v>727893</v>
      </c>
      <c r="I29" s="73">
        <v>843245</v>
      </c>
      <c r="J29" s="73">
        <v>994739</v>
      </c>
      <c r="K29" s="73">
        <v>1084970</v>
      </c>
      <c r="L29" s="73">
        <v>1245540</v>
      </c>
      <c r="M29" s="73">
        <v>1365693</v>
      </c>
      <c r="N29" s="73">
        <v>1717183</v>
      </c>
      <c r="O29" s="73">
        <v>1937731</v>
      </c>
      <c r="P29" s="73">
        <v>2387770</v>
      </c>
      <c r="Q29" s="73">
        <v>2604880</v>
      </c>
      <c r="R29" s="73">
        <v>3051661</v>
      </c>
      <c r="S29" s="74">
        <v>3207276</v>
      </c>
      <c r="T29" s="73">
        <v>3359325</v>
      </c>
      <c r="U29" s="75">
        <v>4141376</v>
      </c>
      <c r="V29" s="73">
        <v>4239828</v>
      </c>
      <c r="W29" s="73">
        <v>4669354</v>
      </c>
      <c r="X29" s="75">
        <v>4733964</v>
      </c>
      <c r="Y29" s="75">
        <v>4725914</v>
      </c>
    </row>
    <row r="30" spans="1:25" x14ac:dyDescent="0.2">
      <c r="A30" s="47" t="s">
        <v>21</v>
      </c>
      <c r="B30" s="73">
        <v>222595</v>
      </c>
      <c r="C30" s="73">
        <v>205633</v>
      </c>
      <c r="D30" s="73">
        <v>271575</v>
      </c>
      <c r="E30" s="73">
        <v>394995</v>
      </c>
      <c r="F30" s="73">
        <v>402806</v>
      </c>
      <c r="G30" s="73">
        <v>452384</v>
      </c>
      <c r="H30" s="73">
        <v>541730</v>
      </c>
      <c r="I30" s="73">
        <v>684202</v>
      </c>
      <c r="J30" s="73">
        <v>846044</v>
      </c>
      <c r="K30" s="73">
        <v>968119</v>
      </c>
      <c r="L30" s="73">
        <v>1068113</v>
      </c>
      <c r="M30" s="73">
        <v>1161604</v>
      </c>
      <c r="N30" s="73">
        <v>1259415</v>
      </c>
      <c r="O30" s="73">
        <v>1399524</v>
      </c>
      <c r="P30" s="73">
        <v>1508181</v>
      </c>
      <c r="Q30" s="73">
        <v>1621368</v>
      </c>
      <c r="R30" s="73">
        <v>1957337</v>
      </c>
      <c r="S30" s="74">
        <v>2174492</v>
      </c>
      <c r="T30" s="73">
        <v>2337567</v>
      </c>
      <c r="U30" s="75">
        <v>3366913</v>
      </c>
      <c r="V30" s="73">
        <v>3475903</v>
      </c>
      <c r="W30" s="73">
        <v>3671192</v>
      </c>
      <c r="X30" s="75">
        <v>3956434</v>
      </c>
      <c r="Y30" s="75">
        <v>4133256</v>
      </c>
    </row>
    <row r="31" spans="1:25" x14ac:dyDescent="0.2">
      <c r="A31" s="10" t="s">
        <v>60</v>
      </c>
      <c r="B31" s="76"/>
      <c r="C31" s="77"/>
      <c r="D31" s="77"/>
      <c r="E31" s="77"/>
      <c r="F31" s="77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4"/>
      <c r="T31" s="73"/>
      <c r="U31" s="78"/>
      <c r="V31" s="73"/>
      <c r="W31" s="73"/>
      <c r="X31" s="78"/>
      <c r="Y31" s="75"/>
    </row>
    <row r="32" spans="1:25" ht="19.5" x14ac:dyDescent="0.2">
      <c r="A32" s="44" t="s">
        <v>22</v>
      </c>
      <c r="B32" s="73">
        <v>17761</v>
      </c>
      <c r="C32" s="79">
        <v>19456</v>
      </c>
      <c r="D32" s="79">
        <v>23169</v>
      </c>
      <c r="E32" s="79">
        <v>29997</v>
      </c>
      <c r="F32" s="79">
        <v>34435</v>
      </c>
      <c r="G32" s="73">
        <v>56407</v>
      </c>
      <c r="H32" s="73">
        <v>76978</v>
      </c>
      <c r="I32" s="73">
        <v>103611</v>
      </c>
      <c r="J32" s="73">
        <v>214738</v>
      </c>
      <c r="K32" s="73">
        <v>271344</v>
      </c>
      <c r="L32" s="73">
        <v>317535</v>
      </c>
      <c r="M32" s="73">
        <v>347152</v>
      </c>
      <c r="N32" s="73">
        <v>409702</v>
      </c>
      <c r="O32" s="73">
        <v>433177</v>
      </c>
      <c r="P32" s="73">
        <v>483967</v>
      </c>
      <c r="Q32" s="73">
        <v>551986</v>
      </c>
      <c r="R32" s="73">
        <v>755231</v>
      </c>
      <c r="S32" s="74">
        <v>887421</v>
      </c>
      <c r="T32" s="73">
        <v>944823</v>
      </c>
      <c r="U32" s="75">
        <v>1079392</v>
      </c>
      <c r="V32" s="73">
        <v>1132844</v>
      </c>
      <c r="W32" s="73">
        <v>1108025</v>
      </c>
      <c r="X32" s="78">
        <v>1180082</v>
      </c>
      <c r="Y32" s="75">
        <v>1234685</v>
      </c>
    </row>
    <row r="33" spans="1:25" ht="19.5" x14ac:dyDescent="0.2">
      <c r="A33" s="44" t="s">
        <v>87</v>
      </c>
      <c r="B33" s="79"/>
      <c r="C33" s="79"/>
      <c r="D33" s="79"/>
      <c r="E33" s="79"/>
      <c r="F33" s="79"/>
      <c r="G33" s="79"/>
      <c r="H33" s="79"/>
      <c r="I33" s="79"/>
      <c r="J33" s="79"/>
      <c r="K33" s="73">
        <v>696775</v>
      </c>
      <c r="L33" s="73">
        <v>750578</v>
      </c>
      <c r="M33" s="73">
        <v>814452</v>
      </c>
      <c r="N33" s="73">
        <v>849713</v>
      </c>
      <c r="O33" s="73">
        <v>966347</v>
      </c>
      <c r="P33" s="73">
        <v>1024214</v>
      </c>
      <c r="Q33" s="73">
        <v>1069382</v>
      </c>
      <c r="R33" s="73">
        <v>1202106</v>
      </c>
      <c r="S33" s="74">
        <v>1287071</v>
      </c>
      <c r="T33" s="73">
        <v>1392744</v>
      </c>
      <c r="U33" s="75">
        <v>2287521</v>
      </c>
      <c r="V33" s="73">
        <v>2343059</v>
      </c>
      <c r="W33" s="73">
        <v>2563167</v>
      </c>
      <c r="X33" s="75">
        <v>2776352</v>
      </c>
      <c r="Y33" s="75">
        <v>2898571</v>
      </c>
    </row>
    <row r="34" spans="1:25" x14ac:dyDescent="0.2">
      <c r="A34" s="47" t="s">
        <v>23</v>
      </c>
      <c r="B34" s="73">
        <v>162550</v>
      </c>
      <c r="C34" s="73">
        <v>186999</v>
      </c>
      <c r="D34" s="73">
        <v>252460</v>
      </c>
      <c r="E34" s="73">
        <v>332752</v>
      </c>
      <c r="F34" s="73">
        <v>344991</v>
      </c>
      <c r="G34" s="73">
        <v>400094</v>
      </c>
      <c r="H34" s="73">
        <v>478439</v>
      </c>
      <c r="I34" s="73">
        <v>674525</v>
      </c>
      <c r="J34" s="73">
        <v>723043</v>
      </c>
      <c r="K34" s="73">
        <v>757254</v>
      </c>
      <c r="L34" s="73">
        <v>828642</v>
      </c>
      <c r="M34" s="73">
        <v>1018443</v>
      </c>
      <c r="N34" s="73">
        <v>1144210</v>
      </c>
      <c r="O34" s="73">
        <v>1236470</v>
      </c>
      <c r="P34" s="73">
        <v>1347451</v>
      </c>
      <c r="Q34" s="73">
        <v>1403785</v>
      </c>
      <c r="R34" s="73">
        <v>1549344</v>
      </c>
      <c r="S34" s="74">
        <v>1712354</v>
      </c>
      <c r="T34" s="73">
        <v>1837512</v>
      </c>
      <c r="U34" s="75">
        <v>2824173</v>
      </c>
      <c r="V34" s="73">
        <v>3050642</v>
      </c>
      <c r="W34" s="73">
        <v>3356246</v>
      </c>
      <c r="X34" s="75">
        <v>3501834</v>
      </c>
      <c r="Y34" s="75">
        <v>3591332</v>
      </c>
    </row>
    <row r="35" spans="1:25" x14ac:dyDescent="0.2">
      <c r="A35" s="47" t="s">
        <v>24</v>
      </c>
      <c r="B35" s="73">
        <v>80300</v>
      </c>
      <c r="C35" s="73">
        <v>89251</v>
      </c>
      <c r="D35" s="73">
        <v>102325</v>
      </c>
      <c r="E35" s="73">
        <v>136207</v>
      </c>
      <c r="F35" s="73">
        <v>142772</v>
      </c>
      <c r="G35" s="73">
        <v>178685</v>
      </c>
      <c r="H35" s="73">
        <v>195805</v>
      </c>
      <c r="I35" s="73">
        <v>251225</v>
      </c>
      <c r="J35" s="73">
        <v>303919</v>
      </c>
      <c r="K35" s="73">
        <v>346298</v>
      </c>
      <c r="L35" s="73">
        <v>398091</v>
      </c>
      <c r="M35" s="73">
        <v>447257</v>
      </c>
      <c r="N35" s="73">
        <v>506873</v>
      </c>
      <c r="O35" s="73">
        <v>582994</v>
      </c>
      <c r="P35" s="73">
        <v>592394</v>
      </c>
      <c r="Q35" s="73">
        <v>613338</v>
      </c>
      <c r="R35" s="73">
        <v>756096</v>
      </c>
      <c r="S35" s="74">
        <v>846685</v>
      </c>
      <c r="T35" s="73">
        <v>1038055</v>
      </c>
      <c r="U35" s="75">
        <v>2114704</v>
      </c>
      <c r="V35" s="73">
        <v>2247224</v>
      </c>
      <c r="W35" s="73">
        <v>2310502</v>
      </c>
      <c r="X35" s="75">
        <v>2548147</v>
      </c>
      <c r="Y35" s="75">
        <v>2740064</v>
      </c>
    </row>
    <row r="36" spans="1:25" x14ac:dyDescent="0.2">
      <c r="A36" s="47" t="s">
        <v>25</v>
      </c>
      <c r="B36" s="73">
        <v>238689</v>
      </c>
      <c r="C36" s="73">
        <v>283083</v>
      </c>
      <c r="D36" s="73">
        <v>345419</v>
      </c>
      <c r="E36" s="73">
        <v>432513</v>
      </c>
      <c r="F36" s="73">
        <v>485920</v>
      </c>
      <c r="G36" s="73">
        <v>546302</v>
      </c>
      <c r="H36" s="73">
        <v>611268</v>
      </c>
      <c r="I36" s="73">
        <v>803905</v>
      </c>
      <c r="J36" s="73">
        <v>917978</v>
      </c>
      <c r="K36" s="73">
        <v>1046094</v>
      </c>
      <c r="L36" s="73">
        <v>1210457</v>
      </c>
      <c r="M36" s="73">
        <v>1506817</v>
      </c>
      <c r="N36" s="73">
        <v>1919269</v>
      </c>
      <c r="O36" s="73">
        <v>2275653</v>
      </c>
      <c r="P36" s="73">
        <v>2449066</v>
      </c>
      <c r="Q36" s="73">
        <v>2670754</v>
      </c>
      <c r="R36" s="73">
        <v>2923887</v>
      </c>
      <c r="S36" s="74">
        <v>3060457</v>
      </c>
      <c r="T36" s="73">
        <v>3433453</v>
      </c>
      <c r="U36" s="75">
        <v>5112820</v>
      </c>
      <c r="V36" s="73">
        <v>5544048</v>
      </c>
      <c r="W36" s="73">
        <v>6531334</v>
      </c>
      <c r="X36" s="75">
        <v>7157347</v>
      </c>
      <c r="Y36" s="75">
        <v>10120957</v>
      </c>
    </row>
    <row r="37" spans="1:25" x14ac:dyDescent="0.2">
      <c r="A37" s="47" t="s">
        <v>26</v>
      </c>
      <c r="B37" s="73">
        <v>154603</v>
      </c>
      <c r="C37" s="73">
        <v>187777</v>
      </c>
      <c r="D37" s="73">
        <v>214701</v>
      </c>
      <c r="E37" s="73">
        <v>291420</v>
      </c>
      <c r="F37" s="73">
        <v>311729</v>
      </c>
      <c r="G37" s="73">
        <v>344444</v>
      </c>
      <c r="H37" s="73">
        <v>406705</v>
      </c>
      <c r="I37" s="73">
        <v>538057</v>
      </c>
      <c r="J37" s="73">
        <v>623548</v>
      </c>
      <c r="K37" s="73">
        <v>684809</v>
      </c>
      <c r="L37" s="73">
        <v>799454</v>
      </c>
      <c r="M37" s="73">
        <v>1163343</v>
      </c>
      <c r="N37" s="73">
        <v>1298653</v>
      </c>
      <c r="O37" s="73">
        <v>1432787</v>
      </c>
      <c r="P37" s="73">
        <v>1563764</v>
      </c>
      <c r="Q37" s="73">
        <v>1814839</v>
      </c>
      <c r="R37" s="73">
        <v>1891317</v>
      </c>
      <c r="S37" s="74">
        <v>1970650</v>
      </c>
      <c r="T37" s="73">
        <v>2043500</v>
      </c>
      <c r="U37" s="75">
        <v>2541482</v>
      </c>
      <c r="V37" s="73">
        <v>2708989</v>
      </c>
      <c r="W37" s="73">
        <v>3113495</v>
      </c>
      <c r="X37" s="75">
        <v>3372956</v>
      </c>
      <c r="Y37" s="75">
        <v>3570306</v>
      </c>
    </row>
    <row r="38" spans="1:25" x14ac:dyDescent="0.2">
      <c r="A38" s="47" t="s">
        <v>27</v>
      </c>
      <c r="B38" s="73">
        <v>71251</v>
      </c>
      <c r="C38" s="73">
        <v>77150</v>
      </c>
      <c r="D38" s="73">
        <v>111122</v>
      </c>
      <c r="E38" s="73">
        <v>139631</v>
      </c>
      <c r="F38" s="73">
        <v>148288</v>
      </c>
      <c r="G38" s="73">
        <v>162501</v>
      </c>
      <c r="H38" s="73">
        <v>186183</v>
      </c>
      <c r="I38" s="73">
        <v>223291</v>
      </c>
      <c r="J38" s="73">
        <v>247086</v>
      </c>
      <c r="K38" s="73">
        <v>263359</v>
      </c>
      <c r="L38" s="73">
        <v>284453</v>
      </c>
      <c r="M38" s="73">
        <v>316982</v>
      </c>
      <c r="N38" s="73">
        <v>364604</v>
      </c>
      <c r="O38" s="73">
        <v>393450</v>
      </c>
      <c r="P38" s="73">
        <v>458879</v>
      </c>
      <c r="Q38" s="73">
        <v>494468</v>
      </c>
      <c r="R38" s="73">
        <v>608528</v>
      </c>
      <c r="S38" s="74">
        <v>617821</v>
      </c>
      <c r="T38" s="73">
        <v>684936</v>
      </c>
      <c r="U38" s="75">
        <v>1334055</v>
      </c>
      <c r="V38" s="73">
        <v>1366977</v>
      </c>
      <c r="W38" s="73">
        <v>1456435</v>
      </c>
      <c r="X38" s="75">
        <v>1495241</v>
      </c>
      <c r="Y38" s="75">
        <v>1545077</v>
      </c>
    </row>
    <row r="39" spans="1:25" x14ac:dyDescent="0.2">
      <c r="A39" s="47" t="s">
        <v>28</v>
      </c>
      <c r="B39" s="73">
        <v>80780</v>
      </c>
      <c r="C39" s="73">
        <v>90537</v>
      </c>
      <c r="D39" s="73">
        <v>111128</v>
      </c>
      <c r="E39" s="73">
        <v>122694</v>
      </c>
      <c r="F39" s="73">
        <v>129423</v>
      </c>
      <c r="G39" s="73">
        <v>144880</v>
      </c>
      <c r="H39" s="73">
        <v>164095</v>
      </c>
      <c r="I39" s="73">
        <v>188943</v>
      </c>
      <c r="J39" s="73">
        <v>211020</v>
      </c>
      <c r="K39" s="73">
        <v>228645</v>
      </c>
      <c r="L39" s="73">
        <v>243124</v>
      </c>
      <c r="M39" s="73">
        <v>272812</v>
      </c>
      <c r="N39" s="73">
        <v>294598</v>
      </c>
      <c r="O39" s="73">
        <v>318266</v>
      </c>
      <c r="P39" s="73">
        <v>322068</v>
      </c>
      <c r="Q39" s="73">
        <v>337713</v>
      </c>
      <c r="R39" s="73">
        <v>369971</v>
      </c>
      <c r="S39" s="74">
        <v>387327</v>
      </c>
      <c r="T39" s="73">
        <v>420048</v>
      </c>
      <c r="U39" s="75">
        <v>818053</v>
      </c>
      <c r="V39" s="73">
        <v>835721</v>
      </c>
      <c r="W39" s="73">
        <v>867682</v>
      </c>
      <c r="X39" s="75">
        <v>901839</v>
      </c>
      <c r="Y39" s="75">
        <v>952164</v>
      </c>
    </row>
    <row r="40" spans="1:25" x14ac:dyDescent="0.2">
      <c r="A40" s="47" t="s">
        <v>29</v>
      </c>
      <c r="B40" s="73">
        <v>447808</v>
      </c>
      <c r="C40" s="73">
        <v>532277</v>
      </c>
      <c r="D40" s="73">
        <v>685753</v>
      </c>
      <c r="E40" s="73">
        <v>947245</v>
      </c>
      <c r="F40" s="73">
        <v>1026687</v>
      </c>
      <c r="G40" s="73">
        <v>1111989</v>
      </c>
      <c r="H40" s="73">
        <v>1420407</v>
      </c>
      <c r="I40" s="73">
        <v>1740175</v>
      </c>
      <c r="J40" s="73">
        <v>2005536</v>
      </c>
      <c r="K40" s="73">
        <v>2314055</v>
      </c>
      <c r="L40" s="73">
        <v>2635927</v>
      </c>
      <c r="M40" s="73">
        <v>3243788</v>
      </c>
      <c r="N40" s="73">
        <v>3727291</v>
      </c>
      <c r="O40" s="73">
        <v>4349428</v>
      </c>
      <c r="P40" s="73">
        <v>4870298</v>
      </c>
      <c r="Q40" s="73">
        <v>5289185</v>
      </c>
      <c r="R40" s="73">
        <v>6546014</v>
      </c>
      <c r="S40" s="74">
        <v>7163885</v>
      </c>
      <c r="T40" s="73">
        <v>7816952</v>
      </c>
      <c r="U40" s="75">
        <v>20604504</v>
      </c>
      <c r="V40" s="73">
        <v>21679662</v>
      </c>
      <c r="W40" s="73">
        <v>23029215</v>
      </c>
      <c r="X40" s="75">
        <v>24215231</v>
      </c>
      <c r="Y40" s="75">
        <v>25934251</v>
      </c>
    </row>
    <row r="41" spans="1:25" ht="18" x14ac:dyDescent="0.2">
      <c r="A41" s="13" t="s">
        <v>126</v>
      </c>
      <c r="B41" s="71">
        <f t="shared" ref="B41:G41" si="4">SUM(B42:B49)</f>
        <v>1256163</v>
      </c>
      <c r="C41" s="71">
        <f t="shared" si="4"/>
        <v>1495386</v>
      </c>
      <c r="D41" s="71">
        <f t="shared" si="4"/>
        <v>1767548</v>
      </c>
      <c r="E41" s="71">
        <f t="shared" si="4"/>
        <v>2138153</v>
      </c>
      <c r="F41" s="71">
        <f t="shared" si="4"/>
        <v>2341881</v>
      </c>
      <c r="G41" s="71">
        <f t="shared" si="4"/>
        <v>2752590</v>
      </c>
      <c r="H41" s="71">
        <f t="shared" ref="H41:T41" si="5">SUM(H42:H49)</f>
        <v>3001054</v>
      </c>
      <c r="I41" s="71">
        <f t="shared" si="5"/>
        <v>3813016</v>
      </c>
      <c r="J41" s="71">
        <f t="shared" si="5"/>
        <v>4526183</v>
      </c>
      <c r="K41" s="71">
        <f t="shared" si="5"/>
        <v>5062626</v>
      </c>
      <c r="L41" s="71">
        <f t="shared" si="5"/>
        <v>5706003</v>
      </c>
      <c r="M41" s="71">
        <f t="shared" si="5"/>
        <v>6548818</v>
      </c>
      <c r="N41" s="71">
        <f t="shared" si="5"/>
        <v>7222089</v>
      </c>
      <c r="O41" s="71">
        <f t="shared" si="5"/>
        <v>8347529</v>
      </c>
      <c r="P41" s="71">
        <f t="shared" si="5"/>
        <v>10498325</v>
      </c>
      <c r="Q41" s="71">
        <f t="shared" si="5"/>
        <v>12418091</v>
      </c>
      <c r="R41" s="71">
        <f t="shared" si="5"/>
        <v>14201426</v>
      </c>
      <c r="S41" s="71">
        <f t="shared" si="5"/>
        <v>15326866</v>
      </c>
      <c r="T41" s="71">
        <f t="shared" si="5"/>
        <v>16320058</v>
      </c>
      <c r="U41" s="72">
        <v>30097326</v>
      </c>
      <c r="V41" s="71">
        <v>29630015</v>
      </c>
      <c r="W41" s="71">
        <v>33653474</v>
      </c>
      <c r="X41" s="72">
        <v>35095900</v>
      </c>
      <c r="Y41" s="72">
        <v>37707807</v>
      </c>
    </row>
    <row r="42" spans="1:25" x14ac:dyDescent="0.2">
      <c r="A42" s="47" t="s">
        <v>30</v>
      </c>
      <c r="B42" s="73">
        <v>49258</v>
      </c>
      <c r="C42" s="73">
        <v>50819</v>
      </c>
      <c r="D42" s="73">
        <v>50317</v>
      </c>
      <c r="E42" s="73">
        <v>50972</v>
      </c>
      <c r="F42" s="73">
        <v>52581</v>
      </c>
      <c r="G42" s="73">
        <v>51313</v>
      </c>
      <c r="H42" s="73">
        <v>58091</v>
      </c>
      <c r="I42" s="73">
        <v>74408</v>
      </c>
      <c r="J42" s="73">
        <v>93766</v>
      </c>
      <c r="K42" s="73">
        <v>101212</v>
      </c>
      <c r="L42" s="73">
        <v>109480</v>
      </c>
      <c r="M42" s="73">
        <v>118216</v>
      </c>
      <c r="N42" s="73">
        <v>136241</v>
      </c>
      <c r="O42" s="73">
        <v>159192</v>
      </c>
      <c r="P42" s="73">
        <v>161605</v>
      </c>
      <c r="Q42" s="73">
        <v>169377</v>
      </c>
      <c r="R42" s="73">
        <v>183383</v>
      </c>
      <c r="S42" s="74">
        <v>202111</v>
      </c>
      <c r="T42" s="73">
        <v>223255</v>
      </c>
      <c r="U42" s="75">
        <v>459080</v>
      </c>
      <c r="V42" s="73">
        <v>502126</v>
      </c>
      <c r="W42" s="73">
        <v>526986</v>
      </c>
      <c r="X42" s="75">
        <v>551271</v>
      </c>
      <c r="Y42" s="75">
        <v>610339</v>
      </c>
    </row>
    <row r="43" spans="1:25" x14ac:dyDescent="0.2">
      <c r="A43" s="47" t="s">
        <v>31</v>
      </c>
      <c r="B43" s="73">
        <v>24220</v>
      </c>
      <c r="C43" s="73">
        <v>28812</v>
      </c>
      <c r="D43" s="73">
        <v>34613</v>
      </c>
      <c r="E43" s="73">
        <v>40427</v>
      </c>
      <c r="F43" s="73">
        <v>41465</v>
      </c>
      <c r="G43" s="73">
        <v>58485</v>
      </c>
      <c r="H43" s="73">
        <v>61232</v>
      </c>
      <c r="I43" s="73">
        <v>98472</v>
      </c>
      <c r="J43" s="73">
        <v>106663</v>
      </c>
      <c r="K43" s="73">
        <v>114144</v>
      </c>
      <c r="L43" s="73">
        <v>119600</v>
      </c>
      <c r="M43" s="73">
        <v>113426</v>
      </c>
      <c r="N43" s="73">
        <v>113022</v>
      </c>
      <c r="O43" s="73">
        <v>124357</v>
      </c>
      <c r="P43" s="73">
        <v>151392</v>
      </c>
      <c r="Q43" s="73">
        <v>175274</v>
      </c>
      <c r="R43" s="73">
        <v>195857</v>
      </c>
      <c r="S43" s="74">
        <v>203657</v>
      </c>
      <c r="T43" s="73">
        <v>226959</v>
      </c>
      <c r="U43" s="75">
        <v>333220</v>
      </c>
      <c r="V43" s="73">
        <v>372535</v>
      </c>
      <c r="W43" s="73">
        <v>351743</v>
      </c>
      <c r="X43" s="75">
        <v>350542</v>
      </c>
      <c r="Y43" s="75">
        <v>354812</v>
      </c>
    </row>
    <row r="44" spans="1:25" x14ac:dyDescent="0.2">
      <c r="A44" s="47" t="s">
        <v>32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3">
        <v>1233700</v>
      </c>
      <c r="Q44" s="73">
        <v>2033676</v>
      </c>
      <c r="R44" s="73">
        <v>2055242</v>
      </c>
      <c r="S44" s="74">
        <v>2212391</v>
      </c>
      <c r="T44" s="73">
        <v>2241915</v>
      </c>
      <c r="U44" s="75">
        <v>2839003</v>
      </c>
      <c r="V44" s="73">
        <v>2758289</v>
      </c>
      <c r="W44" s="73">
        <v>3797690</v>
      </c>
      <c r="X44" s="75">
        <v>4126043</v>
      </c>
      <c r="Y44" s="75">
        <v>4359930</v>
      </c>
    </row>
    <row r="45" spans="1:25" x14ac:dyDescent="0.2">
      <c r="A45" s="47" t="s">
        <v>33</v>
      </c>
      <c r="B45" s="73">
        <v>516894</v>
      </c>
      <c r="C45" s="73">
        <v>576533</v>
      </c>
      <c r="D45" s="73">
        <v>666157</v>
      </c>
      <c r="E45" s="73">
        <v>780300</v>
      </c>
      <c r="F45" s="73">
        <v>896631</v>
      </c>
      <c r="G45" s="73">
        <v>1079840</v>
      </c>
      <c r="H45" s="73">
        <v>1114617</v>
      </c>
      <c r="I45" s="73">
        <v>1385585</v>
      </c>
      <c r="J45" s="73">
        <v>1645865</v>
      </c>
      <c r="K45" s="73">
        <v>1870428</v>
      </c>
      <c r="L45" s="73">
        <v>2139060</v>
      </c>
      <c r="M45" s="73">
        <v>2471453</v>
      </c>
      <c r="N45" s="73">
        <v>2821779</v>
      </c>
      <c r="O45" s="73">
        <v>3639608</v>
      </c>
      <c r="P45" s="73">
        <v>4208926</v>
      </c>
      <c r="Q45" s="73">
        <v>4770758</v>
      </c>
      <c r="R45" s="73">
        <v>5481558</v>
      </c>
      <c r="S45" s="74">
        <v>5937791</v>
      </c>
      <c r="T45" s="73">
        <v>6260527</v>
      </c>
      <c r="U45" s="75">
        <v>13982416</v>
      </c>
      <c r="V45" s="73">
        <v>13020366</v>
      </c>
      <c r="W45" s="73">
        <v>13970321</v>
      </c>
      <c r="X45" s="75">
        <v>14670743</v>
      </c>
      <c r="Y45" s="75">
        <v>16105257</v>
      </c>
    </row>
    <row r="46" spans="1:25" x14ac:dyDescent="0.2">
      <c r="A46" s="47" t="s">
        <v>34</v>
      </c>
      <c r="B46" s="73">
        <v>110982</v>
      </c>
      <c r="C46" s="73">
        <v>158920</v>
      </c>
      <c r="D46" s="73">
        <v>177818</v>
      </c>
      <c r="E46" s="73">
        <v>215272</v>
      </c>
      <c r="F46" s="73">
        <v>230042</v>
      </c>
      <c r="G46" s="73">
        <v>275408</v>
      </c>
      <c r="H46" s="73">
        <v>315059</v>
      </c>
      <c r="I46" s="73">
        <v>367910</v>
      </c>
      <c r="J46" s="73">
        <v>466376</v>
      </c>
      <c r="K46" s="73">
        <v>529737</v>
      </c>
      <c r="L46" s="73">
        <v>623538</v>
      </c>
      <c r="M46" s="73">
        <v>747640</v>
      </c>
      <c r="N46" s="73">
        <v>808160</v>
      </c>
      <c r="O46" s="73">
        <v>850132</v>
      </c>
      <c r="P46" s="73">
        <v>912745</v>
      </c>
      <c r="Q46" s="73">
        <v>1053750</v>
      </c>
      <c r="R46" s="73">
        <v>1357230</v>
      </c>
      <c r="S46" s="74">
        <v>1498692</v>
      </c>
      <c r="T46" s="73">
        <v>1653054</v>
      </c>
      <c r="U46" s="75">
        <v>2071002</v>
      </c>
      <c r="V46" s="73">
        <v>2163641</v>
      </c>
      <c r="W46" s="73">
        <v>2211405</v>
      </c>
      <c r="X46" s="75">
        <v>2344974</v>
      </c>
      <c r="Y46" s="75">
        <v>2433943</v>
      </c>
    </row>
    <row r="47" spans="1:25" x14ac:dyDescent="0.2">
      <c r="A47" s="47" t="s">
        <v>35</v>
      </c>
      <c r="B47" s="73">
        <v>227818</v>
      </c>
      <c r="C47" s="73">
        <v>279884</v>
      </c>
      <c r="D47" s="73">
        <v>360671</v>
      </c>
      <c r="E47" s="73">
        <v>450274</v>
      </c>
      <c r="F47" s="73">
        <v>471854</v>
      </c>
      <c r="G47" s="73">
        <v>540678</v>
      </c>
      <c r="H47" s="73">
        <v>621663</v>
      </c>
      <c r="I47" s="73">
        <v>879288</v>
      </c>
      <c r="J47" s="73">
        <v>1047580</v>
      </c>
      <c r="K47" s="73">
        <v>1115884</v>
      </c>
      <c r="L47" s="73">
        <v>1200283</v>
      </c>
      <c r="M47" s="73">
        <v>1346669</v>
      </c>
      <c r="N47" s="73">
        <v>1462441</v>
      </c>
      <c r="O47" s="73">
        <v>1570668</v>
      </c>
      <c r="P47" s="73">
        <v>1735392</v>
      </c>
      <c r="Q47" s="73">
        <v>1818202</v>
      </c>
      <c r="R47" s="73">
        <v>2069566</v>
      </c>
      <c r="S47" s="74">
        <v>2180917</v>
      </c>
      <c r="T47" s="73">
        <v>2326149</v>
      </c>
      <c r="U47" s="75">
        <v>2620585</v>
      </c>
      <c r="V47" s="73">
        <v>2830578</v>
      </c>
      <c r="W47" s="73">
        <v>4346720</v>
      </c>
      <c r="X47" s="75">
        <v>4376762</v>
      </c>
      <c r="Y47" s="75">
        <v>4619295</v>
      </c>
    </row>
    <row r="48" spans="1:25" x14ac:dyDescent="0.2">
      <c r="A48" s="47" t="s">
        <v>36</v>
      </c>
      <c r="B48" s="73">
        <v>326991</v>
      </c>
      <c r="C48" s="73">
        <v>400418</v>
      </c>
      <c r="D48" s="73">
        <v>477972</v>
      </c>
      <c r="E48" s="73">
        <v>600908</v>
      </c>
      <c r="F48" s="73">
        <v>649308</v>
      </c>
      <c r="G48" s="73">
        <v>746866</v>
      </c>
      <c r="H48" s="73">
        <v>830392</v>
      </c>
      <c r="I48" s="73">
        <v>1007353</v>
      </c>
      <c r="J48" s="73">
        <v>1165933</v>
      </c>
      <c r="K48" s="73">
        <v>1331221</v>
      </c>
      <c r="L48" s="73">
        <v>1514042</v>
      </c>
      <c r="M48" s="73">
        <v>1751414</v>
      </c>
      <c r="N48" s="73">
        <v>1880446</v>
      </c>
      <c r="O48" s="73">
        <v>2003572</v>
      </c>
      <c r="P48" s="73">
        <v>2085372</v>
      </c>
      <c r="Q48" s="73">
        <v>2355619</v>
      </c>
      <c r="R48" s="73">
        <v>2583782</v>
      </c>
      <c r="S48" s="74">
        <v>2786870</v>
      </c>
      <c r="T48" s="73">
        <v>3049823</v>
      </c>
      <c r="U48" s="75">
        <v>6831010</v>
      </c>
      <c r="V48" s="73">
        <v>7018721</v>
      </c>
      <c r="W48" s="73">
        <v>7460101</v>
      </c>
      <c r="X48" s="75">
        <v>7658598</v>
      </c>
      <c r="Y48" s="75">
        <v>8280586</v>
      </c>
    </row>
    <row r="49" spans="1:25" x14ac:dyDescent="0.2">
      <c r="A49" s="47" t="s">
        <v>37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>
        <v>9193</v>
      </c>
      <c r="Q49" s="73">
        <v>41435</v>
      </c>
      <c r="R49" s="73">
        <v>274808</v>
      </c>
      <c r="S49" s="74">
        <v>304437</v>
      </c>
      <c r="T49" s="73">
        <v>338376</v>
      </c>
      <c r="U49" s="75">
        <v>961010</v>
      </c>
      <c r="V49" s="73">
        <v>963759</v>
      </c>
      <c r="W49" s="73">
        <v>988508</v>
      </c>
      <c r="X49" s="75">
        <v>1016967</v>
      </c>
      <c r="Y49" s="75">
        <v>943645</v>
      </c>
    </row>
    <row r="50" spans="1:25" ht="18" x14ac:dyDescent="0.2">
      <c r="A50" s="13" t="s">
        <v>102</v>
      </c>
      <c r="B50" s="71">
        <f t="shared" ref="B50:G50" si="6">SUM(B51:B57)</f>
        <v>538669</v>
      </c>
      <c r="C50" s="71">
        <f t="shared" si="6"/>
        <v>624186</v>
      </c>
      <c r="D50" s="71">
        <f t="shared" si="6"/>
        <v>735870</v>
      </c>
      <c r="E50" s="71">
        <f t="shared" si="6"/>
        <v>853445</v>
      </c>
      <c r="F50" s="71">
        <f t="shared" si="6"/>
        <v>902083</v>
      </c>
      <c r="G50" s="71">
        <f t="shared" si="6"/>
        <v>1053567</v>
      </c>
      <c r="H50" s="71">
        <f t="shared" ref="H50:T50" si="7">SUM(H51:H57)</f>
        <v>1139523</v>
      </c>
      <c r="I50" s="71">
        <f t="shared" si="7"/>
        <v>1573198</v>
      </c>
      <c r="J50" s="71">
        <f t="shared" si="7"/>
        <v>1824682</v>
      </c>
      <c r="K50" s="71">
        <f t="shared" si="7"/>
        <v>2058011</v>
      </c>
      <c r="L50" s="71">
        <f t="shared" si="7"/>
        <v>2317317</v>
      </c>
      <c r="M50" s="71">
        <f t="shared" si="7"/>
        <v>2637978</v>
      </c>
      <c r="N50" s="71">
        <f t="shared" si="7"/>
        <v>2933644</v>
      </c>
      <c r="O50" s="71">
        <f t="shared" si="7"/>
        <v>3272961</v>
      </c>
      <c r="P50" s="71">
        <f t="shared" si="7"/>
        <v>3601090</v>
      </c>
      <c r="Q50" s="71">
        <f t="shared" si="7"/>
        <v>4032053</v>
      </c>
      <c r="R50" s="71">
        <f t="shared" si="7"/>
        <v>4515820</v>
      </c>
      <c r="S50" s="71">
        <f t="shared" si="7"/>
        <v>4816874</v>
      </c>
      <c r="T50" s="71">
        <f t="shared" si="7"/>
        <v>5220064</v>
      </c>
      <c r="U50" s="72">
        <v>7170763</v>
      </c>
      <c r="V50" s="71">
        <v>7645327</v>
      </c>
      <c r="W50" s="71">
        <v>7850621</v>
      </c>
      <c r="X50" s="72">
        <v>8178855</v>
      </c>
      <c r="Y50" s="72">
        <v>8744039</v>
      </c>
    </row>
    <row r="51" spans="1:25" ht="12.75" customHeight="1" x14ac:dyDescent="0.2">
      <c r="A51" s="47" t="s">
        <v>38</v>
      </c>
      <c r="B51" s="73">
        <v>176853</v>
      </c>
      <c r="C51" s="73">
        <v>188752</v>
      </c>
      <c r="D51" s="73">
        <v>228062</v>
      </c>
      <c r="E51" s="73">
        <v>242053</v>
      </c>
      <c r="F51" s="73">
        <v>256898</v>
      </c>
      <c r="G51" s="73">
        <v>312331</v>
      </c>
      <c r="H51" s="73">
        <v>339844</v>
      </c>
      <c r="I51" s="73">
        <v>431688</v>
      </c>
      <c r="J51" s="73">
        <v>525036</v>
      </c>
      <c r="K51" s="73">
        <v>610455</v>
      </c>
      <c r="L51" s="73">
        <v>702603</v>
      </c>
      <c r="M51" s="73">
        <v>821966</v>
      </c>
      <c r="N51" s="73">
        <v>877939</v>
      </c>
      <c r="O51" s="73">
        <v>985711</v>
      </c>
      <c r="P51" s="73">
        <v>1213120</v>
      </c>
      <c r="Q51" s="73">
        <v>1355843</v>
      </c>
      <c r="R51" s="73">
        <v>1570561</v>
      </c>
      <c r="S51" s="74">
        <v>1627996</v>
      </c>
      <c r="T51" s="73">
        <v>1762966</v>
      </c>
      <c r="U51" s="75">
        <v>1825758</v>
      </c>
      <c r="V51" s="73">
        <v>2033594</v>
      </c>
      <c r="W51" s="73">
        <v>1679049</v>
      </c>
      <c r="X51" s="75">
        <v>1739507</v>
      </c>
      <c r="Y51" s="75">
        <v>1852649</v>
      </c>
    </row>
    <row r="52" spans="1:25" ht="13.5" customHeight="1" x14ac:dyDescent="0.2">
      <c r="A52" s="47" t="s">
        <v>39</v>
      </c>
      <c r="B52" s="73">
        <v>5739</v>
      </c>
      <c r="C52" s="73">
        <v>7313</v>
      </c>
      <c r="D52" s="73">
        <v>9425</v>
      </c>
      <c r="E52" s="73">
        <v>13783</v>
      </c>
      <c r="F52" s="73">
        <v>17310</v>
      </c>
      <c r="G52" s="73">
        <v>24538</v>
      </c>
      <c r="H52" s="73">
        <v>25310</v>
      </c>
      <c r="I52" s="73">
        <v>40475</v>
      </c>
      <c r="J52" s="73">
        <v>38864</v>
      </c>
      <c r="K52" s="73">
        <v>40638</v>
      </c>
      <c r="L52" s="73">
        <v>45758</v>
      </c>
      <c r="M52" s="73">
        <v>40918</v>
      </c>
      <c r="N52" s="73">
        <v>49517</v>
      </c>
      <c r="O52" s="73">
        <v>65741</v>
      </c>
      <c r="P52" s="73">
        <v>73001</v>
      </c>
      <c r="Q52" s="73">
        <v>88438</v>
      </c>
      <c r="R52" s="73">
        <v>101859</v>
      </c>
      <c r="S52" s="74">
        <v>119375</v>
      </c>
      <c r="T52" s="73">
        <v>138700</v>
      </c>
      <c r="U52" s="75">
        <v>174926</v>
      </c>
      <c r="V52" s="73">
        <v>192951</v>
      </c>
      <c r="W52" s="73">
        <v>217247</v>
      </c>
      <c r="X52" s="75">
        <v>262617</v>
      </c>
      <c r="Y52" s="75">
        <v>280730</v>
      </c>
    </row>
    <row r="53" spans="1:25" ht="19.5" x14ac:dyDescent="0.2">
      <c r="A53" s="47" t="s">
        <v>40</v>
      </c>
      <c r="B53" s="73">
        <v>51765</v>
      </c>
      <c r="C53" s="73">
        <v>54237</v>
      </c>
      <c r="D53" s="73">
        <v>68057</v>
      </c>
      <c r="E53" s="73">
        <v>79410</v>
      </c>
      <c r="F53" s="73">
        <v>80069</v>
      </c>
      <c r="G53" s="73">
        <v>85088</v>
      </c>
      <c r="H53" s="73">
        <v>90672</v>
      </c>
      <c r="I53" s="73">
        <v>105499</v>
      </c>
      <c r="J53" s="73">
        <v>120959</v>
      </c>
      <c r="K53" s="73">
        <v>135976</v>
      </c>
      <c r="L53" s="73">
        <v>158744</v>
      </c>
      <c r="M53" s="73">
        <v>185443</v>
      </c>
      <c r="N53" s="73">
        <v>202099</v>
      </c>
      <c r="O53" s="73">
        <v>217265</v>
      </c>
      <c r="P53" s="73">
        <v>223801</v>
      </c>
      <c r="Q53" s="73">
        <v>240069</v>
      </c>
      <c r="R53" s="73">
        <v>253447</v>
      </c>
      <c r="S53" s="74">
        <v>272146</v>
      </c>
      <c r="T53" s="73">
        <v>305327</v>
      </c>
      <c r="U53" s="75">
        <v>528349</v>
      </c>
      <c r="V53" s="73">
        <v>536039</v>
      </c>
      <c r="W53" s="73">
        <v>571048</v>
      </c>
      <c r="X53" s="75">
        <v>605235</v>
      </c>
      <c r="Y53" s="75">
        <v>666197</v>
      </c>
    </row>
    <row r="54" spans="1:25" ht="19.5" x14ac:dyDescent="0.2">
      <c r="A54" s="47" t="s">
        <v>41</v>
      </c>
      <c r="B54" s="73">
        <v>33788</v>
      </c>
      <c r="C54" s="73">
        <v>41419</v>
      </c>
      <c r="D54" s="73">
        <v>42799</v>
      </c>
      <c r="E54" s="73">
        <v>58170</v>
      </c>
      <c r="F54" s="73">
        <v>60474</v>
      </c>
      <c r="G54" s="73">
        <v>64592</v>
      </c>
      <c r="H54" s="73">
        <v>68159</v>
      </c>
      <c r="I54" s="73">
        <v>91481</v>
      </c>
      <c r="J54" s="73">
        <v>101153</v>
      </c>
      <c r="K54" s="73">
        <v>112083</v>
      </c>
      <c r="L54" s="73">
        <v>116719</v>
      </c>
      <c r="M54" s="73">
        <v>126319</v>
      </c>
      <c r="N54" s="73">
        <v>142438</v>
      </c>
      <c r="O54" s="73">
        <v>158477</v>
      </c>
      <c r="P54" s="73">
        <v>166250</v>
      </c>
      <c r="Q54" s="73">
        <v>189172</v>
      </c>
      <c r="R54" s="73">
        <v>198664</v>
      </c>
      <c r="S54" s="74">
        <v>210594</v>
      </c>
      <c r="T54" s="73">
        <v>226477</v>
      </c>
      <c r="U54" s="75">
        <v>375261</v>
      </c>
      <c r="V54" s="73">
        <v>424243</v>
      </c>
      <c r="W54" s="73">
        <v>452803</v>
      </c>
      <c r="X54" s="75">
        <v>467734</v>
      </c>
      <c r="Y54" s="75">
        <v>550339</v>
      </c>
    </row>
    <row r="55" spans="1:25" s="61" customFormat="1" ht="19.5" x14ac:dyDescent="0.2">
      <c r="A55" s="47" t="s">
        <v>42</v>
      </c>
      <c r="B55" s="73">
        <v>46347</v>
      </c>
      <c r="C55" s="73">
        <v>54197</v>
      </c>
      <c r="D55" s="73">
        <v>65384</v>
      </c>
      <c r="E55" s="73">
        <v>86484</v>
      </c>
      <c r="F55" s="73">
        <v>91942</v>
      </c>
      <c r="G55" s="73">
        <v>96529</v>
      </c>
      <c r="H55" s="73">
        <v>98675</v>
      </c>
      <c r="I55" s="73">
        <v>113037</v>
      </c>
      <c r="J55" s="73">
        <v>119133</v>
      </c>
      <c r="K55" s="73">
        <v>151730</v>
      </c>
      <c r="L55" s="73">
        <v>171315</v>
      </c>
      <c r="M55" s="73">
        <v>182119</v>
      </c>
      <c r="N55" s="73">
        <v>187258</v>
      </c>
      <c r="O55" s="73">
        <v>197435</v>
      </c>
      <c r="P55" s="73">
        <v>204596</v>
      </c>
      <c r="Q55" s="73">
        <v>232170</v>
      </c>
      <c r="R55" s="73">
        <v>247890</v>
      </c>
      <c r="S55" s="74">
        <v>271077</v>
      </c>
      <c r="T55" s="73">
        <v>280203</v>
      </c>
      <c r="U55" s="75">
        <v>315379</v>
      </c>
      <c r="V55" s="73">
        <v>361116</v>
      </c>
      <c r="W55" s="73">
        <v>409405</v>
      </c>
      <c r="X55" s="75">
        <v>441480</v>
      </c>
      <c r="Y55" s="75">
        <v>462446</v>
      </c>
    </row>
    <row r="56" spans="1:25" x14ac:dyDescent="0.2">
      <c r="A56" s="47" t="s">
        <v>43</v>
      </c>
      <c r="B56" s="73" t="s">
        <v>90</v>
      </c>
      <c r="C56" s="73" t="s">
        <v>90</v>
      </c>
      <c r="D56" s="73" t="s">
        <v>90</v>
      </c>
      <c r="E56" s="73" t="s">
        <v>90</v>
      </c>
      <c r="F56" s="73" t="s">
        <v>90</v>
      </c>
      <c r="G56" s="73" t="s">
        <v>90</v>
      </c>
      <c r="H56" s="73" t="s">
        <v>92</v>
      </c>
      <c r="I56" s="73">
        <v>185769</v>
      </c>
      <c r="J56" s="73">
        <v>189968</v>
      </c>
      <c r="K56" s="73">
        <v>207814</v>
      </c>
      <c r="L56" s="73">
        <v>231128</v>
      </c>
      <c r="M56" s="73">
        <v>300776</v>
      </c>
      <c r="N56" s="73">
        <v>330596</v>
      </c>
      <c r="O56" s="73">
        <v>404275</v>
      </c>
      <c r="P56" s="73">
        <v>413687</v>
      </c>
      <c r="Q56" s="73">
        <v>425937</v>
      </c>
      <c r="R56" s="73">
        <v>468184</v>
      </c>
      <c r="S56" s="74">
        <v>538579</v>
      </c>
      <c r="T56" s="73">
        <v>600232</v>
      </c>
      <c r="U56" s="75">
        <v>864942</v>
      </c>
      <c r="V56" s="73">
        <v>870746</v>
      </c>
      <c r="W56" s="73">
        <v>883885</v>
      </c>
      <c r="X56" s="75">
        <v>976899</v>
      </c>
      <c r="Y56" s="75">
        <v>1073855</v>
      </c>
    </row>
    <row r="57" spans="1:25" x14ac:dyDescent="0.2">
      <c r="A57" s="47" t="s">
        <v>44</v>
      </c>
      <c r="B57" s="73">
        <v>224177</v>
      </c>
      <c r="C57" s="73">
        <v>278268</v>
      </c>
      <c r="D57" s="73">
        <v>322143</v>
      </c>
      <c r="E57" s="73">
        <v>373545</v>
      </c>
      <c r="F57" s="73">
        <v>395390</v>
      </c>
      <c r="G57" s="73">
        <v>470489</v>
      </c>
      <c r="H57" s="73">
        <v>516863</v>
      </c>
      <c r="I57" s="73">
        <v>605249</v>
      </c>
      <c r="J57" s="73">
        <v>729569</v>
      </c>
      <c r="K57" s="73">
        <v>799315</v>
      </c>
      <c r="L57" s="73">
        <v>891050</v>
      </c>
      <c r="M57" s="73">
        <v>980437</v>
      </c>
      <c r="N57" s="73">
        <v>1143797</v>
      </c>
      <c r="O57" s="73">
        <v>1244057</v>
      </c>
      <c r="P57" s="73">
        <v>1306635</v>
      </c>
      <c r="Q57" s="73">
        <v>1500424</v>
      </c>
      <c r="R57" s="73">
        <v>1675215</v>
      </c>
      <c r="S57" s="74">
        <v>1777107</v>
      </c>
      <c r="T57" s="73">
        <v>1906159</v>
      </c>
      <c r="U57" s="75">
        <v>3086148</v>
      </c>
      <c r="V57" s="73">
        <v>3226638</v>
      </c>
      <c r="W57" s="73">
        <v>3637184</v>
      </c>
      <c r="X57" s="75">
        <v>3685383</v>
      </c>
      <c r="Y57" s="75">
        <v>3857823</v>
      </c>
    </row>
    <row r="58" spans="1:25" ht="18" x14ac:dyDescent="0.2">
      <c r="A58" s="13" t="s">
        <v>99</v>
      </c>
      <c r="B58" s="71">
        <f t="shared" ref="B58:G58" si="8">SUM(B59:B72)</f>
        <v>3570321</v>
      </c>
      <c r="C58" s="71">
        <f t="shared" si="8"/>
        <v>4254707</v>
      </c>
      <c r="D58" s="71">
        <f t="shared" si="8"/>
        <v>5137048</v>
      </c>
      <c r="E58" s="71">
        <f t="shared" si="8"/>
        <v>6046752</v>
      </c>
      <c r="F58" s="71">
        <f t="shared" si="8"/>
        <v>6438858</v>
      </c>
      <c r="G58" s="71">
        <f t="shared" si="8"/>
        <v>7462180</v>
      </c>
      <c r="H58" s="71">
        <f t="shared" ref="H58:T58" si="9">SUM(H59:H72)</f>
        <v>8456510</v>
      </c>
      <c r="I58" s="71">
        <f t="shared" si="9"/>
        <v>10204265</v>
      </c>
      <c r="J58" s="71">
        <f t="shared" si="9"/>
        <v>11863782</v>
      </c>
      <c r="K58" s="71">
        <f t="shared" si="9"/>
        <v>13202934</v>
      </c>
      <c r="L58" s="71">
        <f t="shared" si="9"/>
        <v>14792989</v>
      </c>
      <c r="M58" s="71">
        <f t="shared" si="9"/>
        <v>17166375</v>
      </c>
      <c r="N58" s="71">
        <f t="shared" si="9"/>
        <v>17906759</v>
      </c>
      <c r="O58" s="71">
        <f t="shared" si="9"/>
        <v>19684669</v>
      </c>
      <c r="P58" s="71">
        <f t="shared" si="9"/>
        <v>20928321</v>
      </c>
      <c r="Q58" s="71">
        <f t="shared" si="9"/>
        <v>23031982</v>
      </c>
      <c r="R58" s="71">
        <f t="shared" si="9"/>
        <v>25329929</v>
      </c>
      <c r="S58" s="71">
        <f t="shared" si="9"/>
        <v>27117289</v>
      </c>
      <c r="T58" s="71">
        <f t="shared" si="9"/>
        <v>29013181</v>
      </c>
      <c r="U58" s="72">
        <v>50204844</v>
      </c>
      <c r="V58" s="71">
        <v>52049480</v>
      </c>
      <c r="W58" s="71">
        <v>55731429</v>
      </c>
      <c r="X58" s="72">
        <v>58928783</v>
      </c>
      <c r="Y58" s="72">
        <v>63013774</v>
      </c>
    </row>
    <row r="59" spans="1:25" x14ac:dyDescent="0.2">
      <c r="A59" s="47" t="s">
        <v>45</v>
      </c>
      <c r="B59" s="73">
        <v>432691</v>
      </c>
      <c r="C59" s="73">
        <v>511544</v>
      </c>
      <c r="D59" s="73">
        <v>581436</v>
      </c>
      <c r="E59" s="73">
        <v>672147</v>
      </c>
      <c r="F59" s="73">
        <v>721830</v>
      </c>
      <c r="G59" s="73">
        <v>868425</v>
      </c>
      <c r="H59" s="73">
        <v>974675</v>
      </c>
      <c r="I59" s="73">
        <v>1153973</v>
      </c>
      <c r="J59" s="73">
        <v>1326927</v>
      </c>
      <c r="K59" s="73">
        <v>1485177</v>
      </c>
      <c r="L59" s="73">
        <v>1604725</v>
      </c>
      <c r="M59" s="73">
        <v>1703359</v>
      </c>
      <c r="N59" s="73">
        <v>1799031</v>
      </c>
      <c r="O59" s="73">
        <v>2105770</v>
      </c>
      <c r="P59" s="73">
        <v>2306755</v>
      </c>
      <c r="Q59" s="73">
        <v>2519215</v>
      </c>
      <c r="R59" s="73">
        <v>2868186</v>
      </c>
      <c r="S59" s="74">
        <v>3121321</v>
      </c>
      <c r="T59" s="73">
        <v>3380216</v>
      </c>
      <c r="U59" s="75">
        <v>6522045</v>
      </c>
      <c r="V59" s="73">
        <v>6698420</v>
      </c>
      <c r="W59" s="73">
        <v>7139522</v>
      </c>
      <c r="X59" s="75">
        <v>7793707</v>
      </c>
      <c r="Y59" s="75">
        <v>8197763</v>
      </c>
    </row>
    <row r="60" spans="1:25" x14ac:dyDescent="0.2">
      <c r="A60" s="47" t="s">
        <v>46</v>
      </c>
      <c r="B60" s="73">
        <v>102150</v>
      </c>
      <c r="C60" s="73">
        <v>88632</v>
      </c>
      <c r="D60" s="73">
        <v>88400</v>
      </c>
      <c r="E60" s="73">
        <v>103379</v>
      </c>
      <c r="F60" s="73">
        <v>112068</v>
      </c>
      <c r="G60" s="73">
        <v>133723</v>
      </c>
      <c r="H60" s="73">
        <v>141867</v>
      </c>
      <c r="I60" s="73">
        <v>170447</v>
      </c>
      <c r="J60" s="73">
        <v>193250</v>
      </c>
      <c r="K60" s="73">
        <v>204323</v>
      </c>
      <c r="L60" s="73">
        <v>225000</v>
      </c>
      <c r="M60" s="73">
        <v>264186</v>
      </c>
      <c r="N60" s="73">
        <v>286499</v>
      </c>
      <c r="O60" s="73">
        <v>314647</v>
      </c>
      <c r="P60" s="73">
        <v>330932</v>
      </c>
      <c r="Q60" s="73">
        <v>358656</v>
      </c>
      <c r="R60" s="73">
        <v>404552</v>
      </c>
      <c r="S60" s="74">
        <v>418477</v>
      </c>
      <c r="T60" s="73">
        <v>470091</v>
      </c>
      <c r="U60" s="75">
        <v>929979</v>
      </c>
      <c r="V60" s="73">
        <v>933112</v>
      </c>
      <c r="W60" s="73">
        <v>1068946</v>
      </c>
      <c r="X60" s="75">
        <v>1005031</v>
      </c>
      <c r="Y60" s="75">
        <v>1037588</v>
      </c>
    </row>
    <row r="61" spans="1:25" x14ac:dyDescent="0.2">
      <c r="A61" s="47" t="s">
        <v>47</v>
      </c>
      <c r="B61" s="73">
        <v>82806</v>
      </c>
      <c r="C61" s="73">
        <v>105478</v>
      </c>
      <c r="D61" s="73">
        <v>127103</v>
      </c>
      <c r="E61" s="73">
        <v>157478</v>
      </c>
      <c r="F61" s="73">
        <v>158416</v>
      </c>
      <c r="G61" s="73">
        <v>183836</v>
      </c>
      <c r="H61" s="73">
        <v>204886</v>
      </c>
      <c r="I61" s="73">
        <v>261867</v>
      </c>
      <c r="J61" s="73">
        <v>335090</v>
      </c>
      <c r="K61" s="73">
        <v>341899</v>
      </c>
      <c r="L61" s="73">
        <v>353809</v>
      </c>
      <c r="M61" s="73">
        <v>390900</v>
      </c>
      <c r="N61" s="73">
        <v>406047</v>
      </c>
      <c r="O61" s="73">
        <v>433918</v>
      </c>
      <c r="P61" s="73">
        <v>477197</v>
      </c>
      <c r="Q61" s="73">
        <v>528791</v>
      </c>
      <c r="R61" s="73">
        <v>599727</v>
      </c>
      <c r="S61" s="74">
        <v>628911</v>
      </c>
      <c r="T61" s="73">
        <v>667344</v>
      </c>
      <c r="U61" s="75">
        <v>1068465</v>
      </c>
      <c r="V61" s="73">
        <v>1117572</v>
      </c>
      <c r="W61" s="73">
        <v>1178599</v>
      </c>
      <c r="X61" s="75">
        <v>1212838</v>
      </c>
      <c r="Y61" s="75">
        <v>1266947</v>
      </c>
    </row>
    <row r="62" spans="1:25" x14ac:dyDescent="0.2">
      <c r="A62" s="47" t="s">
        <v>48</v>
      </c>
      <c r="B62" s="73">
        <v>503844</v>
      </c>
      <c r="C62" s="73">
        <v>564012</v>
      </c>
      <c r="D62" s="73">
        <v>681153</v>
      </c>
      <c r="E62" s="73">
        <v>854943</v>
      </c>
      <c r="F62" s="73">
        <v>929381</v>
      </c>
      <c r="G62" s="73">
        <v>1090879</v>
      </c>
      <c r="H62" s="73">
        <v>1236737</v>
      </c>
      <c r="I62" s="73">
        <v>1586177</v>
      </c>
      <c r="J62" s="73">
        <v>1802843</v>
      </c>
      <c r="K62" s="73">
        <v>2132421</v>
      </c>
      <c r="L62" s="73">
        <v>2526863</v>
      </c>
      <c r="M62" s="73">
        <v>3461464</v>
      </c>
      <c r="N62" s="73">
        <v>3110418</v>
      </c>
      <c r="O62" s="73">
        <v>3342559</v>
      </c>
      <c r="P62" s="73">
        <v>3431206</v>
      </c>
      <c r="Q62" s="73">
        <v>3921931</v>
      </c>
      <c r="R62" s="73">
        <v>4256272</v>
      </c>
      <c r="S62" s="74">
        <v>4658900</v>
      </c>
      <c r="T62" s="73">
        <v>5033940</v>
      </c>
      <c r="U62" s="75">
        <v>9066898</v>
      </c>
      <c r="V62" s="73">
        <v>9232012</v>
      </c>
      <c r="W62" s="73">
        <v>9783694</v>
      </c>
      <c r="X62" s="75">
        <v>10285175</v>
      </c>
      <c r="Y62" s="75">
        <v>11075264</v>
      </c>
    </row>
    <row r="63" spans="1:25" x14ac:dyDescent="0.2">
      <c r="A63" s="47" t="s">
        <v>49</v>
      </c>
      <c r="B63" s="73">
        <v>184560</v>
      </c>
      <c r="C63" s="73">
        <v>220659</v>
      </c>
      <c r="D63" s="73">
        <v>254768</v>
      </c>
      <c r="E63" s="73">
        <v>278761</v>
      </c>
      <c r="F63" s="73">
        <v>315521</v>
      </c>
      <c r="G63" s="73">
        <v>368307</v>
      </c>
      <c r="H63" s="73">
        <v>394881</v>
      </c>
      <c r="I63" s="73">
        <v>484365</v>
      </c>
      <c r="J63" s="73">
        <v>553399</v>
      </c>
      <c r="K63" s="73">
        <v>592068</v>
      </c>
      <c r="L63" s="73">
        <v>650857</v>
      </c>
      <c r="M63" s="73">
        <v>753970</v>
      </c>
      <c r="N63" s="73">
        <v>817042</v>
      </c>
      <c r="O63" s="73">
        <v>870234</v>
      </c>
      <c r="P63" s="73">
        <v>974795</v>
      </c>
      <c r="Q63" s="73">
        <v>1040617</v>
      </c>
      <c r="R63" s="73">
        <v>1169614</v>
      </c>
      <c r="S63" s="74">
        <v>1245800</v>
      </c>
      <c r="T63" s="73">
        <v>1290551</v>
      </c>
      <c r="U63" s="75">
        <v>2269461</v>
      </c>
      <c r="V63" s="73">
        <v>2437509</v>
      </c>
      <c r="W63" s="73">
        <v>2687080</v>
      </c>
      <c r="X63" s="75">
        <v>2729567</v>
      </c>
      <c r="Y63" s="75">
        <v>2893211</v>
      </c>
    </row>
    <row r="64" spans="1:25" x14ac:dyDescent="0.2">
      <c r="A64" s="47" t="s">
        <v>50</v>
      </c>
      <c r="B64" s="73">
        <v>122892</v>
      </c>
      <c r="C64" s="73">
        <v>162316</v>
      </c>
      <c r="D64" s="73">
        <v>177315</v>
      </c>
      <c r="E64" s="73">
        <v>225632</v>
      </c>
      <c r="F64" s="73">
        <v>231338</v>
      </c>
      <c r="G64" s="73">
        <v>253775</v>
      </c>
      <c r="H64" s="73">
        <v>285864</v>
      </c>
      <c r="I64" s="73">
        <v>372611</v>
      </c>
      <c r="J64" s="73">
        <v>422064</v>
      </c>
      <c r="K64" s="73">
        <v>456144</v>
      </c>
      <c r="L64" s="73">
        <v>493286</v>
      </c>
      <c r="M64" s="73">
        <v>561249</v>
      </c>
      <c r="N64" s="73">
        <v>589437</v>
      </c>
      <c r="O64" s="73">
        <v>654078</v>
      </c>
      <c r="P64" s="73">
        <v>664956</v>
      </c>
      <c r="Q64" s="73">
        <v>715778</v>
      </c>
      <c r="R64" s="73">
        <v>760719</v>
      </c>
      <c r="S64" s="74">
        <v>790343</v>
      </c>
      <c r="T64" s="73">
        <v>807297</v>
      </c>
      <c r="U64" s="75">
        <v>1500573</v>
      </c>
      <c r="V64" s="73">
        <v>1543572</v>
      </c>
      <c r="W64" s="73">
        <v>1620434</v>
      </c>
      <c r="X64" s="75">
        <v>1682411</v>
      </c>
      <c r="Y64" s="75">
        <v>1740668</v>
      </c>
    </row>
    <row r="65" spans="1:25" x14ac:dyDescent="0.2">
      <c r="A65" s="47" t="s">
        <v>51</v>
      </c>
      <c r="B65" s="73">
        <v>350217</v>
      </c>
      <c r="C65" s="73">
        <v>518656</v>
      </c>
      <c r="D65" s="73">
        <v>594356</v>
      </c>
      <c r="E65" s="73">
        <v>683649</v>
      </c>
      <c r="F65" s="73">
        <v>724508</v>
      </c>
      <c r="G65" s="73">
        <v>961938</v>
      </c>
      <c r="H65" s="73">
        <v>1113976</v>
      </c>
      <c r="I65" s="73">
        <v>1278827</v>
      </c>
      <c r="J65" s="73">
        <v>1502190</v>
      </c>
      <c r="K65" s="73">
        <v>1605119</v>
      </c>
      <c r="L65" s="73">
        <v>1837184</v>
      </c>
      <c r="M65" s="73">
        <v>2078245</v>
      </c>
      <c r="N65" s="73">
        <v>2199176</v>
      </c>
      <c r="O65" s="73">
        <v>2410614</v>
      </c>
      <c r="P65" s="73">
        <v>2651647</v>
      </c>
      <c r="Q65" s="73">
        <v>2900859</v>
      </c>
      <c r="R65" s="73">
        <v>3204554</v>
      </c>
      <c r="S65" s="74">
        <v>3397061</v>
      </c>
      <c r="T65" s="73">
        <v>3576306</v>
      </c>
      <c r="U65" s="75">
        <v>5873286</v>
      </c>
      <c r="V65" s="73">
        <v>6327648</v>
      </c>
      <c r="W65" s="73">
        <v>6840513</v>
      </c>
      <c r="X65" s="75">
        <v>7059602</v>
      </c>
      <c r="Y65" s="75">
        <v>7526672</v>
      </c>
    </row>
    <row r="66" spans="1:25" x14ac:dyDescent="0.2">
      <c r="A66" s="47" t="s">
        <v>52</v>
      </c>
      <c r="B66" s="73">
        <v>157730</v>
      </c>
      <c r="C66" s="73">
        <v>174541</v>
      </c>
      <c r="D66" s="73">
        <v>221679</v>
      </c>
      <c r="E66" s="73">
        <v>260069</v>
      </c>
      <c r="F66" s="73">
        <v>278400</v>
      </c>
      <c r="G66" s="73">
        <v>322973</v>
      </c>
      <c r="H66" s="73">
        <v>354452</v>
      </c>
      <c r="I66" s="73">
        <v>412082</v>
      </c>
      <c r="J66" s="73">
        <v>455558</v>
      </c>
      <c r="K66" s="73">
        <v>487604</v>
      </c>
      <c r="L66" s="73">
        <v>541725</v>
      </c>
      <c r="M66" s="73">
        <v>602726</v>
      </c>
      <c r="N66" s="73">
        <v>639525</v>
      </c>
      <c r="O66" s="73">
        <v>682835</v>
      </c>
      <c r="P66" s="73">
        <v>659265</v>
      </c>
      <c r="Q66" s="73">
        <v>712522</v>
      </c>
      <c r="R66" s="73">
        <v>785413</v>
      </c>
      <c r="S66" s="74">
        <v>849714</v>
      </c>
      <c r="T66" s="73">
        <v>908090</v>
      </c>
      <c r="U66" s="75">
        <v>1514275</v>
      </c>
      <c r="V66" s="73">
        <v>1533619</v>
      </c>
      <c r="W66" s="73">
        <v>1668757</v>
      </c>
      <c r="X66" s="75">
        <v>1714720</v>
      </c>
      <c r="Y66" s="75">
        <v>1790396</v>
      </c>
    </row>
    <row r="67" spans="1:25" x14ac:dyDescent="0.2">
      <c r="A67" s="47" t="s">
        <v>95</v>
      </c>
      <c r="B67" s="73">
        <v>310779</v>
      </c>
      <c r="C67" s="73">
        <v>359901</v>
      </c>
      <c r="D67" s="73">
        <v>477952</v>
      </c>
      <c r="E67" s="73">
        <v>560961</v>
      </c>
      <c r="F67" s="73">
        <v>606193</v>
      </c>
      <c r="G67" s="73">
        <v>688092</v>
      </c>
      <c r="H67" s="73">
        <v>834981</v>
      </c>
      <c r="I67" s="73">
        <v>1036892</v>
      </c>
      <c r="J67" s="73">
        <v>1229632</v>
      </c>
      <c r="K67" s="73">
        <v>1388587</v>
      </c>
      <c r="L67" s="73">
        <v>1578659</v>
      </c>
      <c r="M67" s="73">
        <v>1731930</v>
      </c>
      <c r="N67" s="73">
        <v>1947537</v>
      </c>
      <c r="O67" s="73">
        <v>2137855</v>
      </c>
      <c r="P67" s="73">
        <v>2381528</v>
      </c>
      <c r="Q67" s="73">
        <v>2579755</v>
      </c>
      <c r="R67" s="73">
        <v>2790966</v>
      </c>
      <c r="S67" s="74">
        <v>2918512</v>
      </c>
      <c r="T67" s="73">
        <v>3068010</v>
      </c>
      <c r="U67" s="75">
        <v>5632296</v>
      </c>
      <c r="V67" s="73">
        <v>5857122</v>
      </c>
      <c r="W67" s="73">
        <v>6210952</v>
      </c>
      <c r="X67" s="75">
        <v>7448895</v>
      </c>
      <c r="Y67" s="75">
        <v>7783003</v>
      </c>
    </row>
    <row r="68" spans="1:25" x14ac:dyDescent="0.2">
      <c r="A68" s="47" t="s">
        <v>53</v>
      </c>
      <c r="B68" s="73">
        <v>246421</v>
      </c>
      <c r="C68" s="73">
        <v>322727</v>
      </c>
      <c r="D68" s="73">
        <v>391209</v>
      </c>
      <c r="E68" s="73">
        <v>414641</v>
      </c>
      <c r="F68" s="73">
        <v>405888</v>
      </c>
      <c r="G68" s="73">
        <v>480330</v>
      </c>
      <c r="H68" s="73">
        <v>553402</v>
      </c>
      <c r="I68" s="73">
        <v>662706</v>
      </c>
      <c r="J68" s="73">
        <v>808489</v>
      </c>
      <c r="K68" s="73">
        <v>901995</v>
      </c>
      <c r="L68" s="73">
        <v>1047515</v>
      </c>
      <c r="M68" s="73">
        <v>1259018</v>
      </c>
      <c r="N68" s="73">
        <v>1377934</v>
      </c>
      <c r="O68" s="73">
        <v>1596988</v>
      </c>
      <c r="P68" s="73">
        <v>1652428</v>
      </c>
      <c r="Q68" s="73">
        <v>1820589</v>
      </c>
      <c r="R68" s="73">
        <v>2039846</v>
      </c>
      <c r="S68" s="74">
        <v>2198450</v>
      </c>
      <c r="T68" s="73">
        <v>2378246</v>
      </c>
      <c r="U68" s="75">
        <v>3207320</v>
      </c>
      <c r="V68" s="73">
        <v>3380834</v>
      </c>
      <c r="W68" s="73">
        <v>3692404</v>
      </c>
      <c r="X68" s="75">
        <v>3840021</v>
      </c>
      <c r="Y68" s="75">
        <v>4052271</v>
      </c>
    </row>
    <row r="69" spans="1:25" x14ac:dyDescent="0.2">
      <c r="A69" s="47" t="s">
        <v>54</v>
      </c>
      <c r="B69" s="73">
        <v>135183</v>
      </c>
      <c r="C69" s="73">
        <v>148470</v>
      </c>
      <c r="D69" s="73">
        <v>180559</v>
      </c>
      <c r="E69" s="73">
        <v>228396</v>
      </c>
      <c r="F69" s="73">
        <v>243758</v>
      </c>
      <c r="G69" s="73">
        <v>262655</v>
      </c>
      <c r="H69" s="73">
        <v>315061</v>
      </c>
      <c r="I69" s="73">
        <v>377811</v>
      </c>
      <c r="J69" s="73">
        <v>446113</v>
      </c>
      <c r="K69" s="73">
        <v>533261</v>
      </c>
      <c r="L69" s="73">
        <v>579673</v>
      </c>
      <c r="M69" s="73">
        <v>613333</v>
      </c>
      <c r="N69" s="73">
        <v>669188</v>
      </c>
      <c r="O69" s="73">
        <v>719888</v>
      </c>
      <c r="P69" s="73">
        <v>864334</v>
      </c>
      <c r="Q69" s="73">
        <v>970828</v>
      </c>
      <c r="R69" s="73">
        <v>930071</v>
      </c>
      <c r="S69" s="74">
        <v>986237</v>
      </c>
      <c r="T69" s="73">
        <v>1092727</v>
      </c>
      <c r="U69" s="75">
        <v>1903098</v>
      </c>
      <c r="V69" s="73">
        <v>1952146</v>
      </c>
      <c r="W69" s="73">
        <v>2151667</v>
      </c>
      <c r="X69" s="75">
        <v>2193674</v>
      </c>
      <c r="Y69" s="75">
        <v>2318067</v>
      </c>
    </row>
    <row r="70" spans="1:25" x14ac:dyDescent="0.2">
      <c r="A70" s="47" t="s">
        <v>55</v>
      </c>
      <c r="B70" s="73">
        <v>513679</v>
      </c>
      <c r="C70" s="73">
        <v>584694</v>
      </c>
      <c r="D70" s="73">
        <v>729525</v>
      </c>
      <c r="E70" s="73">
        <v>886148</v>
      </c>
      <c r="F70" s="73">
        <v>966882</v>
      </c>
      <c r="G70" s="73">
        <v>1056262</v>
      </c>
      <c r="H70" s="73">
        <v>1154449</v>
      </c>
      <c r="I70" s="73">
        <v>1333971</v>
      </c>
      <c r="J70" s="73">
        <v>1528511</v>
      </c>
      <c r="K70" s="73">
        <v>1652795</v>
      </c>
      <c r="L70" s="73">
        <v>1775376</v>
      </c>
      <c r="M70" s="73">
        <v>2005380</v>
      </c>
      <c r="N70" s="73">
        <v>2173528</v>
      </c>
      <c r="O70" s="73">
        <v>2342741</v>
      </c>
      <c r="P70" s="73">
        <v>2522834</v>
      </c>
      <c r="Q70" s="73">
        <v>2735586</v>
      </c>
      <c r="R70" s="73">
        <v>3012202</v>
      </c>
      <c r="S70" s="74">
        <v>3258454</v>
      </c>
      <c r="T70" s="73">
        <v>3479558</v>
      </c>
      <c r="U70" s="75">
        <v>6032634</v>
      </c>
      <c r="V70" s="73">
        <v>6253035</v>
      </c>
      <c r="W70" s="73">
        <v>6504724</v>
      </c>
      <c r="X70" s="75">
        <v>6733193</v>
      </c>
      <c r="Y70" s="75">
        <v>7868549</v>
      </c>
    </row>
    <row r="71" spans="1:25" x14ac:dyDescent="0.2">
      <c r="A71" s="47" t="s">
        <v>56</v>
      </c>
      <c r="B71" s="73">
        <v>292971</v>
      </c>
      <c r="C71" s="73">
        <v>330279</v>
      </c>
      <c r="D71" s="73">
        <v>458337</v>
      </c>
      <c r="E71" s="73">
        <v>520351</v>
      </c>
      <c r="F71" s="73">
        <v>532388</v>
      </c>
      <c r="G71" s="73">
        <v>556180</v>
      </c>
      <c r="H71" s="73">
        <v>630917</v>
      </c>
      <c r="I71" s="73">
        <v>764456</v>
      </c>
      <c r="J71" s="73">
        <v>907459</v>
      </c>
      <c r="K71" s="73">
        <v>991128</v>
      </c>
      <c r="L71" s="73">
        <v>1108845</v>
      </c>
      <c r="M71" s="73">
        <v>1215058</v>
      </c>
      <c r="N71" s="73">
        <v>1319466</v>
      </c>
      <c r="O71" s="73">
        <v>1456217</v>
      </c>
      <c r="P71" s="73">
        <v>1402337</v>
      </c>
      <c r="Q71" s="73">
        <v>1551306</v>
      </c>
      <c r="R71" s="73">
        <v>1779849</v>
      </c>
      <c r="S71" s="74">
        <v>1869085</v>
      </c>
      <c r="T71" s="73">
        <v>2007804</v>
      </c>
      <c r="U71" s="75">
        <v>3428386</v>
      </c>
      <c r="V71" s="73">
        <v>3498073</v>
      </c>
      <c r="W71" s="73">
        <v>3816647</v>
      </c>
      <c r="X71" s="75">
        <v>3798372</v>
      </c>
      <c r="Y71" s="75">
        <v>3984906</v>
      </c>
    </row>
    <row r="72" spans="1:25" x14ac:dyDescent="0.2">
      <c r="A72" s="47" t="s">
        <v>57</v>
      </c>
      <c r="B72" s="73">
        <v>134398</v>
      </c>
      <c r="C72" s="73">
        <v>162798</v>
      </c>
      <c r="D72" s="73">
        <v>173256</v>
      </c>
      <c r="E72" s="73">
        <v>200197</v>
      </c>
      <c r="F72" s="73">
        <v>212287</v>
      </c>
      <c r="G72" s="73">
        <v>234805</v>
      </c>
      <c r="H72" s="73">
        <v>260362</v>
      </c>
      <c r="I72" s="73">
        <v>308080</v>
      </c>
      <c r="J72" s="73">
        <v>352257</v>
      </c>
      <c r="K72" s="73">
        <v>430413</v>
      </c>
      <c r="L72" s="73">
        <v>469472</v>
      </c>
      <c r="M72" s="73">
        <v>525557</v>
      </c>
      <c r="N72" s="73">
        <v>571931</v>
      </c>
      <c r="O72" s="73">
        <v>616325</v>
      </c>
      <c r="P72" s="73">
        <v>608107</v>
      </c>
      <c r="Q72" s="73">
        <v>675549</v>
      </c>
      <c r="R72" s="73">
        <v>727958</v>
      </c>
      <c r="S72" s="74">
        <v>776024</v>
      </c>
      <c r="T72" s="73">
        <v>853001</v>
      </c>
      <c r="U72" s="75">
        <v>1256128</v>
      </c>
      <c r="V72" s="73">
        <v>1284806</v>
      </c>
      <c r="W72" s="73">
        <v>1367490</v>
      </c>
      <c r="X72" s="75">
        <v>1431577</v>
      </c>
      <c r="Y72" s="75">
        <v>1478469</v>
      </c>
    </row>
    <row r="73" spans="1:25" ht="18" x14ac:dyDescent="0.2">
      <c r="A73" s="13" t="s">
        <v>94</v>
      </c>
      <c r="B73" s="71">
        <f t="shared" ref="B73:L73" si="10">SUM(B74:B76,B81)</f>
        <v>2495342</v>
      </c>
      <c r="C73" s="71">
        <f t="shared" si="10"/>
        <v>3844891</v>
      </c>
      <c r="D73" s="71">
        <f t="shared" si="10"/>
        <v>5069686</v>
      </c>
      <c r="E73" s="71">
        <f t="shared" si="10"/>
        <v>5812297</v>
      </c>
      <c r="F73" s="71">
        <f t="shared" si="10"/>
        <v>6267153</v>
      </c>
      <c r="G73" s="71">
        <f t="shared" si="10"/>
        <v>7935967</v>
      </c>
      <c r="H73" s="71">
        <f t="shared" si="10"/>
        <v>9209054</v>
      </c>
      <c r="I73" s="71">
        <f t="shared" si="10"/>
        <v>10955498</v>
      </c>
      <c r="J73" s="71">
        <f t="shared" si="10"/>
        <v>13269958</v>
      </c>
      <c r="K73" s="71">
        <f t="shared" si="10"/>
        <v>14526823</v>
      </c>
      <c r="L73" s="71">
        <f t="shared" si="10"/>
        <v>16840119</v>
      </c>
      <c r="M73" s="71">
        <f t="shared" ref="M73:T73" si="11">SUM(M74:M76,M81)</f>
        <v>19435141</v>
      </c>
      <c r="N73" s="71">
        <f t="shared" si="11"/>
        <v>22295386</v>
      </c>
      <c r="O73" s="71">
        <f t="shared" si="11"/>
        <v>23584469</v>
      </c>
      <c r="P73" s="71">
        <f t="shared" si="11"/>
        <v>26776921</v>
      </c>
      <c r="Q73" s="71">
        <f t="shared" si="11"/>
        <v>28902312</v>
      </c>
      <c r="R73" s="71">
        <f t="shared" si="11"/>
        <v>33650787</v>
      </c>
      <c r="S73" s="71">
        <f t="shared" si="11"/>
        <v>35953434</v>
      </c>
      <c r="T73" s="71">
        <f t="shared" si="11"/>
        <v>38726232</v>
      </c>
      <c r="U73" s="72">
        <v>47508226</v>
      </c>
      <c r="V73" s="71">
        <v>49847612</v>
      </c>
      <c r="W73" s="71">
        <v>58997934</v>
      </c>
      <c r="X73" s="72">
        <v>61460577</v>
      </c>
      <c r="Y73" s="72">
        <v>66103492</v>
      </c>
    </row>
    <row r="74" spans="1:25" x14ac:dyDescent="0.2">
      <c r="A74" s="47" t="s">
        <v>58</v>
      </c>
      <c r="B74" s="73">
        <v>105205</v>
      </c>
      <c r="C74" s="73">
        <v>103644</v>
      </c>
      <c r="D74" s="73">
        <v>146404</v>
      </c>
      <c r="E74" s="73">
        <v>177444</v>
      </c>
      <c r="F74" s="73">
        <v>186289</v>
      </c>
      <c r="G74" s="73">
        <v>213335</v>
      </c>
      <c r="H74" s="73">
        <v>242086</v>
      </c>
      <c r="I74" s="73">
        <v>325899</v>
      </c>
      <c r="J74" s="73">
        <v>368000</v>
      </c>
      <c r="K74" s="73">
        <v>416057</v>
      </c>
      <c r="L74" s="73">
        <v>474482</v>
      </c>
      <c r="M74" s="73">
        <v>521738</v>
      </c>
      <c r="N74" s="73">
        <v>574249</v>
      </c>
      <c r="O74" s="73">
        <v>617452</v>
      </c>
      <c r="P74" s="73">
        <v>619830</v>
      </c>
      <c r="Q74" s="73">
        <v>650878</v>
      </c>
      <c r="R74" s="73">
        <v>693563</v>
      </c>
      <c r="S74" s="74">
        <v>725992</v>
      </c>
      <c r="T74" s="73">
        <v>757646</v>
      </c>
      <c r="U74" s="75">
        <v>919268</v>
      </c>
      <c r="V74" s="73">
        <v>954823</v>
      </c>
      <c r="W74" s="73">
        <v>1258785</v>
      </c>
      <c r="X74" s="75">
        <v>1307296</v>
      </c>
      <c r="Y74" s="75">
        <v>1352634</v>
      </c>
    </row>
    <row r="75" spans="1:25" x14ac:dyDescent="0.2">
      <c r="A75" s="47" t="s">
        <v>96</v>
      </c>
      <c r="B75" s="73">
        <v>607927</v>
      </c>
      <c r="C75" s="73">
        <v>713797</v>
      </c>
      <c r="D75" s="73">
        <v>954194</v>
      </c>
      <c r="E75" s="73">
        <v>1105279</v>
      </c>
      <c r="F75" s="73">
        <v>1142985</v>
      </c>
      <c r="G75" s="73">
        <v>1424665</v>
      </c>
      <c r="H75" s="73">
        <v>1509597</v>
      </c>
      <c r="I75" s="73">
        <v>1746705</v>
      </c>
      <c r="J75" s="73">
        <v>2063335</v>
      </c>
      <c r="K75" s="73">
        <v>2247358</v>
      </c>
      <c r="L75" s="73">
        <v>2561776</v>
      </c>
      <c r="M75" s="73">
        <v>3285624</v>
      </c>
      <c r="N75" s="73">
        <v>3665843</v>
      </c>
      <c r="O75" s="73">
        <v>3949207</v>
      </c>
      <c r="P75" s="73">
        <v>4711894</v>
      </c>
      <c r="Q75" s="73">
        <v>5157421</v>
      </c>
      <c r="R75" s="73">
        <v>6086869</v>
      </c>
      <c r="S75" s="74">
        <v>6177853</v>
      </c>
      <c r="T75" s="73">
        <v>6448390</v>
      </c>
      <c r="U75" s="75">
        <v>7944607</v>
      </c>
      <c r="V75" s="73">
        <v>8183181</v>
      </c>
      <c r="W75" s="73">
        <v>11210093</v>
      </c>
      <c r="X75" s="75">
        <v>11638890</v>
      </c>
      <c r="Y75" s="75">
        <v>12467656</v>
      </c>
    </row>
    <row r="76" spans="1:25" x14ac:dyDescent="0.2">
      <c r="A76" s="47" t="s">
        <v>59</v>
      </c>
      <c r="B76" s="73">
        <v>1350459</v>
      </c>
      <c r="C76" s="73">
        <v>2575384</v>
      </c>
      <c r="D76" s="73">
        <v>3416427</v>
      </c>
      <c r="E76" s="73">
        <v>3780191</v>
      </c>
      <c r="F76" s="73">
        <v>4125299</v>
      </c>
      <c r="G76" s="73">
        <v>5405244</v>
      </c>
      <c r="H76" s="73">
        <v>6462995</v>
      </c>
      <c r="I76" s="73">
        <v>7581168</v>
      </c>
      <c r="J76" s="73">
        <v>9357677</v>
      </c>
      <c r="K76" s="73">
        <v>10315779</v>
      </c>
      <c r="L76" s="73">
        <v>12115952</v>
      </c>
      <c r="M76" s="73">
        <v>13758304</v>
      </c>
      <c r="N76" s="73">
        <v>16041010</v>
      </c>
      <c r="O76" s="73">
        <v>16856805</v>
      </c>
      <c r="P76" s="73">
        <v>19036884</v>
      </c>
      <c r="Q76" s="73">
        <v>20471314</v>
      </c>
      <c r="R76" s="73">
        <v>23947925</v>
      </c>
      <c r="S76" s="74">
        <v>26000867</v>
      </c>
      <c r="T76" s="73">
        <v>28282720</v>
      </c>
      <c r="U76" s="75">
        <v>33065967</v>
      </c>
      <c r="V76" s="73">
        <v>34899529</v>
      </c>
      <c r="W76" s="73">
        <v>40258564</v>
      </c>
      <c r="X76" s="75">
        <v>42179196</v>
      </c>
      <c r="Y76" s="75">
        <v>45295786</v>
      </c>
    </row>
    <row r="77" spans="1:25" x14ac:dyDescent="0.2">
      <c r="A77" s="10" t="s">
        <v>60</v>
      </c>
      <c r="B77" s="76"/>
      <c r="C77" s="77"/>
      <c r="D77" s="77"/>
      <c r="E77" s="77"/>
      <c r="F77" s="77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4"/>
      <c r="T77" s="73"/>
      <c r="U77" s="78"/>
      <c r="V77" s="73"/>
      <c r="W77" s="73"/>
      <c r="X77" s="78"/>
      <c r="Y77" s="75"/>
    </row>
    <row r="78" spans="1:25" ht="23.25" customHeight="1" x14ac:dyDescent="0.2">
      <c r="A78" s="44" t="s">
        <v>103</v>
      </c>
      <c r="B78" s="73">
        <v>865096</v>
      </c>
      <c r="C78" s="79">
        <v>1300411</v>
      </c>
      <c r="D78" s="79">
        <v>1765170</v>
      </c>
      <c r="E78" s="79">
        <v>1969088</v>
      </c>
      <c r="F78" s="79">
        <v>2203663</v>
      </c>
      <c r="G78" s="73">
        <v>2903606</v>
      </c>
      <c r="H78" s="73">
        <v>3346899</v>
      </c>
      <c r="I78" s="73">
        <v>4007371</v>
      </c>
      <c r="J78" s="73">
        <v>4852290</v>
      </c>
      <c r="K78" s="73">
        <v>5423503</v>
      </c>
      <c r="L78" s="73">
        <v>6382571</v>
      </c>
      <c r="M78" s="73">
        <v>6888515</v>
      </c>
      <c r="N78" s="73">
        <v>7953296</v>
      </c>
      <c r="O78" s="73">
        <v>8618035</v>
      </c>
      <c r="P78" s="73">
        <v>9546182</v>
      </c>
      <c r="Q78" s="73">
        <v>10275523</v>
      </c>
      <c r="R78" s="73">
        <v>11654167</v>
      </c>
      <c r="S78" s="74">
        <v>12543037</v>
      </c>
      <c r="T78" s="73">
        <v>13262283</v>
      </c>
      <c r="U78" s="75">
        <v>15309437</v>
      </c>
      <c r="V78" s="73">
        <v>15853191</v>
      </c>
      <c r="W78" s="73">
        <v>17901331</v>
      </c>
      <c r="X78" s="75">
        <v>18847827</v>
      </c>
      <c r="Y78" s="75">
        <v>20174851</v>
      </c>
    </row>
    <row r="79" spans="1:25" ht="19.5" x14ac:dyDescent="0.2">
      <c r="A79" s="44" t="s">
        <v>61</v>
      </c>
      <c r="B79" s="73">
        <v>298875</v>
      </c>
      <c r="C79" s="79">
        <v>847866</v>
      </c>
      <c r="D79" s="79">
        <v>1276960</v>
      </c>
      <c r="E79" s="79">
        <v>1411989</v>
      </c>
      <c r="F79" s="79">
        <v>1561226</v>
      </c>
      <c r="G79" s="73">
        <v>2088400</v>
      </c>
      <c r="H79" s="73">
        <v>2491843</v>
      </c>
      <c r="I79" s="73">
        <v>2797387</v>
      </c>
      <c r="J79" s="73">
        <v>3742708</v>
      </c>
      <c r="K79" s="73">
        <v>4002082</v>
      </c>
      <c r="L79" s="73">
        <v>4699979</v>
      </c>
      <c r="M79" s="73">
        <v>5687176</v>
      </c>
      <c r="N79" s="73">
        <v>6737214</v>
      </c>
      <c r="O79" s="73">
        <v>6693967</v>
      </c>
      <c r="P79" s="73">
        <v>7827582</v>
      </c>
      <c r="Q79" s="73">
        <v>8387662</v>
      </c>
      <c r="R79" s="73">
        <v>10219150</v>
      </c>
      <c r="S79" s="74">
        <v>11279844</v>
      </c>
      <c r="T79" s="73">
        <v>12640917</v>
      </c>
      <c r="U79" s="75">
        <v>13937298</v>
      </c>
      <c r="V79" s="73">
        <v>14666506</v>
      </c>
      <c r="W79" s="73">
        <v>17675551</v>
      </c>
      <c r="X79" s="78">
        <v>18488002</v>
      </c>
      <c r="Y79" s="75">
        <v>20021075</v>
      </c>
    </row>
    <row r="80" spans="1:25" ht="19.5" x14ac:dyDescent="0.2">
      <c r="A80" s="44" t="s">
        <v>82</v>
      </c>
      <c r="B80" s="79"/>
      <c r="C80" s="79"/>
      <c r="D80" s="79"/>
      <c r="E80" s="79"/>
      <c r="F80" s="79"/>
      <c r="G80" s="79"/>
      <c r="H80" s="79"/>
      <c r="I80" s="79"/>
      <c r="J80" s="73">
        <v>762679</v>
      </c>
      <c r="K80" s="73">
        <v>890194</v>
      </c>
      <c r="L80" s="73">
        <v>1033402</v>
      </c>
      <c r="M80" s="73">
        <v>1182613</v>
      </c>
      <c r="N80" s="73">
        <v>1350500</v>
      </c>
      <c r="O80" s="73">
        <v>1544803</v>
      </c>
      <c r="P80" s="73">
        <v>1663120</v>
      </c>
      <c r="Q80" s="73">
        <v>1808129</v>
      </c>
      <c r="R80" s="73">
        <v>2074608</v>
      </c>
      <c r="S80" s="74">
        <v>2177986</v>
      </c>
      <c r="T80" s="73">
        <v>2379520</v>
      </c>
      <c r="U80" s="75">
        <v>3819232</v>
      </c>
      <c r="V80" s="73">
        <v>4379832</v>
      </c>
      <c r="W80" s="73">
        <v>4681682</v>
      </c>
      <c r="X80" s="75">
        <v>4843367</v>
      </c>
      <c r="Y80" s="75">
        <v>5099860</v>
      </c>
    </row>
    <row r="81" spans="1:25" x14ac:dyDescent="0.2">
      <c r="A81" s="47" t="s">
        <v>62</v>
      </c>
      <c r="B81" s="73">
        <v>431751</v>
      </c>
      <c r="C81" s="73">
        <v>452066</v>
      </c>
      <c r="D81" s="73">
        <v>552661</v>
      </c>
      <c r="E81" s="73">
        <v>749383</v>
      </c>
      <c r="F81" s="73">
        <v>812580</v>
      </c>
      <c r="G81" s="73">
        <v>892723</v>
      </c>
      <c r="H81" s="73">
        <v>994376</v>
      </c>
      <c r="I81" s="73">
        <v>1301726</v>
      </c>
      <c r="J81" s="73">
        <v>1480946</v>
      </c>
      <c r="K81" s="73">
        <v>1547629</v>
      </c>
      <c r="L81" s="73">
        <v>1687909</v>
      </c>
      <c r="M81" s="73">
        <v>1869475</v>
      </c>
      <c r="N81" s="73">
        <v>2014284</v>
      </c>
      <c r="O81" s="73">
        <v>2161005</v>
      </c>
      <c r="P81" s="73">
        <v>2408313</v>
      </c>
      <c r="Q81" s="73">
        <v>2622699</v>
      </c>
      <c r="R81" s="73">
        <v>2922430</v>
      </c>
      <c r="S81" s="74">
        <v>3048722</v>
      </c>
      <c r="T81" s="73">
        <v>3237476</v>
      </c>
      <c r="U81" s="75">
        <v>5578384</v>
      </c>
      <c r="V81" s="73">
        <v>5810079</v>
      </c>
      <c r="W81" s="73">
        <v>6270492</v>
      </c>
      <c r="X81" s="75">
        <v>6335195</v>
      </c>
      <c r="Y81" s="75">
        <v>6987416</v>
      </c>
    </row>
    <row r="82" spans="1:25" ht="18" x14ac:dyDescent="0.2">
      <c r="A82" s="13" t="s">
        <v>110</v>
      </c>
      <c r="B82" s="71">
        <f>SUM(B83:B92)+B94+B96</f>
        <v>2310955</v>
      </c>
      <c r="C82" s="71">
        <f t="shared" ref="C82:S82" si="12">SUM(C83:C92)+C94+C96</f>
        <v>2655055</v>
      </c>
      <c r="D82" s="71">
        <f t="shared" si="12"/>
        <v>3215231</v>
      </c>
      <c r="E82" s="71">
        <f t="shared" si="12"/>
        <v>3751440</v>
      </c>
      <c r="F82" s="71">
        <f t="shared" si="12"/>
        <v>3988065</v>
      </c>
      <c r="G82" s="71">
        <f t="shared" si="12"/>
        <v>4458879</v>
      </c>
      <c r="H82" s="71">
        <f t="shared" si="12"/>
        <v>5021477</v>
      </c>
      <c r="I82" s="71">
        <f t="shared" si="12"/>
        <v>6212843</v>
      </c>
      <c r="J82" s="71">
        <f t="shared" si="12"/>
        <v>7183950</v>
      </c>
      <c r="K82" s="71">
        <f t="shared" si="12"/>
        <v>8288137</v>
      </c>
      <c r="L82" s="71">
        <f t="shared" si="12"/>
        <v>9071296</v>
      </c>
      <c r="M82" s="71">
        <f t="shared" si="12"/>
        <v>10256100</v>
      </c>
      <c r="N82" s="71">
        <f t="shared" si="12"/>
        <v>11466528</v>
      </c>
      <c r="O82" s="71">
        <f t="shared" si="12"/>
        <v>12328640</v>
      </c>
      <c r="P82" s="71">
        <f t="shared" si="12"/>
        <v>13145544</v>
      </c>
      <c r="Q82" s="71">
        <f t="shared" si="12"/>
        <v>14259887</v>
      </c>
      <c r="R82" s="71">
        <f t="shared" si="12"/>
        <v>15338111</v>
      </c>
      <c r="S82" s="71">
        <f t="shared" si="12"/>
        <v>16548844</v>
      </c>
      <c r="T82" s="71">
        <f>SUM(T83:T92)</f>
        <v>16181083</v>
      </c>
      <c r="U82" s="72">
        <v>24264590</v>
      </c>
      <c r="V82" s="71">
        <v>26548034</v>
      </c>
      <c r="W82" s="71">
        <v>30666202</v>
      </c>
      <c r="X82" s="72">
        <v>31927978</v>
      </c>
      <c r="Y82" s="72">
        <v>34778137</v>
      </c>
    </row>
    <row r="83" spans="1:25" x14ac:dyDescent="0.2">
      <c r="A83" s="47" t="s">
        <v>63</v>
      </c>
      <c r="B83" s="73">
        <v>15372</v>
      </c>
      <c r="C83" s="73">
        <v>17028</v>
      </c>
      <c r="D83" s="73">
        <v>17748</v>
      </c>
      <c r="E83" s="73">
        <v>19576</v>
      </c>
      <c r="F83" s="73">
        <v>20385</v>
      </c>
      <c r="G83" s="73">
        <v>22026</v>
      </c>
      <c r="H83" s="73">
        <v>26506</v>
      </c>
      <c r="I83" s="73">
        <v>36386</v>
      </c>
      <c r="J83" s="73">
        <v>40300</v>
      </c>
      <c r="K83" s="73">
        <v>44595</v>
      </c>
      <c r="L83" s="73">
        <v>49786</v>
      </c>
      <c r="M83" s="73">
        <v>61628</v>
      </c>
      <c r="N83" s="73">
        <v>68340</v>
      </c>
      <c r="O83" s="73">
        <v>86493</v>
      </c>
      <c r="P83" s="73">
        <v>99868</v>
      </c>
      <c r="Q83" s="73">
        <v>114087</v>
      </c>
      <c r="R83" s="73">
        <v>127913</v>
      </c>
      <c r="S83" s="74">
        <v>131791</v>
      </c>
      <c r="T83" s="73">
        <v>142235</v>
      </c>
      <c r="U83" s="75">
        <v>175992</v>
      </c>
      <c r="V83" s="73">
        <v>188994</v>
      </c>
      <c r="W83" s="73">
        <v>229499</v>
      </c>
      <c r="X83" s="75">
        <v>240170</v>
      </c>
      <c r="Y83" s="75">
        <v>271737</v>
      </c>
    </row>
    <row r="84" spans="1:25" x14ac:dyDescent="0.2">
      <c r="A84" s="47" t="s">
        <v>65</v>
      </c>
      <c r="B84" s="73">
        <v>15831</v>
      </c>
      <c r="C84" s="73">
        <v>16172</v>
      </c>
      <c r="D84" s="73">
        <v>15984</v>
      </c>
      <c r="E84" s="73">
        <v>18232</v>
      </c>
      <c r="F84" s="73">
        <v>18680</v>
      </c>
      <c r="G84" s="73">
        <v>19490</v>
      </c>
      <c r="H84" s="73">
        <v>22158</v>
      </c>
      <c r="I84" s="73">
        <v>27975</v>
      </c>
      <c r="J84" s="73">
        <v>31718</v>
      </c>
      <c r="K84" s="73">
        <v>36141</v>
      </c>
      <c r="L84" s="73">
        <v>39154</v>
      </c>
      <c r="M84" s="73">
        <v>47409</v>
      </c>
      <c r="N84" s="73">
        <v>57136</v>
      </c>
      <c r="O84" s="73">
        <v>64172</v>
      </c>
      <c r="P84" s="73">
        <v>72925</v>
      </c>
      <c r="Q84" s="73">
        <v>82829</v>
      </c>
      <c r="R84" s="73">
        <v>91880</v>
      </c>
      <c r="S84" s="74">
        <v>99573</v>
      </c>
      <c r="T84" s="73">
        <v>114199</v>
      </c>
      <c r="U84" s="75">
        <v>209205</v>
      </c>
      <c r="V84" s="73">
        <v>220857</v>
      </c>
      <c r="W84" s="73">
        <v>234092</v>
      </c>
      <c r="X84" s="75">
        <v>248416</v>
      </c>
      <c r="Y84" s="75">
        <v>263576</v>
      </c>
    </row>
    <row r="85" spans="1:25" x14ac:dyDescent="0.2">
      <c r="A85" s="47" t="s">
        <v>66</v>
      </c>
      <c r="B85" s="73">
        <v>64529</v>
      </c>
      <c r="C85" s="73">
        <v>73578</v>
      </c>
      <c r="D85" s="73">
        <v>87598</v>
      </c>
      <c r="E85" s="73">
        <v>107799</v>
      </c>
      <c r="F85" s="73">
        <v>117068</v>
      </c>
      <c r="G85" s="73">
        <v>120518</v>
      </c>
      <c r="H85" s="73">
        <v>141252</v>
      </c>
      <c r="I85" s="73">
        <v>186212</v>
      </c>
      <c r="J85" s="73">
        <v>225192</v>
      </c>
      <c r="K85" s="73">
        <v>230085</v>
      </c>
      <c r="L85" s="73">
        <v>246369</v>
      </c>
      <c r="M85" s="73">
        <v>292915</v>
      </c>
      <c r="N85" s="73">
        <v>315069</v>
      </c>
      <c r="O85" s="73">
        <v>341282</v>
      </c>
      <c r="P85" s="73">
        <v>378082</v>
      </c>
      <c r="Q85" s="73">
        <v>404095</v>
      </c>
      <c r="R85" s="73">
        <v>417845</v>
      </c>
      <c r="S85" s="74">
        <v>438167</v>
      </c>
      <c r="T85" s="73">
        <v>469018</v>
      </c>
      <c r="U85" s="75">
        <v>884131</v>
      </c>
      <c r="V85" s="73">
        <v>850248</v>
      </c>
      <c r="W85" s="73">
        <v>913028</v>
      </c>
      <c r="X85" s="75">
        <v>931154</v>
      </c>
      <c r="Y85" s="75">
        <v>1012179</v>
      </c>
    </row>
    <row r="86" spans="1:25" x14ac:dyDescent="0.2">
      <c r="A86" s="47" t="s">
        <v>67</v>
      </c>
      <c r="B86" s="73">
        <v>203441</v>
      </c>
      <c r="C86" s="73">
        <v>228746</v>
      </c>
      <c r="D86" s="73">
        <v>256888</v>
      </c>
      <c r="E86" s="73">
        <v>320439</v>
      </c>
      <c r="F86" s="73">
        <v>359417</v>
      </c>
      <c r="G86" s="73">
        <v>382472</v>
      </c>
      <c r="H86" s="73">
        <v>445470</v>
      </c>
      <c r="I86" s="73">
        <v>545300</v>
      </c>
      <c r="J86" s="73">
        <v>615342</v>
      </c>
      <c r="K86" s="73">
        <v>670720</v>
      </c>
      <c r="L86" s="73">
        <v>712242</v>
      </c>
      <c r="M86" s="73">
        <v>757632</v>
      </c>
      <c r="N86" s="73">
        <v>797922</v>
      </c>
      <c r="O86" s="73">
        <v>870401</v>
      </c>
      <c r="P86" s="73">
        <v>907409</v>
      </c>
      <c r="Q86" s="73">
        <v>931166</v>
      </c>
      <c r="R86" s="73">
        <v>871625</v>
      </c>
      <c r="S86" s="74">
        <v>935963</v>
      </c>
      <c r="T86" s="73">
        <v>986820</v>
      </c>
      <c r="U86" s="75">
        <v>1487427</v>
      </c>
      <c r="V86" s="73">
        <v>1392252</v>
      </c>
      <c r="W86" s="73">
        <v>2461442</v>
      </c>
      <c r="X86" s="75">
        <v>2566939</v>
      </c>
      <c r="Y86" s="75">
        <v>2739361</v>
      </c>
    </row>
    <row r="87" spans="1:25" x14ac:dyDescent="0.2">
      <c r="A87" s="47" t="s">
        <v>69</v>
      </c>
      <c r="B87" s="73">
        <v>406756</v>
      </c>
      <c r="C87" s="73">
        <v>472316</v>
      </c>
      <c r="D87" s="73">
        <v>585508</v>
      </c>
      <c r="E87" s="73">
        <v>693145</v>
      </c>
      <c r="F87" s="73">
        <v>750452</v>
      </c>
      <c r="G87" s="73">
        <v>823467</v>
      </c>
      <c r="H87" s="73">
        <v>927280</v>
      </c>
      <c r="I87" s="73">
        <v>1099859</v>
      </c>
      <c r="J87" s="73">
        <v>1261951</v>
      </c>
      <c r="K87" s="73">
        <v>1472018</v>
      </c>
      <c r="L87" s="73">
        <v>1628414</v>
      </c>
      <c r="M87" s="73">
        <v>1815754</v>
      </c>
      <c r="N87" s="73">
        <v>2070838</v>
      </c>
      <c r="O87" s="73">
        <v>2335977</v>
      </c>
      <c r="P87" s="73">
        <v>2537118</v>
      </c>
      <c r="Q87" s="73">
        <v>2879635</v>
      </c>
      <c r="R87" s="73">
        <v>3227379</v>
      </c>
      <c r="S87" s="74">
        <v>3604524</v>
      </c>
      <c r="T87" s="73">
        <v>3949492</v>
      </c>
      <c r="U87" s="75">
        <v>4856289</v>
      </c>
      <c r="V87" s="73">
        <v>6591186</v>
      </c>
      <c r="W87" s="73">
        <v>7145601</v>
      </c>
      <c r="X87" s="75">
        <v>7516093</v>
      </c>
      <c r="Y87" s="75">
        <v>8084677</v>
      </c>
    </row>
    <row r="88" spans="1:25" x14ac:dyDescent="0.2">
      <c r="A88" s="47" t="s">
        <v>70</v>
      </c>
      <c r="B88" s="73">
        <v>366685</v>
      </c>
      <c r="C88" s="73">
        <v>423047</v>
      </c>
      <c r="D88" s="73">
        <v>517510</v>
      </c>
      <c r="E88" s="73">
        <v>576236</v>
      </c>
      <c r="F88" s="73">
        <v>563456</v>
      </c>
      <c r="G88" s="73">
        <v>651069</v>
      </c>
      <c r="H88" s="73">
        <v>674969</v>
      </c>
      <c r="I88" s="73">
        <v>826755</v>
      </c>
      <c r="J88" s="73">
        <v>1056433</v>
      </c>
      <c r="K88" s="73">
        <v>1472728</v>
      </c>
      <c r="L88" s="73">
        <v>1641443</v>
      </c>
      <c r="M88" s="73">
        <v>1975486</v>
      </c>
      <c r="N88" s="73">
        <v>2171210</v>
      </c>
      <c r="O88" s="73">
        <v>2077218</v>
      </c>
      <c r="P88" s="73">
        <v>2029855</v>
      </c>
      <c r="Q88" s="73">
        <v>2206258</v>
      </c>
      <c r="R88" s="73">
        <v>2528848</v>
      </c>
      <c r="S88" s="74">
        <v>2774291</v>
      </c>
      <c r="T88" s="73">
        <v>3033414</v>
      </c>
      <c r="U88" s="75">
        <v>4097950</v>
      </c>
      <c r="V88" s="73">
        <v>4294407</v>
      </c>
      <c r="W88" s="73">
        <v>5132859</v>
      </c>
      <c r="X88" s="75">
        <v>5221704</v>
      </c>
      <c r="Y88" s="75">
        <v>5701723</v>
      </c>
    </row>
    <row r="89" spans="1:25" x14ac:dyDescent="0.2">
      <c r="A89" s="47" t="s">
        <v>71</v>
      </c>
      <c r="B89" s="73">
        <v>332002</v>
      </c>
      <c r="C89" s="73">
        <v>363666</v>
      </c>
      <c r="D89" s="73">
        <v>425676</v>
      </c>
      <c r="E89" s="73">
        <v>486882</v>
      </c>
      <c r="F89" s="73">
        <v>530233</v>
      </c>
      <c r="G89" s="73">
        <v>629492</v>
      </c>
      <c r="H89" s="73">
        <v>745812</v>
      </c>
      <c r="I89" s="73">
        <v>924027</v>
      </c>
      <c r="J89" s="73">
        <v>1058631</v>
      </c>
      <c r="K89" s="73">
        <v>1152849</v>
      </c>
      <c r="L89" s="73">
        <v>1259707</v>
      </c>
      <c r="M89" s="73">
        <v>1406912</v>
      </c>
      <c r="N89" s="73">
        <v>1635052</v>
      </c>
      <c r="O89" s="73">
        <v>1900837</v>
      </c>
      <c r="P89" s="73">
        <v>2106244</v>
      </c>
      <c r="Q89" s="73">
        <v>2250263</v>
      </c>
      <c r="R89" s="73">
        <v>2404891</v>
      </c>
      <c r="S89" s="74">
        <v>2545178</v>
      </c>
      <c r="T89" s="73">
        <v>2738986</v>
      </c>
      <c r="U89" s="75">
        <v>4113114</v>
      </c>
      <c r="V89" s="73">
        <v>4266709</v>
      </c>
      <c r="W89" s="73">
        <v>4531863</v>
      </c>
      <c r="X89" s="75">
        <v>4783463</v>
      </c>
      <c r="Y89" s="75">
        <v>5058224</v>
      </c>
    </row>
    <row r="90" spans="1:25" x14ac:dyDescent="0.2">
      <c r="A90" s="47" t="s">
        <v>93</v>
      </c>
      <c r="B90" s="73">
        <v>320944</v>
      </c>
      <c r="C90" s="73">
        <v>346811</v>
      </c>
      <c r="D90" s="73">
        <v>440046</v>
      </c>
      <c r="E90" s="73">
        <v>511803</v>
      </c>
      <c r="F90" s="73">
        <v>545077</v>
      </c>
      <c r="G90" s="73">
        <v>595609</v>
      </c>
      <c r="H90" s="73">
        <v>682585</v>
      </c>
      <c r="I90" s="73">
        <v>820667</v>
      </c>
      <c r="J90" s="73">
        <v>939236</v>
      </c>
      <c r="K90" s="73">
        <v>1055081</v>
      </c>
      <c r="L90" s="73">
        <v>1172183</v>
      </c>
      <c r="M90" s="73">
        <v>1229181</v>
      </c>
      <c r="N90" s="73">
        <v>1361156</v>
      </c>
      <c r="O90" s="73">
        <v>1481011</v>
      </c>
      <c r="P90" s="73">
        <v>1656477</v>
      </c>
      <c r="Q90" s="73">
        <v>1869453</v>
      </c>
      <c r="R90" s="73">
        <v>1944305</v>
      </c>
      <c r="S90" s="74">
        <v>2091267</v>
      </c>
      <c r="T90" s="73">
        <v>2259167</v>
      </c>
      <c r="U90" s="75">
        <v>4857348</v>
      </c>
      <c r="V90" s="73">
        <v>4985873</v>
      </c>
      <c r="W90" s="73">
        <v>5348230</v>
      </c>
      <c r="X90" s="75">
        <v>5522920</v>
      </c>
      <c r="Y90" s="75">
        <v>5850799</v>
      </c>
    </row>
    <row r="91" spans="1:25" x14ac:dyDescent="0.2">
      <c r="A91" s="47" t="s">
        <v>72</v>
      </c>
      <c r="B91" s="73">
        <v>191993</v>
      </c>
      <c r="C91" s="73">
        <v>213976</v>
      </c>
      <c r="D91" s="73">
        <v>261674</v>
      </c>
      <c r="E91" s="73">
        <v>310513</v>
      </c>
      <c r="F91" s="73">
        <v>326879</v>
      </c>
      <c r="G91" s="73">
        <v>357195</v>
      </c>
      <c r="H91" s="73">
        <v>402762</v>
      </c>
      <c r="I91" s="73">
        <v>503481</v>
      </c>
      <c r="J91" s="73">
        <v>552613</v>
      </c>
      <c r="K91" s="73">
        <v>599347</v>
      </c>
      <c r="L91" s="73">
        <v>652835</v>
      </c>
      <c r="M91" s="73">
        <v>725451</v>
      </c>
      <c r="N91" s="73">
        <v>827996</v>
      </c>
      <c r="O91" s="73">
        <v>909004</v>
      </c>
      <c r="P91" s="73">
        <v>961850</v>
      </c>
      <c r="Q91" s="73">
        <v>985731</v>
      </c>
      <c r="R91" s="73">
        <v>1018884</v>
      </c>
      <c r="S91" s="74">
        <v>1087256</v>
      </c>
      <c r="T91" s="73">
        <v>1131964</v>
      </c>
      <c r="U91" s="75">
        <v>1937734</v>
      </c>
      <c r="V91" s="73">
        <v>2034388</v>
      </c>
      <c r="W91" s="73">
        <v>2289559</v>
      </c>
      <c r="X91" s="75">
        <v>2459265</v>
      </c>
      <c r="Y91" s="75">
        <v>3256172</v>
      </c>
    </row>
    <row r="92" spans="1:25" x14ac:dyDescent="0.2">
      <c r="A92" s="47" t="s">
        <v>73</v>
      </c>
      <c r="B92" s="73">
        <v>161121</v>
      </c>
      <c r="C92" s="73">
        <v>189350</v>
      </c>
      <c r="D92" s="73">
        <v>213667</v>
      </c>
      <c r="E92" s="73">
        <v>267859</v>
      </c>
      <c r="F92" s="73">
        <v>295327</v>
      </c>
      <c r="G92" s="73">
        <v>319795</v>
      </c>
      <c r="H92" s="73">
        <v>361563</v>
      </c>
      <c r="I92" s="73">
        <v>489096</v>
      </c>
      <c r="J92" s="73">
        <v>545898</v>
      </c>
      <c r="K92" s="73">
        <v>619506</v>
      </c>
      <c r="L92" s="73">
        <v>673404</v>
      </c>
      <c r="M92" s="73">
        <v>863117</v>
      </c>
      <c r="N92" s="73">
        <v>980603</v>
      </c>
      <c r="O92" s="73">
        <v>987240</v>
      </c>
      <c r="P92" s="73">
        <v>1048117</v>
      </c>
      <c r="Q92" s="73">
        <v>1119720</v>
      </c>
      <c r="R92" s="73">
        <v>1171769</v>
      </c>
      <c r="S92" s="74">
        <v>1253735</v>
      </c>
      <c r="T92" s="73">
        <v>1355788</v>
      </c>
      <c r="U92" s="75">
        <v>1645400</v>
      </c>
      <c r="V92" s="73">
        <v>1723120</v>
      </c>
      <c r="W92" s="73">
        <v>2380029</v>
      </c>
      <c r="X92" s="75">
        <v>2437854</v>
      </c>
      <c r="Y92" s="75">
        <v>2539689</v>
      </c>
    </row>
    <row r="93" spans="1:25" ht="18" x14ac:dyDescent="0.2">
      <c r="A93" s="13" t="s">
        <v>111</v>
      </c>
      <c r="B93" s="71">
        <f>SUM(B95:B104)-B96</f>
        <v>1144282</v>
      </c>
      <c r="C93" s="71">
        <f t="shared" ref="C93:S93" si="13">SUM(C95:C104)-C96</f>
        <v>1338014</v>
      </c>
      <c r="D93" s="71">
        <f t="shared" si="13"/>
        <v>1482381</v>
      </c>
      <c r="E93" s="71">
        <f t="shared" si="13"/>
        <v>1849684</v>
      </c>
      <c r="F93" s="71">
        <f t="shared" si="13"/>
        <v>1991989</v>
      </c>
      <c r="G93" s="71">
        <f t="shared" si="13"/>
        <v>2214245</v>
      </c>
      <c r="H93" s="71">
        <f t="shared" si="13"/>
        <v>2485870</v>
      </c>
      <c r="I93" s="71">
        <f t="shared" si="13"/>
        <v>2979000</v>
      </c>
      <c r="J93" s="71">
        <f t="shared" si="13"/>
        <v>3424690</v>
      </c>
      <c r="K93" s="71">
        <f t="shared" si="13"/>
        <v>4290077</v>
      </c>
      <c r="L93" s="71">
        <f t="shared" si="13"/>
        <v>4675943</v>
      </c>
      <c r="M93" s="71">
        <f t="shared" si="13"/>
        <v>6080300</v>
      </c>
      <c r="N93" s="71">
        <f t="shared" si="13"/>
        <v>7787282</v>
      </c>
      <c r="O93" s="71">
        <f t="shared" si="13"/>
        <v>8359973</v>
      </c>
      <c r="P93" s="71">
        <f t="shared" si="13"/>
        <v>9187563</v>
      </c>
      <c r="Q93" s="71">
        <f t="shared" si="13"/>
        <v>10631373</v>
      </c>
      <c r="R93" s="71">
        <f t="shared" si="13"/>
        <v>11636934</v>
      </c>
      <c r="S93" s="71">
        <f t="shared" si="13"/>
        <v>12404342</v>
      </c>
      <c r="T93" s="71">
        <f>SUM(T94:T104)</f>
        <v>14995431</v>
      </c>
      <c r="U93" s="72">
        <v>20042137</v>
      </c>
      <c r="V93" s="71">
        <v>21745940</v>
      </c>
      <c r="W93" s="71">
        <v>25623158</v>
      </c>
      <c r="X93" s="72">
        <v>26718562</v>
      </c>
      <c r="Y93" s="72">
        <v>29736037</v>
      </c>
    </row>
    <row r="94" spans="1:25" x14ac:dyDescent="0.2">
      <c r="A94" s="47" t="s">
        <v>64</v>
      </c>
      <c r="B94" s="73">
        <v>107029</v>
      </c>
      <c r="C94" s="73">
        <v>138679</v>
      </c>
      <c r="D94" s="73">
        <v>166665</v>
      </c>
      <c r="E94" s="73">
        <v>188615</v>
      </c>
      <c r="F94" s="73">
        <v>200509</v>
      </c>
      <c r="G94" s="73">
        <v>221056</v>
      </c>
      <c r="H94" s="73">
        <v>206590</v>
      </c>
      <c r="I94" s="73">
        <v>299067</v>
      </c>
      <c r="J94" s="73">
        <v>343681</v>
      </c>
      <c r="K94" s="73">
        <v>375160</v>
      </c>
      <c r="L94" s="73">
        <v>402856</v>
      </c>
      <c r="M94" s="73">
        <v>430210</v>
      </c>
      <c r="N94" s="73">
        <v>485596</v>
      </c>
      <c r="O94" s="73">
        <v>521445</v>
      </c>
      <c r="P94" s="73">
        <v>557500</v>
      </c>
      <c r="Q94" s="73">
        <v>565871</v>
      </c>
      <c r="R94" s="73">
        <v>609133</v>
      </c>
      <c r="S94" s="74">
        <v>642667</v>
      </c>
      <c r="T94" s="73">
        <v>743113</v>
      </c>
      <c r="U94" s="75">
        <v>1156759</v>
      </c>
      <c r="V94" s="73">
        <v>1232213</v>
      </c>
      <c r="W94" s="73">
        <v>1287146</v>
      </c>
      <c r="X94" s="75">
        <v>1342515</v>
      </c>
      <c r="Y94" s="75">
        <v>1448608</v>
      </c>
    </row>
    <row r="95" spans="1:25" x14ac:dyDescent="0.2">
      <c r="A95" s="47" t="s">
        <v>74</v>
      </c>
      <c r="B95" s="73">
        <v>227793</v>
      </c>
      <c r="C95" s="73">
        <v>244550</v>
      </c>
      <c r="D95" s="73">
        <v>280473</v>
      </c>
      <c r="E95" s="73">
        <v>357706</v>
      </c>
      <c r="F95" s="73">
        <v>389591</v>
      </c>
      <c r="G95" s="73">
        <v>450823</v>
      </c>
      <c r="H95" s="73">
        <v>506544</v>
      </c>
      <c r="I95" s="73">
        <v>590058</v>
      </c>
      <c r="J95" s="73">
        <v>657603</v>
      </c>
      <c r="K95" s="73">
        <v>733665</v>
      </c>
      <c r="L95" s="73">
        <v>776760</v>
      </c>
      <c r="M95" s="73">
        <v>921586</v>
      </c>
      <c r="N95" s="73">
        <v>1194724</v>
      </c>
      <c r="O95" s="73">
        <v>1336424</v>
      </c>
      <c r="P95" s="73">
        <v>1520532</v>
      </c>
      <c r="Q95" s="73">
        <v>1758532</v>
      </c>
      <c r="R95" s="73">
        <v>2025084</v>
      </c>
      <c r="S95" s="74">
        <v>2208092</v>
      </c>
      <c r="T95" s="73">
        <v>2443951</v>
      </c>
      <c r="U95" s="75">
        <v>3588703</v>
      </c>
      <c r="V95" s="73">
        <v>3956647</v>
      </c>
      <c r="W95" s="73">
        <v>4653374</v>
      </c>
      <c r="X95" s="75">
        <v>5173557</v>
      </c>
      <c r="Y95" s="75">
        <v>5634595</v>
      </c>
    </row>
    <row r="96" spans="1:25" x14ac:dyDescent="0.2">
      <c r="A96" s="47" t="s">
        <v>68</v>
      </c>
      <c r="B96" s="73">
        <v>125252</v>
      </c>
      <c r="C96" s="73">
        <v>171686</v>
      </c>
      <c r="D96" s="73">
        <v>226267</v>
      </c>
      <c r="E96" s="73">
        <v>250341</v>
      </c>
      <c r="F96" s="73">
        <v>260582</v>
      </c>
      <c r="G96" s="73">
        <v>316690</v>
      </c>
      <c r="H96" s="73">
        <v>384530</v>
      </c>
      <c r="I96" s="73">
        <v>454018</v>
      </c>
      <c r="J96" s="73">
        <v>512955</v>
      </c>
      <c r="K96" s="73">
        <v>559907</v>
      </c>
      <c r="L96" s="73">
        <v>592903</v>
      </c>
      <c r="M96" s="73">
        <v>650405</v>
      </c>
      <c r="N96" s="73">
        <v>695610</v>
      </c>
      <c r="O96" s="73">
        <v>753560</v>
      </c>
      <c r="P96" s="73">
        <v>790099</v>
      </c>
      <c r="Q96" s="73">
        <v>850779</v>
      </c>
      <c r="R96" s="73">
        <v>923639</v>
      </c>
      <c r="S96" s="74">
        <v>944432</v>
      </c>
      <c r="T96" s="73">
        <v>989829</v>
      </c>
      <c r="U96" s="75">
        <v>1526075</v>
      </c>
      <c r="V96" s="73">
        <v>1656340</v>
      </c>
      <c r="W96" s="73">
        <v>1745899</v>
      </c>
      <c r="X96" s="75">
        <v>1887600</v>
      </c>
      <c r="Y96" s="75">
        <v>2145729</v>
      </c>
    </row>
    <row r="97" spans="1:25" x14ac:dyDescent="0.2">
      <c r="A97" s="47" t="s">
        <v>75</v>
      </c>
      <c r="B97" s="73">
        <v>63975</v>
      </c>
      <c r="C97" s="73">
        <v>65244</v>
      </c>
      <c r="D97" s="73">
        <v>72382</v>
      </c>
      <c r="E97" s="73">
        <v>85851</v>
      </c>
      <c r="F97" s="73">
        <v>94084</v>
      </c>
      <c r="G97" s="73">
        <v>100939</v>
      </c>
      <c r="H97" s="73">
        <v>113962</v>
      </c>
      <c r="I97" s="73">
        <v>158848</v>
      </c>
      <c r="J97" s="73">
        <v>169981</v>
      </c>
      <c r="K97" s="73">
        <v>180548</v>
      </c>
      <c r="L97" s="73">
        <v>194506</v>
      </c>
      <c r="M97" s="73">
        <v>242183</v>
      </c>
      <c r="N97" s="73">
        <v>267001</v>
      </c>
      <c r="O97" s="73">
        <v>296821</v>
      </c>
      <c r="P97" s="73">
        <v>321916</v>
      </c>
      <c r="Q97" s="73">
        <v>359528</v>
      </c>
      <c r="R97" s="73">
        <v>500594</v>
      </c>
      <c r="S97" s="74">
        <v>540786</v>
      </c>
      <c r="T97" s="73">
        <v>534999</v>
      </c>
      <c r="U97" s="75">
        <v>781855</v>
      </c>
      <c r="V97" s="73">
        <v>863987</v>
      </c>
      <c r="W97" s="73">
        <v>1032481</v>
      </c>
      <c r="X97" s="75">
        <v>1072636</v>
      </c>
      <c r="Y97" s="75">
        <v>1192136</v>
      </c>
    </row>
    <row r="98" spans="1:25" x14ac:dyDescent="0.2">
      <c r="A98" s="47" t="s">
        <v>76</v>
      </c>
      <c r="B98" s="73">
        <v>180681</v>
      </c>
      <c r="C98" s="73">
        <v>231358</v>
      </c>
      <c r="D98" s="73">
        <v>294027</v>
      </c>
      <c r="E98" s="73">
        <v>407011</v>
      </c>
      <c r="F98" s="73">
        <v>446027</v>
      </c>
      <c r="G98" s="73">
        <v>457446</v>
      </c>
      <c r="H98" s="73">
        <v>476660</v>
      </c>
      <c r="I98" s="73">
        <v>581679</v>
      </c>
      <c r="J98" s="73">
        <v>634614</v>
      </c>
      <c r="K98" s="73">
        <v>799882</v>
      </c>
      <c r="L98" s="73">
        <v>912847</v>
      </c>
      <c r="M98" s="73">
        <v>1695166</v>
      </c>
      <c r="N98" s="73">
        <v>2676321</v>
      </c>
      <c r="O98" s="73">
        <v>2612167</v>
      </c>
      <c r="P98" s="73">
        <v>2481077</v>
      </c>
      <c r="Q98" s="73">
        <v>2739943</v>
      </c>
      <c r="R98" s="73">
        <v>3125796</v>
      </c>
      <c r="S98" s="74">
        <v>3346264</v>
      </c>
      <c r="T98" s="73">
        <v>3424996</v>
      </c>
      <c r="U98" s="75">
        <v>3587066</v>
      </c>
      <c r="V98" s="73">
        <v>3657569</v>
      </c>
      <c r="W98" s="73">
        <v>5262126</v>
      </c>
      <c r="X98" s="75">
        <v>5664979</v>
      </c>
      <c r="Y98" s="75">
        <v>5913793</v>
      </c>
    </row>
    <row r="99" spans="1:25" x14ac:dyDescent="0.2">
      <c r="A99" s="47" t="s">
        <v>97</v>
      </c>
      <c r="B99" s="73">
        <v>309666</v>
      </c>
      <c r="C99" s="73">
        <v>379711</v>
      </c>
      <c r="D99" s="73">
        <v>332389</v>
      </c>
      <c r="E99" s="73">
        <v>371876</v>
      </c>
      <c r="F99" s="73">
        <v>395949</v>
      </c>
      <c r="G99" s="73">
        <v>437286</v>
      </c>
      <c r="H99" s="73">
        <v>489476</v>
      </c>
      <c r="I99" s="73">
        <v>596954</v>
      </c>
      <c r="J99" s="73">
        <v>670723</v>
      </c>
      <c r="K99" s="73">
        <v>752349</v>
      </c>
      <c r="L99" s="73">
        <v>809105</v>
      </c>
      <c r="M99" s="73">
        <v>1041749</v>
      </c>
      <c r="N99" s="73">
        <v>1203168</v>
      </c>
      <c r="O99" s="73">
        <v>1353020</v>
      </c>
      <c r="P99" s="73">
        <v>1358317</v>
      </c>
      <c r="Q99" s="73">
        <v>1458497</v>
      </c>
      <c r="R99" s="73">
        <v>1589042</v>
      </c>
      <c r="S99" s="74">
        <v>1623543</v>
      </c>
      <c r="T99" s="73">
        <v>1722484</v>
      </c>
      <c r="U99" s="75">
        <v>2954280</v>
      </c>
      <c r="V99" s="73">
        <v>3079309</v>
      </c>
      <c r="W99" s="73">
        <v>3645646</v>
      </c>
      <c r="X99" s="75">
        <v>3750384</v>
      </c>
      <c r="Y99" s="75">
        <v>3892387</v>
      </c>
    </row>
    <row r="100" spans="1:25" x14ac:dyDescent="0.2">
      <c r="A100" s="47" t="s">
        <v>77</v>
      </c>
      <c r="B100" s="73">
        <v>165136</v>
      </c>
      <c r="C100" s="73">
        <v>203808</v>
      </c>
      <c r="D100" s="73">
        <v>254061</v>
      </c>
      <c r="E100" s="73">
        <v>325363</v>
      </c>
      <c r="F100" s="73">
        <v>339012</v>
      </c>
      <c r="G100" s="73">
        <v>384833</v>
      </c>
      <c r="H100" s="73">
        <v>411171</v>
      </c>
      <c r="I100" s="73">
        <v>473453</v>
      </c>
      <c r="J100" s="73">
        <v>493989</v>
      </c>
      <c r="K100" s="73">
        <v>530204</v>
      </c>
      <c r="L100" s="73">
        <v>562364</v>
      </c>
      <c r="M100" s="73">
        <v>623125</v>
      </c>
      <c r="N100" s="73">
        <v>759529</v>
      </c>
      <c r="O100" s="73">
        <v>816040</v>
      </c>
      <c r="P100" s="73">
        <v>830450</v>
      </c>
      <c r="Q100" s="73">
        <v>863641</v>
      </c>
      <c r="R100" s="73">
        <v>1009163</v>
      </c>
      <c r="S100" s="74">
        <v>1072521</v>
      </c>
      <c r="T100" s="73">
        <v>1168547</v>
      </c>
      <c r="U100" s="75">
        <v>1886666</v>
      </c>
      <c r="V100" s="73">
        <v>2159954</v>
      </c>
      <c r="W100" s="73">
        <v>2387967</v>
      </c>
      <c r="X100" s="75">
        <v>2728872</v>
      </c>
      <c r="Y100" s="75">
        <v>3249143</v>
      </c>
    </row>
    <row r="101" spans="1:25" x14ac:dyDescent="0.2">
      <c r="A101" s="47" t="s">
        <v>78</v>
      </c>
      <c r="B101" s="73">
        <v>48680</v>
      </c>
      <c r="C101" s="73">
        <v>54817</v>
      </c>
      <c r="D101" s="73">
        <v>68306</v>
      </c>
      <c r="E101" s="73">
        <v>78048</v>
      </c>
      <c r="F101" s="73">
        <v>86131</v>
      </c>
      <c r="G101" s="73">
        <v>93758</v>
      </c>
      <c r="H101" s="73">
        <v>100547</v>
      </c>
      <c r="I101" s="73">
        <v>115027</v>
      </c>
      <c r="J101" s="73">
        <v>122805</v>
      </c>
      <c r="K101" s="73">
        <v>136348</v>
      </c>
      <c r="L101" s="73">
        <v>144914</v>
      </c>
      <c r="M101" s="73">
        <v>150356</v>
      </c>
      <c r="N101" s="73">
        <v>174595</v>
      </c>
      <c r="O101" s="73">
        <v>230924</v>
      </c>
      <c r="P101" s="73">
        <v>226512</v>
      </c>
      <c r="Q101" s="73">
        <v>240208</v>
      </c>
      <c r="R101" s="73">
        <v>258861</v>
      </c>
      <c r="S101" s="74">
        <v>280970</v>
      </c>
      <c r="T101" s="73">
        <v>347962</v>
      </c>
      <c r="U101" s="75">
        <v>474377</v>
      </c>
      <c r="V101" s="73">
        <v>497822</v>
      </c>
      <c r="W101" s="73">
        <v>558471</v>
      </c>
      <c r="X101" s="75">
        <v>630987</v>
      </c>
      <c r="Y101" s="75">
        <v>664023</v>
      </c>
    </row>
    <row r="102" spans="1:25" x14ac:dyDescent="0.2">
      <c r="A102" s="47" t="s">
        <v>79</v>
      </c>
      <c r="B102" s="73">
        <v>106273</v>
      </c>
      <c r="C102" s="73">
        <v>114955</v>
      </c>
      <c r="D102" s="73">
        <v>130229</v>
      </c>
      <c r="E102" s="73">
        <v>164880</v>
      </c>
      <c r="F102" s="73">
        <v>174132</v>
      </c>
      <c r="G102" s="73">
        <v>207065</v>
      </c>
      <c r="H102" s="73">
        <v>287633</v>
      </c>
      <c r="I102" s="73">
        <v>332989</v>
      </c>
      <c r="J102" s="73">
        <v>522887</v>
      </c>
      <c r="K102" s="73">
        <v>996746</v>
      </c>
      <c r="L102" s="73">
        <v>1091696</v>
      </c>
      <c r="M102" s="73">
        <v>1208172</v>
      </c>
      <c r="N102" s="73">
        <v>1263901</v>
      </c>
      <c r="O102" s="73">
        <v>1440706</v>
      </c>
      <c r="P102" s="73">
        <v>2153134</v>
      </c>
      <c r="Q102" s="73">
        <v>2895401</v>
      </c>
      <c r="R102" s="73">
        <v>2762977</v>
      </c>
      <c r="S102" s="74">
        <v>2909469</v>
      </c>
      <c r="T102" s="73">
        <v>3170137</v>
      </c>
      <c r="U102" s="75">
        <v>3523653</v>
      </c>
      <c r="V102" s="73">
        <v>4032622</v>
      </c>
      <c r="W102" s="73">
        <v>4370008</v>
      </c>
      <c r="X102" s="75">
        <v>3749776</v>
      </c>
      <c r="Y102" s="75">
        <v>4785138</v>
      </c>
    </row>
    <row r="103" spans="1:25" ht="19.5" x14ac:dyDescent="0.2">
      <c r="A103" s="47" t="s">
        <v>80</v>
      </c>
      <c r="B103" s="73">
        <v>23185</v>
      </c>
      <c r="C103" s="73">
        <v>29938</v>
      </c>
      <c r="D103" s="73">
        <v>36365</v>
      </c>
      <c r="E103" s="73">
        <v>42653</v>
      </c>
      <c r="F103" s="73">
        <v>45180</v>
      </c>
      <c r="G103" s="73">
        <v>52480</v>
      </c>
      <c r="H103" s="73">
        <v>72817</v>
      </c>
      <c r="I103" s="73">
        <v>96110</v>
      </c>
      <c r="J103" s="73">
        <v>104532</v>
      </c>
      <c r="K103" s="73">
        <v>97291</v>
      </c>
      <c r="L103" s="73">
        <v>107363</v>
      </c>
      <c r="M103" s="73">
        <v>116967</v>
      </c>
      <c r="N103" s="73">
        <v>158568</v>
      </c>
      <c r="O103" s="73">
        <v>162408</v>
      </c>
      <c r="P103" s="73">
        <v>184022</v>
      </c>
      <c r="Q103" s="73">
        <v>199084</v>
      </c>
      <c r="R103" s="73">
        <v>224027</v>
      </c>
      <c r="S103" s="74">
        <v>252341</v>
      </c>
      <c r="T103" s="73">
        <v>259059</v>
      </c>
      <c r="U103" s="75">
        <v>350513</v>
      </c>
      <c r="V103" s="73">
        <v>360985</v>
      </c>
      <c r="W103" s="73">
        <v>383177</v>
      </c>
      <c r="X103" s="75">
        <v>380672</v>
      </c>
      <c r="Y103" s="75">
        <v>414340</v>
      </c>
    </row>
    <row r="104" spans="1:25" ht="19.5" x14ac:dyDescent="0.2">
      <c r="A104" s="47" t="s">
        <v>81</v>
      </c>
      <c r="B104" s="73">
        <v>18893</v>
      </c>
      <c r="C104" s="73">
        <v>13633</v>
      </c>
      <c r="D104" s="73">
        <v>14149</v>
      </c>
      <c r="E104" s="73">
        <v>16296</v>
      </c>
      <c r="F104" s="73">
        <v>21883</v>
      </c>
      <c r="G104" s="73">
        <v>29615</v>
      </c>
      <c r="H104" s="73">
        <v>27060</v>
      </c>
      <c r="I104" s="73">
        <v>33882</v>
      </c>
      <c r="J104" s="73">
        <v>47556</v>
      </c>
      <c r="K104" s="73">
        <v>63044</v>
      </c>
      <c r="L104" s="73">
        <v>76388</v>
      </c>
      <c r="M104" s="73">
        <v>80996</v>
      </c>
      <c r="N104" s="73">
        <v>89475</v>
      </c>
      <c r="O104" s="73">
        <v>111463</v>
      </c>
      <c r="P104" s="73">
        <v>111603</v>
      </c>
      <c r="Q104" s="73">
        <v>116539</v>
      </c>
      <c r="R104" s="73">
        <v>141390</v>
      </c>
      <c r="S104" s="74">
        <v>170356</v>
      </c>
      <c r="T104" s="73">
        <v>190354</v>
      </c>
      <c r="U104" s="75">
        <v>212190</v>
      </c>
      <c r="V104" s="73">
        <v>248492</v>
      </c>
      <c r="W104" s="73">
        <v>296863</v>
      </c>
      <c r="X104" s="75">
        <v>336584</v>
      </c>
      <c r="Y104" s="75">
        <v>396145</v>
      </c>
    </row>
    <row r="105" spans="1:25" x14ac:dyDescent="0.2">
      <c r="A105" s="113" t="s">
        <v>89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61"/>
      <c r="V105" s="53"/>
      <c r="X105" s="92"/>
    </row>
    <row r="106" spans="1:25" ht="15.75" customHeight="1" x14ac:dyDescent="0.2">
      <c r="A106" s="115" t="s">
        <v>128</v>
      </c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92"/>
    </row>
    <row r="107" spans="1:25" ht="14.25" customHeight="1" thickBot="1" x14ac:dyDescent="0.25">
      <c r="A107" s="114" t="s">
        <v>127</v>
      </c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91"/>
      <c r="Y107" s="91"/>
    </row>
  </sheetData>
  <mergeCells count="5">
    <mergeCell ref="A105:S105"/>
    <mergeCell ref="A107:W107"/>
    <mergeCell ref="A106:W106"/>
    <mergeCell ref="A2:Y2"/>
    <mergeCell ref="A3:Y3"/>
  </mergeCells>
  <pageMargins left="0.7" right="0.7" top="0.75" bottom="0.75" header="0.3" footer="0.3"/>
  <pageSetup paperSize="9" orientation="portrait" r:id="rId1"/>
  <ignoredErrors>
    <ignoredError sqref="K27:T27 B93:S9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Z8" sqref="Z8"/>
    </sheetView>
  </sheetViews>
  <sheetFormatPr defaultRowHeight="15" x14ac:dyDescent="0.25"/>
  <cols>
    <col min="1" max="1" width="17.42578125" style="4" customWidth="1"/>
    <col min="2" max="21" width="9.140625" style="4"/>
    <col min="22" max="22" width="9.140625" style="54" customWidth="1"/>
    <col min="23" max="23" width="9.140625" style="60"/>
    <col min="24" max="24" width="9.140625" style="54"/>
    <col min="25" max="25" width="10.140625" style="18" bestFit="1" customWidth="1"/>
    <col min="26" max="16384" width="9.140625" style="4"/>
  </cols>
  <sheetData>
    <row r="1" spans="1:25" ht="31.5" customHeight="1" x14ac:dyDescent="0.25"/>
    <row r="2" spans="1:25" x14ac:dyDescent="0.25">
      <c r="A2" s="116" t="s">
        <v>108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x14ac:dyDescent="0.25">
      <c r="A3" s="117" t="s">
        <v>118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5" x14ac:dyDescent="0.25">
      <c r="A4" s="17" t="s">
        <v>123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40"/>
      <c r="P4" s="18"/>
      <c r="Q4" s="18"/>
      <c r="R4" s="18"/>
      <c r="S4" s="18"/>
      <c r="T4" s="18"/>
      <c r="U4" s="18"/>
      <c r="V4" s="51"/>
    </row>
    <row r="5" spans="1:25" ht="15.75" thickBot="1" x14ac:dyDescent="0.3">
      <c r="A5" s="39" t="s">
        <v>100</v>
      </c>
      <c r="B5" s="42"/>
      <c r="C5" s="42"/>
      <c r="D5" s="42"/>
      <c r="E5" s="42"/>
      <c r="F5" s="42"/>
      <c r="G5" s="18"/>
      <c r="H5" s="18"/>
      <c r="I5" s="18"/>
      <c r="J5" s="18"/>
      <c r="K5" s="18"/>
      <c r="L5" s="18"/>
      <c r="M5" s="18"/>
      <c r="N5" s="18"/>
      <c r="O5" s="40"/>
      <c r="P5" s="18"/>
      <c r="Q5" s="18"/>
      <c r="R5" s="18"/>
      <c r="S5" s="18"/>
      <c r="T5" s="18"/>
      <c r="U5" s="18"/>
      <c r="V5" s="51"/>
    </row>
    <row r="6" spans="1:25" ht="15.75" thickBot="1" x14ac:dyDescent="0.3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x14ac:dyDescent="0.25">
      <c r="A7" s="11" t="s">
        <v>0</v>
      </c>
      <c r="B7" s="80">
        <v>843378</v>
      </c>
      <c r="C7" s="80">
        <v>1117655</v>
      </c>
      <c r="D7" s="80">
        <v>1615063</v>
      </c>
      <c r="E7" s="80">
        <v>1815658</v>
      </c>
      <c r="F7" s="80">
        <v>1972112</v>
      </c>
      <c r="G7" s="80">
        <v>2943686</v>
      </c>
      <c r="H7" s="80">
        <v>3252436</v>
      </c>
      <c r="I7" s="80">
        <v>4296411</v>
      </c>
      <c r="J7" s="80">
        <v>5744847</v>
      </c>
      <c r="K7" s="80">
        <v>6356223</v>
      </c>
      <c r="L7" s="80">
        <v>6275935</v>
      </c>
      <c r="M7" s="80">
        <v>8813314</v>
      </c>
      <c r="N7" s="80">
        <v>10338476</v>
      </c>
      <c r="O7" s="80">
        <v>11160485</v>
      </c>
      <c r="P7" s="80">
        <v>10887946</v>
      </c>
      <c r="Q7" s="80">
        <v>10721081</v>
      </c>
      <c r="R7" s="80">
        <v>13256290</v>
      </c>
      <c r="S7" s="80">
        <v>12484066</v>
      </c>
      <c r="T7" s="81">
        <v>14907930</v>
      </c>
      <c r="U7" s="82">
        <v>22508835</v>
      </c>
      <c r="V7" s="83">
        <v>18521589</v>
      </c>
      <c r="W7" s="83">
        <v>23151248</v>
      </c>
      <c r="X7" s="28">
        <v>31365009</v>
      </c>
      <c r="Y7" s="109">
        <v>28739722</v>
      </c>
    </row>
    <row r="8" spans="1:25" ht="21.75" customHeight="1" x14ac:dyDescent="0.25">
      <c r="A8" s="13" t="s">
        <v>86</v>
      </c>
      <c r="B8" s="80">
        <v>225413</v>
      </c>
      <c r="C8" s="80">
        <v>301764</v>
      </c>
      <c r="D8" s="80">
        <v>570559</v>
      </c>
      <c r="E8" s="80">
        <v>603542</v>
      </c>
      <c r="F8" s="80">
        <v>600321</v>
      </c>
      <c r="G8" s="80">
        <v>1020811</v>
      </c>
      <c r="H8" s="80">
        <v>966754</v>
      </c>
      <c r="I8" s="80">
        <v>1261776</v>
      </c>
      <c r="J8" s="80">
        <v>1616986</v>
      </c>
      <c r="K8" s="80">
        <v>1620461</v>
      </c>
      <c r="L8" s="80">
        <v>1887629</v>
      </c>
      <c r="M8" s="80">
        <v>2350889</v>
      </c>
      <c r="N8" s="80">
        <v>2626987</v>
      </c>
      <c r="O8" s="80">
        <v>3017647</v>
      </c>
      <c r="P8" s="80">
        <v>2935560</v>
      </c>
      <c r="Q8" s="80">
        <v>3048999</v>
      </c>
      <c r="R8" s="80">
        <v>3915290</v>
      </c>
      <c r="S8" s="80">
        <v>3790932</v>
      </c>
      <c r="T8" s="81">
        <v>4763106</v>
      </c>
      <c r="U8" s="82">
        <v>7309691</v>
      </c>
      <c r="V8" s="83">
        <v>6387976</v>
      </c>
      <c r="W8" s="83">
        <v>8725273</v>
      </c>
      <c r="X8" s="28">
        <v>16401963</v>
      </c>
      <c r="Y8" s="109">
        <v>10265506</v>
      </c>
    </row>
    <row r="9" spans="1:25" x14ac:dyDescent="0.25">
      <c r="A9" s="47" t="s">
        <v>1</v>
      </c>
      <c r="B9" s="84">
        <v>7614</v>
      </c>
      <c r="C9" s="84">
        <v>10942</v>
      </c>
      <c r="D9" s="84">
        <v>19045</v>
      </c>
      <c r="E9" s="84">
        <v>10326</v>
      </c>
      <c r="F9" s="84">
        <v>16986</v>
      </c>
      <c r="G9" s="84">
        <v>26128</v>
      </c>
      <c r="H9" s="84">
        <v>31674</v>
      </c>
      <c r="I9" s="84">
        <v>57335</v>
      </c>
      <c r="J9" s="84">
        <v>65363</v>
      </c>
      <c r="K9" s="84">
        <v>74266</v>
      </c>
      <c r="L9" s="84">
        <v>78382</v>
      </c>
      <c r="M9" s="84">
        <v>89868</v>
      </c>
      <c r="N9" s="84">
        <v>110979</v>
      </c>
      <c r="O9" s="84">
        <v>99642</v>
      </c>
      <c r="P9" s="84">
        <v>101835</v>
      </c>
      <c r="Q9" s="84">
        <v>88118</v>
      </c>
      <c r="R9" s="84">
        <v>116504</v>
      </c>
      <c r="S9" s="84">
        <v>140488</v>
      </c>
      <c r="T9" s="85">
        <v>96748</v>
      </c>
      <c r="U9" s="86">
        <v>138800</v>
      </c>
      <c r="V9" s="79">
        <v>151670</v>
      </c>
      <c r="W9" s="79">
        <v>164840</v>
      </c>
      <c r="X9" s="29">
        <v>184230</v>
      </c>
      <c r="Y9" s="110">
        <v>182609</v>
      </c>
    </row>
    <row r="10" spans="1:25" x14ac:dyDescent="0.25">
      <c r="A10" s="47" t="s">
        <v>2</v>
      </c>
      <c r="B10" s="84">
        <v>2673</v>
      </c>
      <c r="C10" s="84">
        <v>3307</v>
      </c>
      <c r="D10" s="84">
        <v>4432</v>
      </c>
      <c r="E10" s="84">
        <v>5165</v>
      </c>
      <c r="F10" s="84">
        <v>7252</v>
      </c>
      <c r="G10" s="84">
        <v>7295</v>
      </c>
      <c r="H10" s="84">
        <v>13933</v>
      </c>
      <c r="I10" s="84">
        <v>11548</v>
      </c>
      <c r="J10" s="84">
        <v>15298</v>
      </c>
      <c r="K10" s="84">
        <v>16577</v>
      </c>
      <c r="L10" s="84">
        <v>19089</v>
      </c>
      <c r="M10" s="84">
        <v>38237</v>
      </c>
      <c r="N10" s="84">
        <v>31186</v>
      </c>
      <c r="O10" s="84">
        <v>39916</v>
      </c>
      <c r="P10" s="84">
        <v>38656</v>
      </c>
      <c r="Q10" s="84">
        <v>43825</v>
      </c>
      <c r="R10" s="84">
        <v>79797</v>
      </c>
      <c r="S10" s="84">
        <v>48976</v>
      </c>
      <c r="T10" s="85">
        <v>51645</v>
      </c>
      <c r="U10" s="86">
        <v>79641</v>
      </c>
      <c r="V10" s="79">
        <v>66049</v>
      </c>
      <c r="W10" s="79">
        <v>91059</v>
      </c>
      <c r="X10" s="29">
        <v>86791</v>
      </c>
      <c r="Y10" s="110">
        <v>89270</v>
      </c>
    </row>
    <row r="11" spans="1:25" x14ac:dyDescent="0.25">
      <c r="A11" s="47" t="s">
        <v>3</v>
      </c>
      <c r="B11" s="84">
        <v>4184</v>
      </c>
      <c r="C11" s="84">
        <v>4985</v>
      </c>
      <c r="D11" s="84">
        <v>7320</v>
      </c>
      <c r="E11" s="84">
        <v>8694</v>
      </c>
      <c r="F11" s="84">
        <v>9348</v>
      </c>
      <c r="G11" s="84">
        <v>11357</v>
      </c>
      <c r="H11" s="84">
        <v>18393</v>
      </c>
      <c r="I11" s="84">
        <v>25193</v>
      </c>
      <c r="J11" s="84">
        <v>28765</v>
      </c>
      <c r="K11" s="84">
        <v>32885</v>
      </c>
      <c r="L11" s="84">
        <v>41747</v>
      </c>
      <c r="M11" s="84">
        <v>41621</v>
      </c>
      <c r="N11" s="84">
        <v>53592</v>
      </c>
      <c r="O11" s="84">
        <v>47813</v>
      </c>
      <c r="P11" s="84">
        <v>53054</v>
      </c>
      <c r="Q11" s="84">
        <v>43056</v>
      </c>
      <c r="R11" s="84">
        <v>57815</v>
      </c>
      <c r="S11" s="84">
        <v>54812</v>
      </c>
      <c r="T11" s="85">
        <v>60089</v>
      </c>
      <c r="U11" s="86">
        <v>62871</v>
      </c>
      <c r="V11" s="79">
        <v>79145</v>
      </c>
      <c r="W11" s="79">
        <v>108925</v>
      </c>
      <c r="X11" s="29">
        <v>98313</v>
      </c>
      <c r="Y11" s="110">
        <v>108876</v>
      </c>
    </row>
    <row r="12" spans="1:25" x14ac:dyDescent="0.25">
      <c r="A12" s="47" t="s">
        <v>4</v>
      </c>
      <c r="B12" s="84">
        <v>8389</v>
      </c>
      <c r="C12" s="84">
        <v>7812</v>
      </c>
      <c r="D12" s="84">
        <v>11649</v>
      </c>
      <c r="E12" s="84">
        <v>14710</v>
      </c>
      <c r="F12" s="84">
        <v>14178</v>
      </c>
      <c r="G12" s="84">
        <v>18086</v>
      </c>
      <c r="H12" s="84">
        <v>22901</v>
      </c>
      <c r="I12" s="84">
        <v>35833</v>
      </c>
      <c r="J12" s="84">
        <v>58622</v>
      </c>
      <c r="K12" s="84">
        <v>63283</v>
      </c>
      <c r="L12" s="84">
        <v>61549</v>
      </c>
      <c r="M12" s="84">
        <v>100910</v>
      </c>
      <c r="N12" s="84">
        <v>118924</v>
      </c>
      <c r="O12" s="84">
        <v>145405</v>
      </c>
      <c r="P12" s="84">
        <v>120709</v>
      </c>
      <c r="Q12" s="84">
        <v>124090</v>
      </c>
      <c r="R12" s="84">
        <v>133285</v>
      </c>
      <c r="S12" s="84">
        <v>299243</v>
      </c>
      <c r="T12" s="85">
        <v>190794</v>
      </c>
      <c r="U12" s="86">
        <v>402303</v>
      </c>
      <c r="V12" s="79">
        <v>324928</v>
      </c>
      <c r="W12" s="79">
        <v>224341</v>
      </c>
      <c r="X12" s="29">
        <v>254112</v>
      </c>
      <c r="Y12" s="110">
        <v>267149</v>
      </c>
    </row>
    <row r="13" spans="1:25" x14ac:dyDescent="0.25">
      <c r="A13" s="47" t="s">
        <v>5</v>
      </c>
      <c r="B13" s="84">
        <v>1558</v>
      </c>
      <c r="C13" s="84">
        <v>2304</v>
      </c>
      <c r="D13" s="84">
        <v>2047</v>
      </c>
      <c r="E13" s="84">
        <v>3077</v>
      </c>
      <c r="F13" s="84">
        <v>6881</v>
      </c>
      <c r="G13" s="84">
        <v>6683</v>
      </c>
      <c r="H13" s="84">
        <v>9339</v>
      </c>
      <c r="I13" s="84">
        <v>12811</v>
      </c>
      <c r="J13" s="84">
        <v>15763</v>
      </c>
      <c r="K13" s="84">
        <v>15864</v>
      </c>
      <c r="L13" s="84">
        <v>16904</v>
      </c>
      <c r="M13" s="84">
        <v>70965</v>
      </c>
      <c r="N13" s="84">
        <v>28025</v>
      </c>
      <c r="O13" s="84">
        <v>16667</v>
      </c>
      <c r="P13" s="84">
        <v>19991</v>
      </c>
      <c r="Q13" s="84">
        <v>15636</v>
      </c>
      <c r="R13" s="84">
        <v>16564</v>
      </c>
      <c r="S13" s="84">
        <v>17890</v>
      </c>
      <c r="T13" s="85">
        <v>26268</v>
      </c>
      <c r="U13" s="86">
        <v>27949</v>
      </c>
      <c r="V13" s="79">
        <v>30755</v>
      </c>
      <c r="W13" s="79">
        <v>43130</v>
      </c>
      <c r="X13" s="29">
        <v>44968</v>
      </c>
      <c r="Y13" s="110">
        <v>52248</v>
      </c>
    </row>
    <row r="14" spans="1:25" x14ac:dyDescent="0.25">
      <c r="A14" s="47" t="s">
        <v>6</v>
      </c>
      <c r="B14" s="84">
        <v>3356</v>
      </c>
      <c r="C14" s="84">
        <v>4295</v>
      </c>
      <c r="D14" s="84">
        <v>4728</v>
      </c>
      <c r="E14" s="84">
        <v>9348</v>
      </c>
      <c r="F14" s="84">
        <v>7415</v>
      </c>
      <c r="G14" s="84">
        <v>12067</v>
      </c>
      <c r="H14" s="84">
        <v>11932</v>
      </c>
      <c r="I14" s="84">
        <v>15900</v>
      </c>
      <c r="J14" s="84">
        <v>27037</v>
      </c>
      <c r="K14" s="84">
        <v>48919</v>
      </c>
      <c r="L14" s="84">
        <v>65488</v>
      </c>
      <c r="M14" s="84">
        <v>54847</v>
      </c>
      <c r="N14" s="84">
        <v>54517</v>
      </c>
      <c r="O14" s="84">
        <v>100682</v>
      </c>
      <c r="P14" s="84">
        <v>73451</v>
      </c>
      <c r="Q14" s="84">
        <v>95863</v>
      </c>
      <c r="R14" s="84">
        <v>69262</v>
      </c>
      <c r="S14" s="84">
        <v>75273</v>
      </c>
      <c r="T14" s="85">
        <v>89561</v>
      </c>
      <c r="U14" s="86">
        <v>155701</v>
      </c>
      <c r="V14" s="79">
        <v>133675</v>
      </c>
      <c r="W14" s="79">
        <v>125342</v>
      </c>
      <c r="X14" s="29">
        <v>140122</v>
      </c>
      <c r="Y14" s="110">
        <v>168560</v>
      </c>
    </row>
    <row r="15" spans="1:25" x14ac:dyDescent="0.25">
      <c r="A15" s="47" t="s">
        <v>7</v>
      </c>
      <c r="B15" s="84">
        <v>2609</v>
      </c>
      <c r="C15" s="84">
        <v>2030</v>
      </c>
      <c r="D15" s="84">
        <v>3769</v>
      </c>
      <c r="E15" s="84">
        <v>3642</v>
      </c>
      <c r="F15" s="84">
        <v>8981</v>
      </c>
      <c r="G15" s="84">
        <v>10823</v>
      </c>
      <c r="H15" s="84">
        <v>17398</v>
      </c>
      <c r="I15" s="84">
        <v>11495</v>
      </c>
      <c r="J15" s="84">
        <v>11031</v>
      </c>
      <c r="K15" s="84">
        <v>9590</v>
      </c>
      <c r="L15" s="84">
        <v>11931</v>
      </c>
      <c r="M15" s="84">
        <v>13396</v>
      </c>
      <c r="N15" s="84">
        <v>13748</v>
      </c>
      <c r="O15" s="84">
        <v>13411</v>
      </c>
      <c r="P15" s="84">
        <v>14333</v>
      </c>
      <c r="Q15" s="84">
        <v>22358</v>
      </c>
      <c r="R15" s="84">
        <v>21701</v>
      </c>
      <c r="S15" s="84">
        <v>13447</v>
      </c>
      <c r="T15" s="85">
        <v>20907</v>
      </c>
      <c r="U15" s="86">
        <v>34186</v>
      </c>
      <c r="V15" s="79">
        <v>28618</v>
      </c>
      <c r="W15" s="79">
        <v>35754</v>
      </c>
      <c r="X15" s="29">
        <v>47648</v>
      </c>
      <c r="Y15" s="110">
        <v>62920</v>
      </c>
    </row>
    <row r="16" spans="1:25" x14ac:dyDescent="0.25">
      <c r="A16" s="47" t="s">
        <v>8</v>
      </c>
      <c r="B16" s="84">
        <v>3306</v>
      </c>
      <c r="C16" s="84">
        <v>4396</v>
      </c>
      <c r="D16" s="84">
        <v>8663</v>
      </c>
      <c r="E16" s="84">
        <v>6322</v>
      </c>
      <c r="F16" s="84">
        <v>11198</v>
      </c>
      <c r="G16" s="84">
        <v>14233</v>
      </c>
      <c r="H16" s="84">
        <v>17130</v>
      </c>
      <c r="I16" s="84">
        <v>19057</v>
      </c>
      <c r="J16" s="84">
        <v>23006</v>
      </c>
      <c r="K16" s="84">
        <v>32000</v>
      </c>
      <c r="L16" s="84">
        <v>25555</v>
      </c>
      <c r="M16" s="84">
        <v>39728</v>
      </c>
      <c r="N16" s="84">
        <v>40775</v>
      </c>
      <c r="O16" s="84">
        <v>51173</v>
      </c>
      <c r="P16" s="84">
        <v>49647</v>
      </c>
      <c r="Q16" s="84">
        <v>40410</v>
      </c>
      <c r="R16" s="84">
        <v>73533</v>
      </c>
      <c r="S16" s="84">
        <v>71452</v>
      </c>
      <c r="T16" s="85">
        <v>57562</v>
      </c>
      <c r="U16" s="86">
        <v>95904</v>
      </c>
      <c r="V16" s="79">
        <v>70052</v>
      </c>
      <c r="W16" s="79">
        <v>131156</v>
      </c>
      <c r="X16" s="29">
        <v>150972</v>
      </c>
      <c r="Y16" s="110">
        <v>126466</v>
      </c>
    </row>
    <row r="17" spans="1:25" x14ac:dyDescent="0.25">
      <c r="A17" s="47" t="s">
        <v>9</v>
      </c>
      <c r="B17" s="84">
        <v>4694</v>
      </c>
      <c r="C17" s="84">
        <v>6037</v>
      </c>
      <c r="D17" s="84">
        <v>7197</v>
      </c>
      <c r="E17" s="84">
        <v>13250</v>
      </c>
      <c r="F17" s="84">
        <v>20615</v>
      </c>
      <c r="G17" s="84">
        <v>20850</v>
      </c>
      <c r="H17" s="84">
        <v>29060</v>
      </c>
      <c r="I17" s="84">
        <v>35253</v>
      </c>
      <c r="J17" s="84">
        <v>43200</v>
      </c>
      <c r="K17" s="84">
        <v>40354</v>
      </c>
      <c r="L17" s="84">
        <v>37555</v>
      </c>
      <c r="M17" s="84">
        <v>56565</v>
      </c>
      <c r="N17" s="84">
        <v>59700</v>
      </c>
      <c r="O17" s="84">
        <v>118637</v>
      </c>
      <c r="P17" s="84">
        <v>96796</v>
      </c>
      <c r="Q17" s="84">
        <v>66623</v>
      </c>
      <c r="R17" s="84">
        <v>97269</v>
      </c>
      <c r="S17" s="84">
        <v>103984</v>
      </c>
      <c r="T17" s="85">
        <v>105615</v>
      </c>
      <c r="U17" s="86">
        <v>157217</v>
      </c>
      <c r="V17" s="79">
        <v>128248</v>
      </c>
      <c r="W17" s="79">
        <v>171542</v>
      </c>
      <c r="X17" s="29">
        <v>143456</v>
      </c>
      <c r="Y17" s="110">
        <v>121963</v>
      </c>
    </row>
    <row r="18" spans="1:25" x14ac:dyDescent="0.25">
      <c r="A18" s="47" t="s">
        <v>10</v>
      </c>
      <c r="B18" s="84">
        <v>35280</v>
      </c>
      <c r="C18" s="84">
        <v>46892</v>
      </c>
      <c r="D18" s="84">
        <v>74212</v>
      </c>
      <c r="E18" s="84">
        <v>82017</v>
      </c>
      <c r="F18" s="84">
        <v>114555</v>
      </c>
      <c r="G18" s="84">
        <v>146396</v>
      </c>
      <c r="H18" s="84">
        <v>167432</v>
      </c>
      <c r="I18" s="84">
        <v>266435</v>
      </c>
      <c r="J18" s="84">
        <v>291163</v>
      </c>
      <c r="K18" s="84">
        <v>268781</v>
      </c>
      <c r="L18" s="84">
        <v>324810</v>
      </c>
      <c r="M18" s="84">
        <v>382763</v>
      </c>
      <c r="N18" s="84">
        <v>399688</v>
      </c>
      <c r="O18" s="84">
        <v>481772</v>
      </c>
      <c r="P18" s="84">
        <v>463148</v>
      </c>
      <c r="Q18" s="84">
        <v>583293</v>
      </c>
      <c r="R18" s="84">
        <v>615005</v>
      </c>
      <c r="S18" s="84">
        <v>599377</v>
      </c>
      <c r="T18" s="85">
        <v>755917</v>
      </c>
      <c r="U18" s="86">
        <v>1976989</v>
      </c>
      <c r="V18" s="79">
        <v>1570463</v>
      </c>
      <c r="W18" s="79">
        <v>2091154</v>
      </c>
      <c r="X18" s="29">
        <v>2174068</v>
      </c>
      <c r="Y18" s="110">
        <v>2255558</v>
      </c>
    </row>
    <row r="19" spans="1:25" x14ac:dyDescent="0.25">
      <c r="A19" s="47" t="s">
        <v>11</v>
      </c>
      <c r="B19" s="84">
        <v>4296</v>
      </c>
      <c r="C19" s="84">
        <v>4450</v>
      </c>
      <c r="D19" s="84">
        <v>5070</v>
      </c>
      <c r="E19" s="84">
        <v>7592</v>
      </c>
      <c r="F19" s="84">
        <v>7272</v>
      </c>
      <c r="G19" s="84">
        <v>7181</v>
      </c>
      <c r="H19" s="84">
        <v>8768</v>
      </c>
      <c r="I19" s="84">
        <v>12652</v>
      </c>
      <c r="J19" s="84">
        <v>16937</v>
      </c>
      <c r="K19" s="84">
        <v>16346</v>
      </c>
      <c r="L19" s="84">
        <v>17601</v>
      </c>
      <c r="M19" s="84">
        <v>19110</v>
      </c>
      <c r="N19" s="84">
        <v>26472</v>
      </c>
      <c r="O19" s="84">
        <v>22503</v>
      </c>
      <c r="P19" s="84">
        <v>24345</v>
      </c>
      <c r="Q19" s="84">
        <v>24174</v>
      </c>
      <c r="R19" s="84">
        <v>26980</v>
      </c>
      <c r="S19" s="84">
        <v>30945</v>
      </c>
      <c r="T19" s="85">
        <v>27687</v>
      </c>
      <c r="U19" s="86">
        <v>90841</v>
      </c>
      <c r="V19" s="79">
        <v>59654</v>
      </c>
      <c r="W19" s="79">
        <v>53258</v>
      </c>
      <c r="X19" s="29">
        <v>53498</v>
      </c>
      <c r="Y19" s="110">
        <v>45868</v>
      </c>
    </row>
    <row r="20" spans="1:25" x14ac:dyDescent="0.25">
      <c r="A20" s="47" t="s">
        <v>12</v>
      </c>
      <c r="B20" s="84">
        <v>4032</v>
      </c>
      <c r="C20" s="84">
        <v>5035</v>
      </c>
      <c r="D20" s="84">
        <v>13809</v>
      </c>
      <c r="E20" s="84">
        <v>9562</v>
      </c>
      <c r="F20" s="84">
        <v>10326</v>
      </c>
      <c r="G20" s="84">
        <v>13251</v>
      </c>
      <c r="H20" s="84">
        <v>27948</v>
      </c>
      <c r="I20" s="84">
        <v>31302</v>
      </c>
      <c r="J20" s="84">
        <v>40861</v>
      </c>
      <c r="K20" s="84">
        <v>31124</v>
      </c>
      <c r="L20" s="84">
        <v>29484</v>
      </c>
      <c r="M20" s="84">
        <v>45837</v>
      </c>
      <c r="N20" s="84">
        <v>39227</v>
      </c>
      <c r="O20" s="84">
        <v>67192</v>
      </c>
      <c r="P20" s="84">
        <v>44689</v>
      </c>
      <c r="Q20" s="84">
        <v>61707</v>
      </c>
      <c r="R20" s="84">
        <v>48886</v>
      </c>
      <c r="S20" s="84">
        <v>53130</v>
      </c>
      <c r="T20" s="85">
        <v>67952</v>
      </c>
      <c r="U20" s="86">
        <v>150830</v>
      </c>
      <c r="V20" s="79">
        <v>104092</v>
      </c>
      <c r="W20" s="79">
        <v>97542</v>
      </c>
      <c r="X20" s="29">
        <v>94446</v>
      </c>
      <c r="Y20" s="110">
        <v>141119</v>
      </c>
    </row>
    <row r="21" spans="1:25" x14ac:dyDescent="0.25">
      <c r="A21" s="47" t="s">
        <v>13</v>
      </c>
      <c r="B21" s="84">
        <v>2837</v>
      </c>
      <c r="C21" s="84">
        <v>5450</v>
      </c>
      <c r="D21" s="84">
        <v>10969</v>
      </c>
      <c r="E21" s="84">
        <v>11008</v>
      </c>
      <c r="F21" s="84">
        <v>16288</v>
      </c>
      <c r="G21" s="84">
        <v>9924</v>
      </c>
      <c r="H21" s="84">
        <v>15570</v>
      </c>
      <c r="I21" s="84">
        <v>22790</v>
      </c>
      <c r="J21" s="84">
        <v>24601</v>
      </c>
      <c r="K21" s="84">
        <v>26477</v>
      </c>
      <c r="L21" s="84">
        <v>24459</v>
      </c>
      <c r="M21" s="84">
        <v>62358</v>
      </c>
      <c r="N21" s="84">
        <v>37192</v>
      </c>
      <c r="O21" s="84">
        <v>36537</v>
      </c>
      <c r="P21" s="84">
        <v>40971</v>
      </c>
      <c r="Q21" s="84">
        <v>42293</v>
      </c>
      <c r="R21" s="84">
        <v>53003</v>
      </c>
      <c r="S21" s="84">
        <v>39283</v>
      </c>
      <c r="T21" s="85">
        <v>52518</v>
      </c>
      <c r="U21" s="86">
        <v>59578</v>
      </c>
      <c r="V21" s="79">
        <v>58500</v>
      </c>
      <c r="W21" s="79">
        <v>77699</v>
      </c>
      <c r="X21" s="29">
        <v>58075</v>
      </c>
      <c r="Y21" s="110">
        <v>66108</v>
      </c>
    </row>
    <row r="22" spans="1:25" x14ac:dyDescent="0.25">
      <c r="A22" s="47" t="s">
        <v>14</v>
      </c>
      <c r="B22" s="84">
        <v>2802</v>
      </c>
      <c r="C22" s="84">
        <v>3159</v>
      </c>
      <c r="D22" s="84">
        <v>4262</v>
      </c>
      <c r="E22" s="84">
        <v>6321</v>
      </c>
      <c r="F22" s="84">
        <v>7613</v>
      </c>
      <c r="G22" s="84">
        <v>9069</v>
      </c>
      <c r="H22" s="84">
        <v>13931</v>
      </c>
      <c r="I22" s="84">
        <v>21948</v>
      </c>
      <c r="J22" s="84">
        <v>25033</v>
      </c>
      <c r="K22" s="84">
        <v>26940</v>
      </c>
      <c r="L22" s="84">
        <v>23875</v>
      </c>
      <c r="M22" s="84">
        <v>37163</v>
      </c>
      <c r="N22" s="84">
        <v>41050</v>
      </c>
      <c r="O22" s="84">
        <v>52656</v>
      </c>
      <c r="P22" s="84">
        <v>47696</v>
      </c>
      <c r="Q22" s="84">
        <v>42830</v>
      </c>
      <c r="R22" s="84">
        <v>55669</v>
      </c>
      <c r="S22" s="84">
        <v>56221</v>
      </c>
      <c r="T22" s="85">
        <v>58572</v>
      </c>
      <c r="U22" s="86">
        <v>88929</v>
      </c>
      <c r="V22" s="79">
        <v>66389</v>
      </c>
      <c r="W22" s="79">
        <v>76284</v>
      </c>
      <c r="X22" s="29">
        <v>64573</v>
      </c>
      <c r="Y22" s="110">
        <v>75215</v>
      </c>
    </row>
    <row r="23" spans="1:25" x14ac:dyDescent="0.25">
      <c r="A23" s="47" t="s">
        <v>15</v>
      </c>
      <c r="B23" s="84">
        <v>5497</v>
      </c>
      <c r="C23" s="84">
        <v>7322</v>
      </c>
      <c r="D23" s="84">
        <v>5493</v>
      </c>
      <c r="E23" s="84">
        <v>9409</v>
      </c>
      <c r="F23" s="84">
        <v>18836</v>
      </c>
      <c r="G23" s="84">
        <v>45649</v>
      </c>
      <c r="H23" s="84">
        <v>30071</v>
      </c>
      <c r="I23" s="84">
        <v>31884</v>
      </c>
      <c r="J23" s="84">
        <v>32303</v>
      </c>
      <c r="K23" s="84">
        <v>43273</v>
      </c>
      <c r="L23" s="84">
        <v>41038</v>
      </c>
      <c r="M23" s="84">
        <v>51052</v>
      </c>
      <c r="N23" s="84">
        <v>126999</v>
      </c>
      <c r="O23" s="84">
        <v>59356</v>
      </c>
      <c r="P23" s="84">
        <v>45641</v>
      </c>
      <c r="Q23" s="84">
        <v>42569</v>
      </c>
      <c r="R23" s="84">
        <v>140179</v>
      </c>
      <c r="S23" s="84">
        <v>48187</v>
      </c>
      <c r="T23" s="85">
        <v>97295</v>
      </c>
      <c r="U23" s="86">
        <v>130602</v>
      </c>
      <c r="V23" s="79">
        <v>155985</v>
      </c>
      <c r="W23" s="79">
        <v>76510</v>
      </c>
      <c r="X23" s="29">
        <v>91104</v>
      </c>
      <c r="Y23" s="110">
        <v>176454</v>
      </c>
    </row>
    <row r="24" spans="1:25" x14ac:dyDescent="0.25">
      <c r="A24" s="47" t="s">
        <v>16</v>
      </c>
      <c r="B24" s="84">
        <v>5752</v>
      </c>
      <c r="C24" s="84">
        <v>8187</v>
      </c>
      <c r="D24" s="84">
        <v>9197</v>
      </c>
      <c r="E24" s="84">
        <v>11966</v>
      </c>
      <c r="F24" s="84">
        <v>12420</v>
      </c>
      <c r="G24" s="84">
        <v>13377</v>
      </c>
      <c r="H24" s="84">
        <v>27898</v>
      </c>
      <c r="I24" s="84">
        <v>27880</v>
      </c>
      <c r="J24" s="84">
        <v>33092</v>
      </c>
      <c r="K24" s="84">
        <v>47674</v>
      </c>
      <c r="L24" s="84">
        <v>47798</v>
      </c>
      <c r="M24" s="84">
        <v>63344</v>
      </c>
      <c r="N24" s="84">
        <v>74494</v>
      </c>
      <c r="O24" s="84">
        <v>72866</v>
      </c>
      <c r="P24" s="84">
        <v>89168</v>
      </c>
      <c r="Q24" s="84">
        <v>101181</v>
      </c>
      <c r="R24" s="84">
        <v>84932</v>
      </c>
      <c r="S24" s="84">
        <v>74941</v>
      </c>
      <c r="T24" s="85">
        <v>136993</v>
      </c>
      <c r="U24" s="86">
        <v>187517</v>
      </c>
      <c r="V24" s="79">
        <v>115736</v>
      </c>
      <c r="W24" s="79">
        <v>139549</v>
      </c>
      <c r="X24" s="29">
        <v>296668</v>
      </c>
      <c r="Y24" s="110">
        <v>194859</v>
      </c>
    </row>
    <row r="25" spans="1:25" x14ac:dyDescent="0.25">
      <c r="A25" s="47" t="s">
        <v>17</v>
      </c>
      <c r="B25" s="84">
        <v>7380</v>
      </c>
      <c r="C25" s="84">
        <v>8639</v>
      </c>
      <c r="D25" s="84">
        <v>12966</v>
      </c>
      <c r="E25" s="84">
        <v>12123</v>
      </c>
      <c r="F25" s="84">
        <v>16204</v>
      </c>
      <c r="G25" s="84">
        <v>35179</v>
      </c>
      <c r="H25" s="84">
        <v>50700</v>
      </c>
      <c r="I25" s="84">
        <v>34313</v>
      </c>
      <c r="J25" s="84">
        <v>36185</v>
      </c>
      <c r="K25" s="84">
        <v>35923</v>
      </c>
      <c r="L25" s="84">
        <v>45349</v>
      </c>
      <c r="M25" s="84">
        <v>101821</v>
      </c>
      <c r="N25" s="84">
        <v>59290</v>
      </c>
      <c r="O25" s="84">
        <v>87946</v>
      </c>
      <c r="P25" s="84">
        <v>74345</v>
      </c>
      <c r="Q25" s="84">
        <v>47692</v>
      </c>
      <c r="R25" s="84">
        <v>105352</v>
      </c>
      <c r="S25" s="84">
        <v>65990</v>
      </c>
      <c r="T25" s="85">
        <v>101198</v>
      </c>
      <c r="U25" s="86">
        <v>152035</v>
      </c>
      <c r="V25" s="79">
        <v>97960</v>
      </c>
      <c r="W25" s="79">
        <v>124492</v>
      </c>
      <c r="X25" s="29">
        <v>126753</v>
      </c>
      <c r="Y25" s="110">
        <v>157173</v>
      </c>
    </row>
    <row r="26" spans="1:25" x14ac:dyDescent="0.25">
      <c r="A26" s="47" t="s">
        <v>18</v>
      </c>
      <c r="B26" s="84">
        <v>119154</v>
      </c>
      <c r="C26" s="84">
        <v>166522</v>
      </c>
      <c r="D26" s="84">
        <v>365731</v>
      </c>
      <c r="E26" s="84">
        <v>379010</v>
      </c>
      <c r="F26" s="84">
        <v>293953</v>
      </c>
      <c r="G26" s="84">
        <v>613263</v>
      </c>
      <c r="H26" s="84">
        <v>452676</v>
      </c>
      <c r="I26" s="84">
        <v>588147</v>
      </c>
      <c r="J26" s="84">
        <v>828726</v>
      </c>
      <c r="K26" s="84">
        <v>790185</v>
      </c>
      <c r="L26" s="84">
        <v>975015</v>
      </c>
      <c r="M26" s="84">
        <v>1081304</v>
      </c>
      <c r="N26" s="84">
        <v>1311129</v>
      </c>
      <c r="O26" s="84">
        <v>1503473</v>
      </c>
      <c r="P26" s="84">
        <v>1537085</v>
      </c>
      <c r="Q26" s="84">
        <v>1563281</v>
      </c>
      <c r="R26" s="84">
        <v>2119554</v>
      </c>
      <c r="S26" s="84">
        <v>1997293</v>
      </c>
      <c r="T26" s="85">
        <v>2765785</v>
      </c>
      <c r="U26" s="86">
        <v>3317798</v>
      </c>
      <c r="V26" s="79">
        <v>3146057</v>
      </c>
      <c r="W26" s="79">
        <v>4892696</v>
      </c>
      <c r="X26" s="29">
        <v>12292166</v>
      </c>
      <c r="Y26" s="110">
        <v>5973091</v>
      </c>
    </row>
    <row r="27" spans="1:25" ht="27" customHeight="1" x14ac:dyDescent="0.25">
      <c r="A27" s="13" t="s">
        <v>88</v>
      </c>
      <c r="B27" s="80">
        <v>84122</v>
      </c>
      <c r="C27" s="80">
        <v>108236</v>
      </c>
      <c r="D27" s="80">
        <v>132258</v>
      </c>
      <c r="E27" s="80">
        <v>176022</v>
      </c>
      <c r="F27" s="80">
        <v>220311</v>
      </c>
      <c r="G27" s="80">
        <v>299078</v>
      </c>
      <c r="H27" s="80">
        <v>373572</v>
      </c>
      <c r="I27" s="80">
        <v>531059</v>
      </c>
      <c r="J27" s="80">
        <v>704529</v>
      </c>
      <c r="K27" s="80">
        <v>695522</v>
      </c>
      <c r="L27" s="80">
        <v>675526</v>
      </c>
      <c r="M27" s="80">
        <v>1040328</v>
      </c>
      <c r="N27" s="80">
        <v>1561180</v>
      </c>
      <c r="O27" s="80">
        <v>1422682</v>
      </c>
      <c r="P27" s="80">
        <v>1329196</v>
      </c>
      <c r="Q27" s="80">
        <v>1106210</v>
      </c>
      <c r="R27" s="80">
        <v>1778451</v>
      </c>
      <c r="S27" s="80">
        <v>1391864</v>
      </c>
      <c r="T27" s="81">
        <v>1690046</v>
      </c>
      <c r="U27" s="82">
        <v>2997678</v>
      </c>
      <c r="V27" s="83">
        <v>2381892</v>
      </c>
      <c r="W27" s="83">
        <v>2869181</v>
      </c>
      <c r="X27" s="28">
        <v>2865360</v>
      </c>
      <c r="Y27" s="109">
        <v>3172006</v>
      </c>
    </row>
    <row r="28" spans="1:25" x14ac:dyDescent="0.25">
      <c r="A28" s="47" t="s">
        <v>19</v>
      </c>
      <c r="B28" s="84">
        <v>3882</v>
      </c>
      <c r="C28" s="84">
        <v>3995</v>
      </c>
      <c r="D28" s="84">
        <v>5535</v>
      </c>
      <c r="E28" s="84">
        <v>10870</v>
      </c>
      <c r="F28" s="84">
        <v>10831</v>
      </c>
      <c r="G28" s="84">
        <v>11822</v>
      </c>
      <c r="H28" s="84">
        <v>19212</v>
      </c>
      <c r="I28" s="84">
        <v>16088</v>
      </c>
      <c r="J28" s="84">
        <v>17601</v>
      </c>
      <c r="K28" s="84">
        <v>14958</v>
      </c>
      <c r="L28" s="84">
        <v>18344</v>
      </c>
      <c r="M28" s="84">
        <v>25375</v>
      </c>
      <c r="N28" s="84">
        <v>23872</v>
      </c>
      <c r="O28" s="84">
        <v>28158</v>
      </c>
      <c r="P28" s="84">
        <v>31255</v>
      </c>
      <c r="Q28" s="84">
        <v>29458</v>
      </c>
      <c r="R28" s="84">
        <v>31180</v>
      </c>
      <c r="S28" s="84">
        <v>29147</v>
      </c>
      <c r="T28" s="85">
        <v>39633</v>
      </c>
      <c r="U28" s="86">
        <v>62900</v>
      </c>
      <c r="V28" s="79">
        <v>42887</v>
      </c>
      <c r="W28" s="79">
        <v>54148</v>
      </c>
      <c r="X28" s="29">
        <v>101569</v>
      </c>
      <c r="Y28" s="110">
        <v>85727</v>
      </c>
    </row>
    <row r="29" spans="1:25" x14ac:dyDescent="0.25">
      <c r="A29" s="47" t="s">
        <v>20</v>
      </c>
      <c r="B29" s="84">
        <v>11836</v>
      </c>
      <c r="C29" s="84">
        <v>17105</v>
      </c>
      <c r="D29" s="84">
        <v>15476</v>
      </c>
      <c r="E29" s="84">
        <v>19454</v>
      </c>
      <c r="F29" s="84">
        <v>27007</v>
      </c>
      <c r="G29" s="84">
        <v>29142</v>
      </c>
      <c r="H29" s="84">
        <v>53081</v>
      </c>
      <c r="I29" s="84">
        <v>68048</v>
      </c>
      <c r="J29" s="84">
        <v>50444</v>
      </c>
      <c r="K29" s="84">
        <v>66994</v>
      </c>
      <c r="L29" s="84">
        <v>55739</v>
      </c>
      <c r="M29" s="84">
        <v>74793</v>
      </c>
      <c r="N29" s="84">
        <v>344764</v>
      </c>
      <c r="O29" s="84">
        <v>161265</v>
      </c>
      <c r="P29" s="84">
        <v>229209</v>
      </c>
      <c r="Q29" s="84">
        <v>146462</v>
      </c>
      <c r="R29" s="84">
        <v>262796</v>
      </c>
      <c r="S29" s="84">
        <v>142578</v>
      </c>
      <c r="T29" s="85">
        <v>145955</v>
      </c>
      <c r="U29" s="86">
        <v>112508</v>
      </c>
      <c r="V29" s="79">
        <v>121972</v>
      </c>
      <c r="W29" s="79">
        <v>134606</v>
      </c>
      <c r="X29" s="29">
        <v>109131</v>
      </c>
      <c r="Y29" s="110">
        <v>80144</v>
      </c>
    </row>
    <row r="30" spans="1:25" x14ac:dyDescent="0.25">
      <c r="A30" s="47" t="s">
        <v>21</v>
      </c>
      <c r="B30" s="84">
        <v>8238</v>
      </c>
      <c r="C30" s="84">
        <v>8497</v>
      </c>
      <c r="D30" s="84">
        <v>15579</v>
      </c>
      <c r="E30" s="84">
        <v>14926</v>
      </c>
      <c r="F30" s="84">
        <v>13708</v>
      </c>
      <c r="G30" s="84">
        <v>36555</v>
      </c>
      <c r="H30" s="84">
        <v>45599</v>
      </c>
      <c r="I30" s="84">
        <v>68681</v>
      </c>
      <c r="J30" s="84">
        <v>170094</v>
      </c>
      <c r="K30" s="84">
        <v>108314</v>
      </c>
      <c r="L30" s="84">
        <v>75886</v>
      </c>
      <c r="M30" s="84">
        <v>105414</v>
      </c>
      <c r="N30" s="84">
        <v>136145</v>
      </c>
      <c r="O30" s="84">
        <v>149493</v>
      </c>
      <c r="P30" s="84">
        <v>128758</v>
      </c>
      <c r="Q30" s="84">
        <v>128917</v>
      </c>
      <c r="R30" s="84">
        <v>162502</v>
      </c>
      <c r="S30" s="84">
        <v>154435</v>
      </c>
      <c r="T30" s="85">
        <v>171305</v>
      </c>
      <c r="U30" s="86">
        <v>214954</v>
      </c>
      <c r="V30" s="79">
        <v>159948</v>
      </c>
      <c r="W30" s="79">
        <v>205295</v>
      </c>
      <c r="X30" s="29">
        <v>323885</v>
      </c>
      <c r="Y30" s="110">
        <v>202547</v>
      </c>
    </row>
    <row r="31" spans="1:25" ht="14.25" customHeight="1" x14ac:dyDescent="0.25">
      <c r="A31" s="10" t="s">
        <v>60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5"/>
      <c r="U31" s="87"/>
      <c r="V31" s="79"/>
      <c r="W31" s="79"/>
      <c r="X31" s="29"/>
      <c r="Y31" s="110"/>
    </row>
    <row r="32" spans="1:25" ht="18.75" customHeight="1" x14ac:dyDescent="0.25">
      <c r="A32" s="44" t="s">
        <v>22</v>
      </c>
      <c r="B32" s="84">
        <v>830</v>
      </c>
      <c r="C32" s="84">
        <v>1493</v>
      </c>
      <c r="D32" s="84">
        <v>3768</v>
      </c>
      <c r="E32" s="84">
        <v>4674</v>
      </c>
      <c r="F32" s="84">
        <v>3203</v>
      </c>
      <c r="G32" s="84">
        <v>19416</v>
      </c>
      <c r="H32" s="84">
        <v>15485</v>
      </c>
      <c r="I32" s="84">
        <v>23509</v>
      </c>
      <c r="J32" s="84">
        <v>132541</v>
      </c>
      <c r="K32" s="84">
        <v>61202</v>
      </c>
      <c r="L32" s="84">
        <v>25323</v>
      </c>
      <c r="M32" s="84">
        <v>26723</v>
      </c>
      <c r="N32" s="84">
        <v>43875</v>
      </c>
      <c r="O32" s="84">
        <v>43313</v>
      </c>
      <c r="P32" s="84">
        <v>51782</v>
      </c>
      <c r="Q32" s="84">
        <v>72305</v>
      </c>
      <c r="R32" s="84">
        <v>90582</v>
      </c>
      <c r="S32" s="84">
        <v>76273</v>
      </c>
      <c r="T32" s="85">
        <v>89742</v>
      </c>
      <c r="U32" s="86">
        <v>96977</v>
      </c>
      <c r="V32" s="79">
        <v>73883</v>
      </c>
      <c r="W32" s="79">
        <v>75712</v>
      </c>
      <c r="X32" s="29">
        <v>103522</v>
      </c>
      <c r="Y32" s="110">
        <v>68992</v>
      </c>
    </row>
    <row r="33" spans="1:25" ht="22.5" customHeight="1" x14ac:dyDescent="0.25">
      <c r="A33" s="44" t="s">
        <v>87</v>
      </c>
      <c r="B33" s="85"/>
      <c r="C33" s="84"/>
      <c r="D33" s="84"/>
      <c r="E33" s="84"/>
      <c r="F33" s="84"/>
      <c r="G33" s="84"/>
      <c r="H33" s="84"/>
      <c r="I33" s="84"/>
      <c r="J33" s="84"/>
      <c r="K33" s="84">
        <v>47112</v>
      </c>
      <c r="L33" s="84">
        <v>50563</v>
      </c>
      <c r="M33" s="84">
        <v>78689</v>
      </c>
      <c r="N33" s="84">
        <v>92270</v>
      </c>
      <c r="O33" s="84">
        <v>106180</v>
      </c>
      <c r="P33" s="84">
        <v>76976</v>
      </c>
      <c r="Q33" s="84">
        <v>56612</v>
      </c>
      <c r="R33" s="84">
        <v>71920</v>
      </c>
      <c r="S33" s="84">
        <v>78162</v>
      </c>
      <c r="T33" s="85">
        <v>81563</v>
      </c>
      <c r="U33" s="86">
        <v>117977</v>
      </c>
      <c r="V33" s="79">
        <v>86065</v>
      </c>
      <c r="W33" s="79">
        <v>129583</v>
      </c>
      <c r="X33" s="29">
        <v>220363</v>
      </c>
      <c r="Y33" s="110">
        <v>133555</v>
      </c>
    </row>
    <row r="34" spans="1:25" x14ac:dyDescent="0.25">
      <c r="A34" s="47" t="s">
        <v>23</v>
      </c>
      <c r="B34" s="84">
        <v>5799</v>
      </c>
      <c r="C34" s="84">
        <v>9300</v>
      </c>
      <c r="D34" s="84">
        <v>12734</v>
      </c>
      <c r="E34" s="84">
        <v>14674</v>
      </c>
      <c r="F34" s="84">
        <v>19740</v>
      </c>
      <c r="G34" s="84">
        <v>33117</v>
      </c>
      <c r="H34" s="84">
        <v>48955</v>
      </c>
      <c r="I34" s="84">
        <v>69151</v>
      </c>
      <c r="J34" s="84">
        <v>67507</v>
      </c>
      <c r="K34" s="84">
        <v>63171</v>
      </c>
      <c r="L34" s="84">
        <v>52244</v>
      </c>
      <c r="M34" s="84">
        <v>95979</v>
      </c>
      <c r="N34" s="84">
        <v>199419</v>
      </c>
      <c r="O34" s="84">
        <v>70983</v>
      </c>
      <c r="P34" s="84">
        <v>55201</v>
      </c>
      <c r="Q34" s="84">
        <v>56015</v>
      </c>
      <c r="R34" s="84">
        <v>66722</v>
      </c>
      <c r="S34" s="84">
        <v>148684</v>
      </c>
      <c r="T34" s="85">
        <v>107364</v>
      </c>
      <c r="U34" s="86">
        <v>111466</v>
      </c>
      <c r="V34" s="79">
        <v>175872</v>
      </c>
      <c r="W34" s="79">
        <v>155656</v>
      </c>
      <c r="X34" s="29">
        <v>182377</v>
      </c>
      <c r="Y34" s="110">
        <v>156422</v>
      </c>
    </row>
    <row r="35" spans="1:25" x14ac:dyDescent="0.25">
      <c r="A35" s="47" t="s">
        <v>24</v>
      </c>
      <c r="B35" s="84">
        <v>3611</v>
      </c>
      <c r="C35" s="84">
        <v>5254</v>
      </c>
      <c r="D35" s="84">
        <v>6632</v>
      </c>
      <c r="E35" s="84">
        <v>6592</v>
      </c>
      <c r="F35" s="84">
        <v>13721</v>
      </c>
      <c r="G35" s="84">
        <v>22623</v>
      </c>
      <c r="H35" s="84">
        <v>18948</v>
      </c>
      <c r="I35" s="84">
        <v>24053</v>
      </c>
      <c r="J35" s="84">
        <v>45627</v>
      </c>
      <c r="K35" s="84">
        <v>44369</v>
      </c>
      <c r="L35" s="84">
        <v>40433</v>
      </c>
      <c r="M35" s="84">
        <v>65188</v>
      </c>
      <c r="N35" s="84">
        <v>54061</v>
      </c>
      <c r="O35" s="84">
        <v>50498</v>
      </c>
      <c r="P35" s="84">
        <v>47319</v>
      </c>
      <c r="Q35" s="84">
        <v>78832</v>
      </c>
      <c r="R35" s="84">
        <v>75036</v>
      </c>
      <c r="S35" s="84">
        <v>83812</v>
      </c>
      <c r="T35" s="85">
        <v>185854</v>
      </c>
      <c r="U35" s="86">
        <v>182525</v>
      </c>
      <c r="V35" s="79">
        <v>218849</v>
      </c>
      <c r="W35" s="79">
        <v>184417</v>
      </c>
      <c r="X35" s="29">
        <v>131870</v>
      </c>
      <c r="Y35" s="110">
        <v>164064</v>
      </c>
    </row>
    <row r="36" spans="1:25" x14ac:dyDescent="0.25">
      <c r="A36" s="47" t="s">
        <v>25</v>
      </c>
      <c r="B36" s="84">
        <v>10293</v>
      </c>
      <c r="C36" s="84">
        <v>15273</v>
      </c>
      <c r="D36" s="84">
        <v>19104</v>
      </c>
      <c r="E36" s="84">
        <v>26628</v>
      </c>
      <c r="F36" s="84">
        <v>31181</v>
      </c>
      <c r="G36" s="84">
        <v>46740</v>
      </c>
      <c r="H36" s="84">
        <v>44060</v>
      </c>
      <c r="I36" s="84">
        <v>77469</v>
      </c>
      <c r="J36" s="84">
        <v>88242</v>
      </c>
      <c r="K36" s="84">
        <v>113901</v>
      </c>
      <c r="L36" s="84">
        <v>119241</v>
      </c>
      <c r="M36" s="84">
        <v>237086</v>
      </c>
      <c r="N36" s="84">
        <v>341304</v>
      </c>
      <c r="O36" s="84">
        <v>307342</v>
      </c>
      <c r="P36" s="84">
        <v>166557</v>
      </c>
      <c r="Q36" s="84">
        <v>151880</v>
      </c>
      <c r="R36" s="84">
        <v>201631</v>
      </c>
      <c r="S36" s="84">
        <v>241500</v>
      </c>
      <c r="T36" s="85">
        <v>376470</v>
      </c>
      <c r="U36" s="86">
        <v>392511</v>
      </c>
      <c r="V36" s="79">
        <v>340632</v>
      </c>
      <c r="W36" s="79">
        <v>493814</v>
      </c>
      <c r="X36" s="29">
        <v>586293</v>
      </c>
      <c r="Y36" s="110">
        <v>600634</v>
      </c>
    </row>
    <row r="37" spans="1:25" x14ac:dyDescent="0.25">
      <c r="A37" s="47" t="s">
        <v>26</v>
      </c>
      <c r="B37" s="84">
        <v>5551</v>
      </c>
      <c r="C37" s="84">
        <v>6966</v>
      </c>
      <c r="D37" s="84">
        <v>6875</v>
      </c>
      <c r="E37" s="84">
        <v>8954</v>
      </c>
      <c r="F37" s="84">
        <v>11060</v>
      </c>
      <c r="G37" s="84">
        <v>17782</v>
      </c>
      <c r="H37" s="84">
        <v>17334</v>
      </c>
      <c r="I37" s="84">
        <v>26484</v>
      </c>
      <c r="J37" s="84">
        <v>37202</v>
      </c>
      <c r="K37" s="84">
        <v>29646</v>
      </c>
      <c r="L37" s="84">
        <v>23349</v>
      </c>
      <c r="M37" s="84">
        <v>44936</v>
      </c>
      <c r="N37" s="84">
        <v>50355</v>
      </c>
      <c r="O37" s="84">
        <v>53771</v>
      </c>
      <c r="P37" s="84">
        <v>73834</v>
      </c>
      <c r="Q37" s="84">
        <v>80989</v>
      </c>
      <c r="R37" s="84">
        <v>76659</v>
      </c>
      <c r="S37" s="84">
        <v>93803</v>
      </c>
      <c r="T37" s="85">
        <v>81391</v>
      </c>
      <c r="U37" s="86">
        <v>125083</v>
      </c>
      <c r="V37" s="79">
        <v>187351</v>
      </c>
      <c r="W37" s="79">
        <v>234908</v>
      </c>
      <c r="X37" s="29">
        <v>260551</v>
      </c>
      <c r="Y37" s="110">
        <v>148420</v>
      </c>
    </row>
    <row r="38" spans="1:25" x14ac:dyDescent="0.25">
      <c r="A38" s="47" t="s">
        <v>27</v>
      </c>
      <c r="B38" s="84">
        <v>3061</v>
      </c>
      <c r="C38" s="84">
        <v>3402</v>
      </c>
      <c r="D38" s="84">
        <v>3766</v>
      </c>
      <c r="E38" s="84">
        <v>5134</v>
      </c>
      <c r="F38" s="84">
        <v>11413</v>
      </c>
      <c r="G38" s="84">
        <v>8599</v>
      </c>
      <c r="H38" s="84">
        <v>17960</v>
      </c>
      <c r="I38" s="84">
        <v>16179</v>
      </c>
      <c r="J38" s="84">
        <v>19918</v>
      </c>
      <c r="K38" s="84">
        <v>26653</v>
      </c>
      <c r="L38" s="84">
        <v>22562</v>
      </c>
      <c r="M38" s="84">
        <v>31623</v>
      </c>
      <c r="N38" s="84">
        <v>47994</v>
      </c>
      <c r="O38" s="84">
        <v>27984</v>
      </c>
      <c r="P38" s="84">
        <v>30734</v>
      </c>
      <c r="Q38" s="84">
        <v>20324</v>
      </c>
      <c r="R38" s="84">
        <v>62980</v>
      </c>
      <c r="S38" s="84">
        <v>22302</v>
      </c>
      <c r="T38" s="85">
        <v>52100</v>
      </c>
      <c r="U38" s="86">
        <v>89702</v>
      </c>
      <c r="V38" s="79">
        <v>38531</v>
      </c>
      <c r="W38" s="79">
        <v>48501</v>
      </c>
      <c r="X38" s="29">
        <v>41535</v>
      </c>
      <c r="Y38" s="110">
        <v>65573</v>
      </c>
    </row>
    <row r="39" spans="1:25" x14ac:dyDescent="0.25">
      <c r="A39" s="47" t="s">
        <v>28</v>
      </c>
      <c r="B39" s="84">
        <v>1999</v>
      </c>
      <c r="C39" s="84">
        <v>3544</v>
      </c>
      <c r="D39" s="84">
        <v>2800</v>
      </c>
      <c r="E39" s="84">
        <v>3026</v>
      </c>
      <c r="F39" s="84">
        <v>4018</v>
      </c>
      <c r="G39" s="84">
        <v>4834</v>
      </c>
      <c r="H39" s="84">
        <v>6302</v>
      </c>
      <c r="I39" s="84">
        <v>8820</v>
      </c>
      <c r="J39" s="84">
        <v>13007</v>
      </c>
      <c r="K39" s="84">
        <v>11698</v>
      </c>
      <c r="L39" s="84">
        <v>12486</v>
      </c>
      <c r="M39" s="84">
        <v>23932</v>
      </c>
      <c r="N39" s="84">
        <v>16879</v>
      </c>
      <c r="O39" s="84">
        <v>19411</v>
      </c>
      <c r="P39" s="84">
        <v>19980</v>
      </c>
      <c r="Q39" s="84">
        <v>13627</v>
      </c>
      <c r="R39" s="84">
        <v>20579</v>
      </c>
      <c r="S39" s="84">
        <v>29697</v>
      </c>
      <c r="T39" s="85">
        <v>32407</v>
      </c>
      <c r="U39" s="86">
        <v>31759</v>
      </c>
      <c r="V39" s="79">
        <v>37429</v>
      </c>
      <c r="W39" s="79">
        <v>55511</v>
      </c>
      <c r="X39" s="29">
        <v>36079</v>
      </c>
      <c r="Y39" s="110">
        <v>44857</v>
      </c>
    </row>
    <row r="40" spans="1:25" x14ac:dyDescent="0.25">
      <c r="A40" s="47" t="s">
        <v>29</v>
      </c>
      <c r="B40" s="84">
        <v>29852</v>
      </c>
      <c r="C40" s="84">
        <v>34900</v>
      </c>
      <c r="D40" s="84">
        <v>43757</v>
      </c>
      <c r="E40" s="84">
        <v>65764</v>
      </c>
      <c r="F40" s="84">
        <v>77632</v>
      </c>
      <c r="G40" s="84">
        <v>87864</v>
      </c>
      <c r="H40" s="84">
        <v>102121</v>
      </c>
      <c r="I40" s="84">
        <v>156086</v>
      </c>
      <c r="J40" s="84">
        <v>194887</v>
      </c>
      <c r="K40" s="84">
        <v>215818</v>
      </c>
      <c r="L40" s="84">
        <v>255242</v>
      </c>
      <c r="M40" s="84">
        <v>336002</v>
      </c>
      <c r="N40" s="84">
        <v>346387</v>
      </c>
      <c r="O40" s="84">
        <v>553777</v>
      </c>
      <c r="P40" s="84">
        <v>546349</v>
      </c>
      <c r="Q40" s="84">
        <v>399706</v>
      </c>
      <c r="R40" s="84">
        <v>818366</v>
      </c>
      <c r="S40" s="84">
        <v>445906</v>
      </c>
      <c r="T40" s="85">
        <v>497567</v>
      </c>
      <c r="U40" s="86">
        <v>1674270</v>
      </c>
      <c r="V40" s="79">
        <v>1058421</v>
      </c>
      <c r="W40" s="79">
        <v>1302325</v>
      </c>
      <c r="X40" s="29">
        <v>1092070</v>
      </c>
      <c r="Y40" s="110">
        <v>1623618</v>
      </c>
    </row>
    <row r="41" spans="1:25" ht="22.5" customHeight="1" x14ac:dyDescent="0.25">
      <c r="A41" s="13" t="s">
        <v>126</v>
      </c>
      <c r="B41" s="80">
        <v>65622</v>
      </c>
      <c r="C41" s="80">
        <v>87421</v>
      </c>
      <c r="D41" s="80">
        <v>105603</v>
      </c>
      <c r="E41" s="80">
        <v>116229</v>
      </c>
      <c r="F41" s="80">
        <v>142236</v>
      </c>
      <c r="G41" s="80">
        <v>254268</v>
      </c>
      <c r="H41" s="80">
        <v>208497</v>
      </c>
      <c r="I41" s="80">
        <v>295289</v>
      </c>
      <c r="J41" s="80">
        <v>374472</v>
      </c>
      <c r="K41" s="80">
        <v>384519</v>
      </c>
      <c r="L41" s="80">
        <v>468949</v>
      </c>
      <c r="M41" s="80">
        <v>590583</v>
      </c>
      <c r="N41" s="80">
        <v>658227</v>
      </c>
      <c r="O41" s="80">
        <v>1128593</v>
      </c>
      <c r="P41" s="80">
        <v>979990</v>
      </c>
      <c r="Q41" s="80">
        <v>1015101</v>
      </c>
      <c r="R41" s="80">
        <v>1009841</v>
      </c>
      <c r="S41" s="80">
        <v>947958</v>
      </c>
      <c r="T41" s="81">
        <v>1118635</v>
      </c>
      <c r="U41" s="82">
        <v>1843029</v>
      </c>
      <c r="V41" s="83">
        <v>1379897</v>
      </c>
      <c r="W41" s="83">
        <v>1586301</v>
      </c>
      <c r="X41" s="28">
        <v>1787355</v>
      </c>
      <c r="Y41" s="109">
        <v>2245204</v>
      </c>
    </row>
    <row r="42" spans="1:25" x14ac:dyDescent="0.25">
      <c r="A42" s="47" t="s">
        <v>30</v>
      </c>
      <c r="B42" s="84">
        <v>1231</v>
      </c>
      <c r="C42" s="84">
        <v>1841</v>
      </c>
      <c r="D42" s="84">
        <v>1670</v>
      </c>
      <c r="E42" s="84">
        <v>1829</v>
      </c>
      <c r="F42" s="84">
        <v>2752</v>
      </c>
      <c r="G42" s="84">
        <v>3204</v>
      </c>
      <c r="H42" s="84">
        <v>3940</v>
      </c>
      <c r="I42" s="84">
        <v>4657</v>
      </c>
      <c r="J42" s="84">
        <v>12737</v>
      </c>
      <c r="K42" s="84">
        <v>8720</v>
      </c>
      <c r="L42" s="84">
        <v>9833</v>
      </c>
      <c r="M42" s="84">
        <v>10659</v>
      </c>
      <c r="N42" s="84">
        <v>16874</v>
      </c>
      <c r="O42" s="84">
        <v>17408</v>
      </c>
      <c r="P42" s="84">
        <v>10677</v>
      </c>
      <c r="Q42" s="84">
        <v>9954</v>
      </c>
      <c r="R42" s="84">
        <v>16522</v>
      </c>
      <c r="S42" s="84">
        <v>13635</v>
      </c>
      <c r="T42" s="85">
        <v>22165</v>
      </c>
      <c r="U42" s="86">
        <v>17069</v>
      </c>
      <c r="V42" s="79">
        <v>52355</v>
      </c>
      <c r="W42" s="79">
        <v>31014</v>
      </c>
      <c r="X42" s="29">
        <v>38980</v>
      </c>
      <c r="Y42" s="110">
        <v>39606</v>
      </c>
    </row>
    <row r="43" spans="1:25" x14ac:dyDescent="0.25">
      <c r="A43" s="47" t="s">
        <v>31</v>
      </c>
      <c r="B43" s="84">
        <v>855</v>
      </c>
      <c r="C43" s="84">
        <v>1543</v>
      </c>
      <c r="D43" s="84">
        <v>1315</v>
      </c>
      <c r="E43" s="84">
        <v>1283</v>
      </c>
      <c r="F43" s="84">
        <v>1491</v>
      </c>
      <c r="G43" s="84">
        <v>9896</v>
      </c>
      <c r="H43" s="84">
        <v>3325</v>
      </c>
      <c r="I43" s="84">
        <v>2961</v>
      </c>
      <c r="J43" s="84">
        <v>3971</v>
      </c>
      <c r="K43" s="84">
        <v>3745</v>
      </c>
      <c r="L43" s="84">
        <v>4784</v>
      </c>
      <c r="M43" s="84">
        <v>4348</v>
      </c>
      <c r="N43" s="84">
        <v>5626</v>
      </c>
      <c r="O43" s="84">
        <v>6279</v>
      </c>
      <c r="P43" s="84">
        <v>10806</v>
      </c>
      <c r="Q43" s="84">
        <v>19258</v>
      </c>
      <c r="R43" s="84">
        <v>16568</v>
      </c>
      <c r="S43" s="84">
        <v>6758</v>
      </c>
      <c r="T43" s="85">
        <v>21681</v>
      </c>
      <c r="U43" s="86">
        <v>16448</v>
      </c>
      <c r="V43" s="79">
        <v>35527</v>
      </c>
      <c r="W43" s="79">
        <v>19281</v>
      </c>
      <c r="X43" s="29">
        <v>16128</v>
      </c>
      <c r="Y43" s="110">
        <v>7486</v>
      </c>
    </row>
    <row r="44" spans="1:25" x14ac:dyDescent="0.25">
      <c r="A44" s="47" t="s">
        <v>32</v>
      </c>
      <c r="B44" s="85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>
        <v>11692</v>
      </c>
      <c r="Q44" s="84">
        <v>25998</v>
      </c>
      <c r="R44" s="84">
        <v>59442</v>
      </c>
      <c r="S44" s="84">
        <v>101568</v>
      </c>
      <c r="T44" s="85">
        <v>85164</v>
      </c>
      <c r="U44" s="86">
        <v>267165</v>
      </c>
      <c r="V44" s="79">
        <v>62556</v>
      </c>
      <c r="W44" s="79">
        <v>341261</v>
      </c>
      <c r="X44" s="29">
        <v>234177</v>
      </c>
      <c r="Y44" s="110">
        <v>374716</v>
      </c>
    </row>
    <row r="45" spans="1:25" x14ac:dyDescent="0.25">
      <c r="A45" s="47" t="s">
        <v>33</v>
      </c>
      <c r="B45" s="84">
        <v>32479</v>
      </c>
      <c r="C45" s="84">
        <v>35089</v>
      </c>
      <c r="D45" s="84">
        <v>41873</v>
      </c>
      <c r="E45" s="84">
        <v>58568</v>
      </c>
      <c r="F45" s="84">
        <v>65995</v>
      </c>
      <c r="G45" s="84">
        <v>145549</v>
      </c>
      <c r="H45" s="84">
        <v>90210</v>
      </c>
      <c r="I45" s="84">
        <v>132603</v>
      </c>
      <c r="J45" s="84">
        <v>152486</v>
      </c>
      <c r="K45" s="84">
        <v>154964</v>
      </c>
      <c r="L45" s="84">
        <v>174329</v>
      </c>
      <c r="M45" s="84">
        <v>303795</v>
      </c>
      <c r="N45" s="84">
        <v>346664</v>
      </c>
      <c r="O45" s="84">
        <v>789538</v>
      </c>
      <c r="P45" s="84">
        <v>598096</v>
      </c>
      <c r="Q45" s="84">
        <v>462633</v>
      </c>
      <c r="R45" s="84">
        <v>378496</v>
      </c>
      <c r="S45" s="84">
        <v>317905</v>
      </c>
      <c r="T45" s="85">
        <v>351557</v>
      </c>
      <c r="U45" s="86">
        <v>884888</v>
      </c>
      <c r="V45" s="79">
        <v>670087</v>
      </c>
      <c r="W45" s="79">
        <v>537931</v>
      </c>
      <c r="X45" s="29">
        <v>780745</v>
      </c>
      <c r="Y45" s="110">
        <v>876369</v>
      </c>
    </row>
    <row r="46" spans="1:25" x14ac:dyDescent="0.25">
      <c r="A46" s="47" t="s">
        <v>34</v>
      </c>
      <c r="B46" s="84">
        <v>6268</v>
      </c>
      <c r="C46" s="84">
        <v>6131</v>
      </c>
      <c r="D46" s="84">
        <v>10868</v>
      </c>
      <c r="E46" s="84">
        <v>7062</v>
      </c>
      <c r="F46" s="84">
        <v>11069</v>
      </c>
      <c r="G46" s="84">
        <v>23502</v>
      </c>
      <c r="H46" s="84">
        <v>11982</v>
      </c>
      <c r="I46" s="84">
        <v>17448</v>
      </c>
      <c r="J46" s="84">
        <v>35323</v>
      </c>
      <c r="K46" s="84">
        <v>35138</v>
      </c>
      <c r="L46" s="84">
        <v>78291</v>
      </c>
      <c r="M46" s="84">
        <v>68746</v>
      </c>
      <c r="N46" s="84">
        <v>71559</v>
      </c>
      <c r="O46" s="84">
        <v>65230</v>
      </c>
      <c r="P46" s="84">
        <v>64245</v>
      </c>
      <c r="Q46" s="84">
        <v>113442</v>
      </c>
      <c r="R46" s="84">
        <v>135199</v>
      </c>
      <c r="S46" s="84">
        <v>145017</v>
      </c>
      <c r="T46" s="85">
        <v>142586</v>
      </c>
      <c r="U46" s="86">
        <v>103785</v>
      </c>
      <c r="V46" s="79">
        <v>80995</v>
      </c>
      <c r="W46" s="79">
        <v>69924</v>
      </c>
      <c r="X46" s="29">
        <v>111538</v>
      </c>
      <c r="Y46" s="110">
        <v>102160</v>
      </c>
    </row>
    <row r="47" spans="1:25" x14ac:dyDescent="0.25">
      <c r="A47" s="47" t="s">
        <v>35</v>
      </c>
      <c r="B47" s="84">
        <v>12391</v>
      </c>
      <c r="C47" s="84">
        <v>16924</v>
      </c>
      <c r="D47" s="84">
        <v>17538</v>
      </c>
      <c r="E47" s="84">
        <v>17461</v>
      </c>
      <c r="F47" s="84">
        <v>26098</v>
      </c>
      <c r="G47" s="84">
        <v>26772</v>
      </c>
      <c r="H47" s="84">
        <v>41591</v>
      </c>
      <c r="I47" s="84">
        <v>42617</v>
      </c>
      <c r="J47" s="84">
        <v>49340</v>
      </c>
      <c r="K47" s="84">
        <v>53483</v>
      </c>
      <c r="L47" s="84">
        <v>57965</v>
      </c>
      <c r="M47" s="84">
        <v>77842</v>
      </c>
      <c r="N47" s="84">
        <v>89297</v>
      </c>
      <c r="O47" s="84">
        <v>91882</v>
      </c>
      <c r="P47" s="84">
        <v>104899</v>
      </c>
      <c r="Q47" s="84">
        <v>100815</v>
      </c>
      <c r="R47" s="84">
        <v>185823</v>
      </c>
      <c r="S47" s="84">
        <v>117227</v>
      </c>
      <c r="T47" s="85">
        <v>141525</v>
      </c>
      <c r="U47" s="86">
        <v>145908</v>
      </c>
      <c r="V47" s="79">
        <v>158144</v>
      </c>
      <c r="W47" s="79">
        <v>175508</v>
      </c>
      <c r="X47" s="29">
        <v>165270</v>
      </c>
      <c r="Y47" s="110">
        <v>188158</v>
      </c>
    </row>
    <row r="48" spans="1:25" x14ac:dyDescent="0.25">
      <c r="A48" s="47" t="s">
        <v>36</v>
      </c>
      <c r="B48" s="84">
        <v>12398</v>
      </c>
      <c r="C48" s="84">
        <v>25893</v>
      </c>
      <c r="D48" s="84">
        <v>32339</v>
      </c>
      <c r="E48" s="84">
        <v>30026</v>
      </c>
      <c r="F48" s="84">
        <v>34831</v>
      </c>
      <c r="G48" s="84">
        <v>45345</v>
      </c>
      <c r="H48" s="84">
        <v>57449</v>
      </c>
      <c r="I48" s="84">
        <v>95003</v>
      </c>
      <c r="J48" s="84">
        <v>120615</v>
      </c>
      <c r="K48" s="84">
        <v>128469</v>
      </c>
      <c r="L48" s="84">
        <v>143747</v>
      </c>
      <c r="M48" s="84">
        <v>125193</v>
      </c>
      <c r="N48" s="84">
        <v>128207</v>
      </c>
      <c r="O48" s="84">
        <v>158256</v>
      </c>
      <c r="P48" s="84">
        <v>179108</v>
      </c>
      <c r="Q48" s="84">
        <v>279905</v>
      </c>
      <c r="R48" s="84">
        <v>196111</v>
      </c>
      <c r="S48" s="84">
        <v>227674</v>
      </c>
      <c r="T48" s="85">
        <v>341362</v>
      </c>
      <c r="U48" s="86">
        <v>329385</v>
      </c>
      <c r="V48" s="79">
        <v>278747</v>
      </c>
      <c r="W48" s="79">
        <v>387695</v>
      </c>
      <c r="X48" s="29">
        <v>369111</v>
      </c>
      <c r="Y48" s="110">
        <v>611819</v>
      </c>
    </row>
    <row r="49" spans="1:25" x14ac:dyDescent="0.25">
      <c r="A49" s="47" t="s">
        <v>37</v>
      </c>
      <c r="B49" s="85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>
        <v>467</v>
      </c>
      <c r="Q49" s="84">
        <v>3096</v>
      </c>
      <c r="R49" s="84">
        <v>21680</v>
      </c>
      <c r="S49" s="84">
        <v>18174</v>
      </c>
      <c r="T49" s="85">
        <v>12595</v>
      </c>
      <c r="U49" s="86">
        <v>78381</v>
      </c>
      <c r="V49" s="79">
        <v>41486</v>
      </c>
      <c r="W49" s="79">
        <v>23687</v>
      </c>
      <c r="X49" s="29">
        <v>71406</v>
      </c>
      <c r="Y49" s="110">
        <v>44890</v>
      </c>
    </row>
    <row r="50" spans="1:25" ht="20.25" customHeight="1" x14ac:dyDescent="0.25">
      <c r="A50" s="13" t="s">
        <v>102</v>
      </c>
      <c r="B50" s="80">
        <v>43560</v>
      </c>
      <c r="C50" s="80">
        <v>21171</v>
      </c>
      <c r="D50" s="80">
        <v>30105</v>
      </c>
      <c r="E50" s="80">
        <v>37772</v>
      </c>
      <c r="F50" s="80">
        <v>39933</v>
      </c>
      <c r="G50" s="80">
        <v>65062</v>
      </c>
      <c r="H50" s="80">
        <v>87765</v>
      </c>
      <c r="I50" s="80">
        <v>129579</v>
      </c>
      <c r="J50" s="80">
        <v>157963</v>
      </c>
      <c r="K50" s="80">
        <v>179143</v>
      </c>
      <c r="L50" s="80">
        <v>216690</v>
      </c>
      <c r="M50" s="80">
        <v>274078</v>
      </c>
      <c r="N50" s="80">
        <v>317620</v>
      </c>
      <c r="O50" s="80">
        <v>300945</v>
      </c>
      <c r="P50" s="80">
        <v>330518</v>
      </c>
      <c r="Q50" s="80">
        <v>337274</v>
      </c>
      <c r="R50" s="80">
        <v>352248</v>
      </c>
      <c r="S50" s="80">
        <v>297145</v>
      </c>
      <c r="T50" s="81">
        <v>351269</v>
      </c>
      <c r="U50" s="82">
        <v>407691</v>
      </c>
      <c r="V50" s="83">
        <v>401912</v>
      </c>
      <c r="W50" s="83">
        <v>432752</v>
      </c>
      <c r="X50" s="28">
        <v>454213</v>
      </c>
      <c r="Y50" s="109">
        <v>451178</v>
      </c>
    </row>
    <row r="51" spans="1:25" x14ac:dyDescent="0.25">
      <c r="A51" s="47" t="s">
        <v>38</v>
      </c>
      <c r="B51" s="84">
        <v>31770</v>
      </c>
      <c r="C51" s="84">
        <v>5911</v>
      </c>
      <c r="D51" s="84">
        <v>6809</v>
      </c>
      <c r="E51" s="84">
        <v>7433</v>
      </c>
      <c r="F51" s="84">
        <v>8713</v>
      </c>
      <c r="G51" s="84">
        <v>18136</v>
      </c>
      <c r="H51" s="84">
        <v>34732</v>
      </c>
      <c r="I51" s="84">
        <v>46288</v>
      </c>
      <c r="J51" s="84">
        <v>54964</v>
      </c>
      <c r="K51" s="84">
        <v>64206</v>
      </c>
      <c r="L51" s="84">
        <v>70868</v>
      </c>
      <c r="M51" s="84">
        <v>92365</v>
      </c>
      <c r="N51" s="84">
        <v>101010</v>
      </c>
      <c r="O51" s="84">
        <v>99175</v>
      </c>
      <c r="P51" s="84">
        <v>123922</v>
      </c>
      <c r="Q51" s="84">
        <v>120514</v>
      </c>
      <c r="R51" s="84">
        <v>131306</v>
      </c>
      <c r="S51" s="84">
        <v>119134</v>
      </c>
      <c r="T51" s="85">
        <v>111606</v>
      </c>
      <c r="U51" s="86">
        <v>104468</v>
      </c>
      <c r="V51" s="79">
        <v>85440</v>
      </c>
      <c r="W51" s="79">
        <v>95357</v>
      </c>
      <c r="X51" s="29">
        <v>103014</v>
      </c>
      <c r="Y51" s="110">
        <v>95009</v>
      </c>
    </row>
    <row r="52" spans="1:25" x14ac:dyDescent="0.25">
      <c r="A52" s="47" t="s">
        <v>39</v>
      </c>
      <c r="B52" s="84">
        <v>281</v>
      </c>
      <c r="C52" s="84">
        <v>451</v>
      </c>
      <c r="D52" s="84">
        <v>603</v>
      </c>
      <c r="E52" s="84">
        <v>742</v>
      </c>
      <c r="F52" s="84">
        <v>623</v>
      </c>
      <c r="G52" s="84">
        <v>1638</v>
      </c>
      <c r="H52" s="84">
        <v>1525</v>
      </c>
      <c r="I52" s="84">
        <v>5512</v>
      </c>
      <c r="J52" s="84">
        <v>3202</v>
      </c>
      <c r="K52" s="84">
        <v>3620</v>
      </c>
      <c r="L52" s="84">
        <v>6848</v>
      </c>
      <c r="M52" s="84">
        <v>4921</v>
      </c>
      <c r="N52" s="84">
        <v>5651</v>
      </c>
      <c r="O52" s="84">
        <v>9841</v>
      </c>
      <c r="P52" s="84">
        <v>14399</v>
      </c>
      <c r="Q52" s="84">
        <v>16292</v>
      </c>
      <c r="R52" s="84">
        <v>12863</v>
      </c>
      <c r="S52" s="84">
        <v>15390</v>
      </c>
      <c r="T52" s="85">
        <v>19038</v>
      </c>
      <c r="U52" s="86">
        <v>13900</v>
      </c>
      <c r="V52" s="79">
        <v>20729</v>
      </c>
      <c r="W52" s="79">
        <v>17070</v>
      </c>
      <c r="X52" s="29">
        <v>12181</v>
      </c>
      <c r="Y52" s="110">
        <v>18347</v>
      </c>
    </row>
    <row r="53" spans="1:25" ht="19.5" customHeight="1" x14ac:dyDescent="0.25">
      <c r="A53" s="47" t="s">
        <v>40</v>
      </c>
      <c r="B53" s="84">
        <v>1274</v>
      </c>
      <c r="C53" s="84">
        <v>1623</v>
      </c>
      <c r="D53" s="84">
        <v>3265</v>
      </c>
      <c r="E53" s="84">
        <v>5051</v>
      </c>
      <c r="F53" s="84">
        <v>5721</v>
      </c>
      <c r="G53" s="84">
        <v>5367</v>
      </c>
      <c r="H53" s="84">
        <v>7222</v>
      </c>
      <c r="I53" s="84">
        <v>7707</v>
      </c>
      <c r="J53" s="84">
        <v>11474</v>
      </c>
      <c r="K53" s="84">
        <v>12238</v>
      </c>
      <c r="L53" s="84">
        <v>22291</v>
      </c>
      <c r="M53" s="84">
        <v>14564</v>
      </c>
      <c r="N53" s="84">
        <v>15949</v>
      </c>
      <c r="O53" s="84">
        <v>14198</v>
      </c>
      <c r="P53" s="84">
        <v>18156</v>
      </c>
      <c r="Q53" s="84">
        <v>16813</v>
      </c>
      <c r="R53" s="84">
        <v>22817</v>
      </c>
      <c r="S53" s="84">
        <v>19784</v>
      </c>
      <c r="T53" s="85">
        <v>21435</v>
      </c>
      <c r="U53" s="86">
        <v>22083</v>
      </c>
      <c r="V53" s="79">
        <v>29444</v>
      </c>
      <c r="W53" s="79">
        <v>34688</v>
      </c>
      <c r="X53" s="29">
        <v>31604</v>
      </c>
      <c r="Y53" s="110">
        <v>36798</v>
      </c>
    </row>
    <row r="54" spans="1:25" ht="21" customHeight="1" x14ac:dyDescent="0.25">
      <c r="A54" s="47" t="s">
        <v>41</v>
      </c>
      <c r="B54" s="84">
        <v>921</v>
      </c>
      <c r="C54" s="84">
        <v>1270</v>
      </c>
      <c r="D54" s="84">
        <v>2441</v>
      </c>
      <c r="E54" s="84">
        <v>2310</v>
      </c>
      <c r="F54" s="84">
        <v>2066</v>
      </c>
      <c r="G54" s="84">
        <v>3743</v>
      </c>
      <c r="H54" s="84">
        <v>4280</v>
      </c>
      <c r="I54" s="84">
        <v>7916</v>
      </c>
      <c r="J54" s="84">
        <v>8267</v>
      </c>
      <c r="K54" s="84">
        <v>6136</v>
      </c>
      <c r="L54" s="84">
        <v>5445</v>
      </c>
      <c r="M54" s="84">
        <v>8721</v>
      </c>
      <c r="N54" s="84">
        <v>11165</v>
      </c>
      <c r="O54" s="84">
        <v>10299</v>
      </c>
      <c r="P54" s="84">
        <v>15648</v>
      </c>
      <c r="Q54" s="84">
        <v>17190</v>
      </c>
      <c r="R54" s="84">
        <v>23765</v>
      </c>
      <c r="S54" s="84">
        <v>11487</v>
      </c>
      <c r="T54" s="85">
        <v>16328</v>
      </c>
      <c r="U54" s="86">
        <v>20716</v>
      </c>
      <c r="V54" s="79">
        <v>18370</v>
      </c>
      <c r="W54" s="79">
        <v>19185</v>
      </c>
      <c r="X54" s="29">
        <v>28240</v>
      </c>
      <c r="Y54" s="110">
        <v>37167</v>
      </c>
    </row>
    <row r="55" spans="1:25" ht="24" customHeight="1" x14ac:dyDescent="0.25">
      <c r="A55" s="47" t="s">
        <v>42</v>
      </c>
      <c r="B55" s="84">
        <v>1495</v>
      </c>
      <c r="C55" s="84">
        <v>1311</v>
      </c>
      <c r="D55" s="84">
        <v>1984</v>
      </c>
      <c r="E55" s="84">
        <v>2426</v>
      </c>
      <c r="F55" s="84">
        <v>3488</v>
      </c>
      <c r="G55" s="84">
        <v>2961</v>
      </c>
      <c r="H55" s="84">
        <v>3833</v>
      </c>
      <c r="I55" s="84">
        <v>4788</v>
      </c>
      <c r="J55" s="84">
        <v>7646</v>
      </c>
      <c r="K55" s="84">
        <v>20311</v>
      </c>
      <c r="L55" s="84">
        <v>13215</v>
      </c>
      <c r="M55" s="84">
        <v>13821</v>
      </c>
      <c r="N55" s="84">
        <v>8801</v>
      </c>
      <c r="O55" s="84">
        <v>13392</v>
      </c>
      <c r="P55" s="84">
        <v>8353</v>
      </c>
      <c r="Q55" s="84">
        <v>33402</v>
      </c>
      <c r="R55" s="84">
        <v>16972</v>
      </c>
      <c r="S55" s="84">
        <v>9421</v>
      </c>
      <c r="T55" s="85">
        <v>11776</v>
      </c>
      <c r="U55" s="86">
        <v>20351</v>
      </c>
      <c r="V55" s="79">
        <v>52117</v>
      </c>
      <c r="W55" s="79">
        <v>23912</v>
      </c>
      <c r="X55" s="29">
        <v>26762</v>
      </c>
      <c r="Y55" s="110">
        <v>30687</v>
      </c>
    </row>
    <row r="56" spans="1:25" ht="16.5" customHeight="1" x14ac:dyDescent="0.25">
      <c r="A56" s="47" t="s">
        <v>43</v>
      </c>
      <c r="B56" s="84" t="s">
        <v>90</v>
      </c>
      <c r="C56" s="84" t="s">
        <v>90</v>
      </c>
      <c r="D56" s="84" t="s">
        <v>90</v>
      </c>
      <c r="E56" s="84" t="s">
        <v>90</v>
      </c>
      <c r="F56" s="84" t="s">
        <v>90</v>
      </c>
      <c r="G56" s="84" t="s">
        <v>90</v>
      </c>
      <c r="H56" s="84" t="s">
        <v>90</v>
      </c>
      <c r="I56" s="84">
        <v>15919</v>
      </c>
      <c r="J56" s="84">
        <v>22472</v>
      </c>
      <c r="K56" s="84">
        <v>28692</v>
      </c>
      <c r="L56" s="84">
        <v>36220</v>
      </c>
      <c r="M56" s="84">
        <v>39326</v>
      </c>
      <c r="N56" s="84">
        <v>54639</v>
      </c>
      <c r="O56" s="84">
        <v>41761</v>
      </c>
      <c r="P56" s="84">
        <v>22059</v>
      </c>
      <c r="Q56" s="84">
        <v>21929</v>
      </c>
      <c r="R56" s="84">
        <v>29068</v>
      </c>
      <c r="S56" s="84">
        <v>22177</v>
      </c>
      <c r="T56" s="85">
        <v>36928</v>
      </c>
      <c r="U56" s="86">
        <v>73068</v>
      </c>
      <c r="V56" s="79">
        <v>54969</v>
      </c>
      <c r="W56" s="79">
        <v>30237</v>
      </c>
      <c r="X56" s="29">
        <v>73080</v>
      </c>
      <c r="Y56" s="110">
        <v>34945</v>
      </c>
    </row>
    <row r="57" spans="1:25" x14ac:dyDescent="0.25">
      <c r="A57" s="47" t="s">
        <v>44</v>
      </c>
      <c r="B57" s="84">
        <v>7819</v>
      </c>
      <c r="C57" s="84">
        <v>10605</v>
      </c>
      <c r="D57" s="84">
        <v>15003</v>
      </c>
      <c r="E57" s="84">
        <v>19810</v>
      </c>
      <c r="F57" s="84">
        <v>19322</v>
      </c>
      <c r="G57" s="84">
        <v>33217</v>
      </c>
      <c r="H57" s="84">
        <v>36173</v>
      </c>
      <c r="I57" s="84">
        <v>41449</v>
      </c>
      <c r="J57" s="84">
        <v>49938</v>
      </c>
      <c r="K57" s="84">
        <v>43940</v>
      </c>
      <c r="L57" s="84">
        <v>61803</v>
      </c>
      <c r="M57" s="84">
        <v>100360</v>
      </c>
      <c r="N57" s="84">
        <v>120405</v>
      </c>
      <c r="O57" s="84">
        <v>112279</v>
      </c>
      <c r="P57" s="84">
        <v>127981</v>
      </c>
      <c r="Q57" s="84">
        <v>111134</v>
      </c>
      <c r="R57" s="84">
        <v>115457</v>
      </c>
      <c r="S57" s="84">
        <v>99752</v>
      </c>
      <c r="T57" s="85">
        <v>134158</v>
      </c>
      <c r="U57" s="86">
        <v>153105</v>
      </c>
      <c r="V57" s="79">
        <v>140843</v>
      </c>
      <c r="W57" s="79">
        <v>212303</v>
      </c>
      <c r="X57" s="29">
        <v>179332</v>
      </c>
      <c r="Y57" s="110">
        <v>198225</v>
      </c>
    </row>
    <row r="58" spans="1:25" ht="21" customHeight="1" x14ac:dyDescent="0.25">
      <c r="A58" s="13" t="s">
        <v>99</v>
      </c>
      <c r="B58" s="80">
        <v>155996</v>
      </c>
      <c r="C58" s="80">
        <v>217389</v>
      </c>
      <c r="D58" s="80">
        <v>239028</v>
      </c>
      <c r="E58" s="80">
        <v>272202</v>
      </c>
      <c r="F58" s="80">
        <v>322410</v>
      </c>
      <c r="G58" s="80">
        <v>437119</v>
      </c>
      <c r="H58" s="80">
        <v>547878</v>
      </c>
      <c r="I58" s="80">
        <v>696782</v>
      </c>
      <c r="J58" s="80">
        <v>888124</v>
      </c>
      <c r="K58" s="80">
        <v>917383</v>
      </c>
      <c r="L58" s="80">
        <v>865791</v>
      </c>
      <c r="M58" s="80">
        <v>1254683</v>
      </c>
      <c r="N58" s="80">
        <v>1310668</v>
      </c>
      <c r="O58" s="80">
        <v>1545648</v>
      </c>
      <c r="P58" s="80">
        <v>1659581</v>
      </c>
      <c r="Q58" s="80">
        <v>1742422</v>
      </c>
      <c r="R58" s="80">
        <v>1733912</v>
      </c>
      <c r="S58" s="80">
        <v>1689077</v>
      </c>
      <c r="T58" s="81">
        <v>1955541</v>
      </c>
      <c r="U58" s="82">
        <v>3074437</v>
      </c>
      <c r="V58" s="83">
        <v>2393021</v>
      </c>
      <c r="W58" s="83">
        <v>2968780</v>
      </c>
      <c r="X58" s="28">
        <v>2903971</v>
      </c>
      <c r="Y58" s="109">
        <v>3741564</v>
      </c>
    </row>
    <row r="59" spans="1:25" ht="21" customHeight="1" x14ac:dyDescent="0.25">
      <c r="A59" s="47" t="s">
        <v>45</v>
      </c>
      <c r="B59" s="84">
        <v>22150</v>
      </c>
      <c r="C59" s="84">
        <v>33648</v>
      </c>
      <c r="D59" s="84">
        <v>32876</v>
      </c>
      <c r="E59" s="84">
        <v>41027</v>
      </c>
      <c r="F59" s="84">
        <v>44552</v>
      </c>
      <c r="G59" s="84">
        <v>62552</v>
      </c>
      <c r="H59" s="84">
        <v>73140</v>
      </c>
      <c r="I59" s="84">
        <v>97518</v>
      </c>
      <c r="J59" s="84">
        <v>140098</v>
      </c>
      <c r="K59" s="84">
        <v>133109</v>
      </c>
      <c r="L59" s="84">
        <v>99361</v>
      </c>
      <c r="M59" s="84">
        <v>123031</v>
      </c>
      <c r="N59" s="84">
        <v>145391</v>
      </c>
      <c r="O59" s="84">
        <v>184433</v>
      </c>
      <c r="P59" s="84">
        <v>211622</v>
      </c>
      <c r="Q59" s="84">
        <v>221363</v>
      </c>
      <c r="R59" s="84">
        <v>255322</v>
      </c>
      <c r="S59" s="84">
        <v>202700</v>
      </c>
      <c r="T59" s="85">
        <v>252730</v>
      </c>
      <c r="U59" s="86">
        <v>342097</v>
      </c>
      <c r="V59" s="79">
        <v>276656</v>
      </c>
      <c r="W59" s="79">
        <v>445821</v>
      </c>
      <c r="X59" s="29">
        <v>405030</v>
      </c>
      <c r="Y59" s="110">
        <v>459820</v>
      </c>
    </row>
    <row r="60" spans="1:25" x14ac:dyDescent="0.25">
      <c r="A60" s="47" t="s">
        <v>46</v>
      </c>
      <c r="B60" s="84">
        <v>1782</v>
      </c>
      <c r="C60" s="85">
        <v>1684</v>
      </c>
      <c r="D60" s="85">
        <v>2300</v>
      </c>
      <c r="E60" s="85">
        <v>2774</v>
      </c>
      <c r="F60" s="85">
        <v>3390</v>
      </c>
      <c r="G60" s="85">
        <v>5462</v>
      </c>
      <c r="H60" s="84">
        <v>5813</v>
      </c>
      <c r="I60" s="84">
        <v>9778</v>
      </c>
      <c r="J60" s="84">
        <v>11327</v>
      </c>
      <c r="K60" s="84">
        <v>10719</v>
      </c>
      <c r="L60" s="84">
        <v>11898</v>
      </c>
      <c r="M60" s="84">
        <v>18934</v>
      </c>
      <c r="N60" s="84">
        <v>18365</v>
      </c>
      <c r="O60" s="84">
        <v>27384</v>
      </c>
      <c r="P60" s="84">
        <v>19642</v>
      </c>
      <c r="Q60" s="84">
        <v>18573</v>
      </c>
      <c r="R60" s="84">
        <v>27057</v>
      </c>
      <c r="S60" s="84">
        <v>17078</v>
      </c>
      <c r="T60" s="85">
        <v>26478</v>
      </c>
      <c r="U60" s="86">
        <v>42099</v>
      </c>
      <c r="V60" s="79">
        <v>31029</v>
      </c>
      <c r="W60" s="79">
        <v>35237</v>
      </c>
      <c r="X60" s="29">
        <v>47232</v>
      </c>
      <c r="Y60" s="110">
        <v>44727</v>
      </c>
    </row>
    <row r="61" spans="1:25" x14ac:dyDescent="0.25">
      <c r="A61" s="47" t="s">
        <v>47</v>
      </c>
      <c r="B61" s="84">
        <v>2268</v>
      </c>
      <c r="C61" s="84">
        <v>5296</v>
      </c>
      <c r="D61" s="84">
        <v>4935</v>
      </c>
      <c r="E61" s="84">
        <v>5679</v>
      </c>
      <c r="F61" s="84">
        <v>5462</v>
      </c>
      <c r="G61" s="84">
        <v>10217</v>
      </c>
      <c r="H61" s="84">
        <v>12372</v>
      </c>
      <c r="I61" s="84">
        <v>17776</v>
      </c>
      <c r="J61" s="84">
        <v>22649</v>
      </c>
      <c r="K61" s="84">
        <v>15052</v>
      </c>
      <c r="L61" s="84">
        <v>15618</v>
      </c>
      <c r="M61" s="84">
        <v>31483</v>
      </c>
      <c r="N61" s="84">
        <v>26648</v>
      </c>
      <c r="O61" s="84">
        <v>35998</v>
      </c>
      <c r="P61" s="84">
        <v>26766</v>
      </c>
      <c r="Q61" s="84">
        <v>28536</v>
      </c>
      <c r="R61" s="84">
        <v>31090</v>
      </c>
      <c r="S61" s="84">
        <v>21092</v>
      </c>
      <c r="T61" s="85">
        <v>29477</v>
      </c>
      <c r="U61" s="86">
        <v>48973</v>
      </c>
      <c r="V61" s="79">
        <v>40629</v>
      </c>
      <c r="W61" s="79">
        <v>40339</v>
      </c>
      <c r="X61" s="29">
        <v>48794</v>
      </c>
      <c r="Y61" s="110">
        <v>72940</v>
      </c>
    </row>
    <row r="62" spans="1:25" x14ac:dyDescent="0.25">
      <c r="A62" s="47" t="s">
        <v>48</v>
      </c>
      <c r="B62" s="84">
        <v>29953</v>
      </c>
      <c r="C62" s="84">
        <v>43181</v>
      </c>
      <c r="D62" s="84">
        <v>52253</v>
      </c>
      <c r="E62" s="84">
        <v>56017</v>
      </c>
      <c r="F62" s="84">
        <v>60106</v>
      </c>
      <c r="G62" s="84">
        <v>90973</v>
      </c>
      <c r="H62" s="84">
        <v>112465</v>
      </c>
      <c r="I62" s="84">
        <v>114152</v>
      </c>
      <c r="J62" s="84">
        <v>164930</v>
      </c>
      <c r="K62" s="84">
        <v>139318</v>
      </c>
      <c r="L62" s="84">
        <v>164102</v>
      </c>
      <c r="M62" s="84">
        <v>294825</v>
      </c>
      <c r="N62" s="84">
        <v>228432</v>
      </c>
      <c r="O62" s="84">
        <v>292503</v>
      </c>
      <c r="P62" s="84">
        <v>321173</v>
      </c>
      <c r="Q62" s="84">
        <v>386102</v>
      </c>
      <c r="R62" s="84">
        <v>348623</v>
      </c>
      <c r="S62" s="84">
        <v>400433</v>
      </c>
      <c r="T62" s="85">
        <v>409414</v>
      </c>
      <c r="U62" s="86">
        <v>814506</v>
      </c>
      <c r="V62" s="79">
        <v>519862</v>
      </c>
      <c r="W62" s="79">
        <v>576727</v>
      </c>
      <c r="X62" s="29">
        <v>694955</v>
      </c>
      <c r="Y62" s="110">
        <v>952729</v>
      </c>
    </row>
    <row r="63" spans="1:25" x14ac:dyDescent="0.25">
      <c r="A63" s="47" t="s">
        <v>49</v>
      </c>
      <c r="B63" s="84">
        <v>7258</v>
      </c>
      <c r="C63" s="84">
        <v>12818</v>
      </c>
      <c r="D63" s="84">
        <v>12068</v>
      </c>
      <c r="E63" s="84">
        <v>12430</v>
      </c>
      <c r="F63" s="84">
        <v>14329</v>
      </c>
      <c r="G63" s="84">
        <v>19198</v>
      </c>
      <c r="H63" s="84">
        <v>21414</v>
      </c>
      <c r="I63" s="84">
        <v>34744</v>
      </c>
      <c r="J63" s="84">
        <v>38655</v>
      </c>
      <c r="K63" s="84">
        <v>35063</v>
      </c>
      <c r="L63" s="84">
        <v>30734</v>
      </c>
      <c r="M63" s="84">
        <v>44531</v>
      </c>
      <c r="N63" s="84">
        <v>53498</v>
      </c>
      <c r="O63" s="84">
        <v>54466</v>
      </c>
      <c r="P63" s="84">
        <v>63539</v>
      </c>
      <c r="Q63" s="84">
        <v>60189</v>
      </c>
      <c r="R63" s="84">
        <v>69646</v>
      </c>
      <c r="S63" s="84">
        <v>69099</v>
      </c>
      <c r="T63" s="85">
        <v>66702</v>
      </c>
      <c r="U63" s="86">
        <v>102230</v>
      </c>
      <c r="V63" s="79">
        <v>73576</v>
      </c>
      <c r="W63" s="79">
        <v>118343</v>
      </c>
      <c r="X63" s="29">
        <v>129593</v>
      </c>
      <c r="Y63" s="110">
        <v>184207</v>
      </c>
    </row>
    <row r="64" spans="1:25" x14ac:dyDescent="0.25">
      <c r="A64" s="47" t="s">
        <v>50</v>
      </c>
      <c r="B64" s="84">
        <v>5155</v>
      </c>
      <c r="C64" s="84">
        <v>8330</v>
      </c>
      <c r="D64" s="84">
        <v>6581</v>
      </c>
      <c r="E64" s="84">
        <v>8071</v>
      </c>
      <c r="F64" s="84">
        <v>9674</v>
      </c>
      <c r="G64" s="84">
        <v>13730</v>
      </c>
      <c r="H64" s="84">
        <v>17391</v>
      </c>
      <c r="I64" s="84">
        <v>33580</v>
      </c>
      <c r="J64" s="84">
        <v>29942</v>
      </c>
      <c r="K64" s="84">
        <v>34505</v>
      </c>
      <c r="L64" s="84">
        <v>30052</v>
      </c>
      <c r="M64" s="84">
        <v>30835</v>
      </c>
      <c r="N64" s="84">
        <v>42067</v>
      </c>
      <c r="O64" s="84">
        <v>46251</v>
      </c>
      <c r="P64" s="84">
        <v>31663</v>
      </c>
      <c r="Q64" s="84">
        <v>51484</v>
      </c>
      <c r="R64" s="84">
        <v>47978</v>
      </c>
      <c r="S64" s="84">
        <v>39229</v>
      </c>
      <c r="T64" s="85">
        <v>44589</v>
      </c>
      <c r="U64" s="86">
        <v>76761</v>
      </c>
      <c r="V64" s="79">
        <v>56814</v>
      </c>
      <c r="W64" s="79">
        <v>59106</v>
      </c>
      <c r="X64" s="29">
        <v>66057</v>
      </c>
      <c r="Y64" s="110">
        <v>78607</v>
      </c>
    </row>
    <row r="65" spans="1:25" x14ac:dyDescent="0.25">
      <c r="A65" s="47" t="s">
        <v>51</v>
      </c>
      <c r="B65" s="84">
        <v>14558</v>
      </c>
      <c r="C65" s="84">
        <v>26538</v>
      </c>
      <c r="D65" s="84">
        <v>27591</v>
      </c>
      <c r="E65" s="84">
        <v>29434</v>
      </c>
      <c r="F65" s="84">
        <v>40106</v>
      </c>
      <c r="G65" s="84">
        <v>43632</v>
      </c>
      <c r="H65" s="84">
        <v>54629</v>
      </c>
      <c r="I65" s="84">
        <v>70042</v>
      </c>
      <c r="J65" s="84">
        <v>79622</v>
      </c>
      <c r="K65" s="84">
        <v>81830</v>
      </c>
      <c r="L65" s="84">
        <v>83079</v>
      </c>
      <c r="M65" s="84">
        <v>139202</v>
      </c>
      <c r="N65" s="84">
        <v>141531</v>
      </c>
      <c r="O65" s="84">
        <v>146088</v>
      </c>
      <c r="P65" s="84">
        <v>150958</v>
      </c>
      <c r="Q65" s="84">
        <v>201763</v>
      </c>
      <c r="R65" s="84">
        <v>159021</v>
      </c>
      <c r="S65" s="84">
        <v>187194</v>
      </c>
      <c r="T65" s="85">
        <v>185304</v>
      </c>
      <c r="U65" s="86">
        <v>295754</v>
      </c>
      <c r="V65" s="79">
        <v>328695</v>
      </c>
      <c r="W65" s="79">
        <v>394708</v>
      </c>
      <c r="X65" s="29">
        <v>309935</v>
      </c>
      <c r="Y65" s="110">
        <v>432456</v>
      </c>
    </row>
    <row r="66" spans="1:25" x14ac:dyDescent="0.25">
      <c r="A66" s="47" t="s">
        <v>52</v>
      </c>
      <c r="B66" s="84">
        <v>5241</v>
      </c>
      <c r="C66" s="84">
        <v>4080</v>
      </c>
      <c r="D66" s="84">
        <v>5091</v>
      </c>
      <c r="E66" s="84">
        <v>5693</v>
      </c>
      <c r="F66" s="84">
        <v>7218</v>
      </c>
      <c r="G66" s="84">
        <v>9239</v>
      </c>
      <c r="H66" s="84">
        <v>11343</v>
      </c>
      <c r="I66" s="84">
        <v>21284</v>
      </c>
      <c r="J66" s="84">
        <v>25655</v>
      </c>
      <c r="K66" s="84">
        <v>21590</v>
      </c>
      <c r="L66" s="84">
        <v>18965</v>
      </c>
      <c r="M66" s="84">
        <v>31571</v>
      </c>
      <c r="N66" s="84">
        <v>30615</v>
      </c>
      <c r="O66" s="84">
        <v>39657</v>
      </c>
      <c r="P66" s="84">
        <v>46284</v>
      </c>
      <c r="Q66" s="84">
        <v>37529</v>
      </c>
      <c r="R66" s="84">
        <v>53554</v>
      </c>
      <c r="S66" s="84">
        <v>42774</v>
      </c>
      <c r="T66" s="85">
        <v>50892</v>
      </c>
      <c r="U66" s="86">
        <v>82317</v>
      </c>
      <c r="V66" s="79">
        <v>61785</v>
      </c>
      <c r="W66" s="79">
        <v>73420</v>
      </c>
      <c r="X66" s="29">
        <v>83730</v>
      </c>
      <c r="Y66" s="110">
        <v>87717</v>
      </c>
    </row>
    <row r="67" spans="1:25" x14ac:dyDescent="0.25">
      <c r="A67" s="47" t="s">
        <v>95</v>
      </c>
      <c r="B67" s="84">
        <v>12771</v>
      </c>
      <c r="C67" s="84">
        <v>16171</v>
      </c>
      <c r="D67" s="84">
        <v>21364</v>
      </c>
      <c r="E67" s="84">
        <v>24545</v>
      </c>
      <c r="F67" s="84">
        <v>32988</v>
      </c>
      <c r="G67" s="84">
        <v>44789</v>
      </c>
      <c r="H67" s="84">
        <v>56132</v>
      </c>
      <c r="I67" s="84">
        <v>70778</v>
      </c>
      <c r="J67" s="84">
        <v>88334</v>
      </c>
      <c r="K67" s="84">
        <v>131143</v>
      </c>
      <c r="L67" s="84">
        <v>115922</v>
      </c>
      <c r="M67" s="84">
        <v>152860</v>
      </c>
      <c r="N67" s="84">
        <v>168960</v>
      </c>
      <c r="O67" s="84">
        <v>172462</v>
      </c>
      <c r="P67" s="84">
        <v>228723</v>
      </c>
      <c r="Q67" s="84">
        <v>163777</v>
      </c>
      <c r="R67" s="84">
        <v>188871</v>
      </c>
      <c r="S67" s="84">
        <v>143039</v>
      </c>
      <c r="T67" s="85">
        <v>219669</v>
      </c>
      <c r="U67" s="86">
        <v>379262</v>
      </c>
      <c r="V67" s="79">
        <v>261646</v>
      </c>
      <c r="W67" s="79">
        <v>358049</v>
      </c>
      <c r="X67" s="29">
        <v>309322</v>
      </c>
      <c r="Y67" s="110">
        <v>408562</v>
      </c>
    </row>
    <row r="68" spans="1:25" x14ac:dyDescent="0.25">
      <c r="A68" s="47" t="s">
        <v>53</v>
      </c>
      <c r="B68" s="84">
        <v>9564</v>
      </c>
      <c r="C68" s="84">
        <v>15677</v>
      </c>
      <c r="D68" s="84">
        <v>19247</v>
      </c>
      <c r="E68" s="84">
        <v>17043</v>
      </c>
      <c r="F68" s="84">
        <v>18771</v>
      </c>
      <c r="G68" s="84">
        <v>32873</v>
      </c>
      <c r="H68" s="84">
        <v>38918</v>
      </c>
      <c r="I68" s="84">
        <v>50664</v>
      </c>
      <c r="J68" s="84">
        <v>76217</v>
      </c>
      <c r="K68" s="84">
        <v>80521</v>
      </c>
      <c r="L68" s="84">
        <v>78837</v>
      </c>
      <c r="M68" s="84">
        <v>120415</v>
      </c>
      <c r="N68" s="84">
        <v>110483</v>
      </c>
      <c r="O68" s="84">
        <v>136220</v>
      </c>
      <c r="P68" s="84">
        <v>111500</v>
      </c>
      <c r="Q68" s="84">
        <v>150220</v>
      </c>
      <c r="R68" s="84">
        <v>120770</v>
      </c>
      <c r="S68" s="84">
        <v>125060</v>
      </c>
      <c r="T68" s="85">
        <v>190120</v>
      </c>
      <c r="U68" s="86">
        <v>198855</v>
      </c>
      <c r="V68" s="79">
        <v>154425</v>
      </c>
      <c r="W68" s="79">
        <v>170373</v>
      </c>
      <c r="X68" s="29">
        <v>185046</v>
      </c>
      <c r="Y68" s="110">
        <v>204314</v>
      </c>
    </row>
    <row r="69" spans="1:25" x14ac:dyDescent="0.25">
      <c r="A69" s="47" t="s">
        <v>54</v>
      </c>
      <c r="B69" s="84">
        <v>3652</v>
      </c>
      <c r="C69" s="84">
        <v>4965</v>
      </c>
      <c r="D69" s="84">
        <v>6727</v>
      </c>
      <c r="E69" s="84">
        <v>6565</v>
      </c>
      <c r="F69" s="84">
        <v>8833</v>
      </c>
      <c r="G69" s="84">
        <v>10554</v>
      </c>
      <c r="H69" s="84">
        <v>12494</v>
      </c>
      <c r="I69" s="84">
        <v>18403</v>
      </c>
      <c r="J69" s="84">
        <v>27957</v>
      </c>
      <c r="K69" s="84">
        <v>22465</v>
      </c>
      <c r="L69" s="84">
        <v>23862</v>
      </c>
      <c r="M69" s="84">
        <v>33035</v>
      </c>
      <c r="N69" s="84">
        <v>47794</v>
      </c>
      <c r="O69" s="84">
        <v>55535</v>
      </c>
      <c r="P69" s="84">
        <v>93744</v>
      </c>
      <c r="Q69" s="84">
        <v>69061</v>
      </c>
      <c r="R69" s="84">
        <v>65545</v>
      </c>
      <c r="S69" s="84">
        <v>45070</v>
      </c>
      <c r="T69" s="85">
        <v>70058</v>
      </c>
      <c r="U69" s="86">
        <v>84646</v>
      </c>
      <c r="V69" s="79">
        <v>77471</v>
      </c>
      <c r="W69" s="79">
        <v>88155</v>
      </c>
      <c r="X69" s="29">
        <v>97782</v>
      </c>
      <c r="Y69" s="110">
        <v>130768</v>
      </c>
    </row>
    <row r="70" spans="1:25" x14ac:dyDescent="0.25">
      <c r="A70" s="47" t="s">
        <v>55</v>
      </c>
      <c r="B70" s="84">
        <v>23678</v>
      </c>
      <c r="C70" s="84">
        <v>29659</v>
      </c>
      <c r="D70" s="84">
        <v>27204</v>
      </c>
      <c r="E70" s="84">
        <v>41377</v>
      </c>
      <c r="F70" s="84">
        <v>41854</v>
      </c>
      <c r="G70" s="84">
        <v>55667</v>
      </c>
      <c r="H70" s="84">
        <v>71594</v>
      </c>
      <c r="I70" s="84">
        <v>96973</v>
      </c>
      <c r="J70" s="84">
        <v>100557</v>
      </c>
      <c r="K70" s="84">
        <v>105033</v>
      </c>
      <c r="L70" s="84">
        <v>109991</v>
      </c>
      <c r="M70" s="84">
        <v>136484</v>
      </c>
      <c r="N70" s="84">
        <v>156690</v>
      </c>
      <c r="O70" s="84">
        <v>209760</v>
      </c>
      <c r="P70" s="84">
        <v>199367</v>
      </c>
      <c r="Q70" s="84">
        <v>194311</v>
      </c>
      <c r="R70" s="84">
        <v>213627</v>
      </c>
      <c r="S70" s="84">
        <v>235663</v>
      </c>
      <c r="T70" s="85">
        <v>216924</v>
      </c>
      <c r="U70" s="86">
        <v>417310</v>
      </c>
      <c r="V70" s="79">
        <v>326946</v>
      </c>
      <c r="W70" s="79">
        <v>343542</v>
      </c>
      <c r="X70" s="29">
        <v>309198</v>
      </c>
      <c r="Y70" s="110">
        <v>440402</v>
      </c>
    </row>
    <row r="71" spans="1:25" x14ac:dyDescent="0.25">
      <c r="A71" s="47" t="s">
        <v>56</v>
      </c>
      <c r="B71" s="84">
        <v>14822</v>
      </c>
      <c r="C71" s="84">
        <v>11096</v>
      </c>
      <c r="D71" s="84">
        <v>15146</v>
      </c>
      <c r="E71" s="84">
        <v>15845</v>
      </c>
      <c r="F71" s="84">
        <v>28535</v>
      </c>
      <c r="G71" s="84">
        <v>28691</v>
      </c>
      <c r="H71" s="84">
        <v>48423</v>
      </c>
      <c r="I71" s="84">
        <v>44844</v>
      </c>
      <c r="J71" s="84">
        <v>59591</v>
      </c>
      <c r="K71" s="84">
        <v>60630</v>
      </c>
      <c r="L71" s="84">
        <v>55593</v>
      </c>
      <c r="M71" s="84">
        <v>64916</v>
      </c>
      <c r="N71" s="84">
        <v>101190</v>
      </c>
      <c r="O71" s="84">
        <v>97163</v>
      </c>
      <c r="P71" s="84">
        <v>110425</v>
      </c>
      <c r="Q71" s="84">
        <v>107324</v>
      </c>
      <c r="R71" s="84">
        <v>109413</v>
      </c>
      <c r="S71" s="84">
        <v>113918</v>
      </c>
      <c r="T71" s="85">
        <v>116084</v>
      </c>
      <c r="U71" s="86">
        <v>124394</v>
      </c>
      <c r="V71" s="79">
        <v>132399</v>
      </c>
      <c r="W71" s="79">
        <v>199662</v>
      </c>
      <c r="X71" s="29">
        <v>147316</v>
      </c>
      <c r="Y71" s="110">
        <v>175298</v>
      </c>
    </row>
    <row r="72" spans="1:25" x14ac:dyDescent="0.25">
      <c r="A72" s="47" t="s">
        <v>57</v>
      </c>
      <c r="B72" s="84">
        <v>3144</v>
      </c>
      <c r="C72" s="84">
        <v>4246</v>
      </c>
      <c r="D72" s="84">
        <v>5645</v>
      </c>
      <c r="E72" s="84">
        <v>5702</v>
      </c>
      <c r="F72" s="84">
        <v>6592</v>
      </c>
      <c r="G72" s="84">
        <v>9542</v>
      </c>
      <c r="H72" s="84">
        <v>11750</v>
      </c>
      <c r="I72" s="84">
        <v>16246</v>
      </c>
      <c r="J72" s="84">
        <v>22590</v>
      </c>
      <c r="K72" s="84">
        <v>46405</v>
      </c>
      <c r="L72" s="84">
        <v>27777</v>
      </c>
      <c r="M72" s="84">
        <v>32561</v>
      </c>
      <c r="N72" s="84">
        <v>39004</v>
      </c>
      <c r="O72" s="84">
        <v>47728</v>
      </c>
      <c r="P72" s="84">
        <v>44175</v>
      </c>
      <c r="Q72" s="84">
        <v>52190</v>
      </c>
      <c r="R72" s="84">
        <v>43395</v>
      </c>
      <c r="S72" s="84">
        <v>46728</v>
      </c>
      <c r="T72" s="85">
        <v>77100</v>
      </c>
      <c r="U72" s="86">
        <v>65233</v>
      </c>
      <c r="V72" s="79">
        <v>51088</v>
      </c>
      <c r="W72" s="79">
        <v>65298</v>
      </c>
      <c r="X72" s="29">
        <v>69981</v>
      </c>
      <c r="Y72" s="110">
        <v>69017</v>
      </c>
    </row>
    <row r="73" spans="1:25" ht="21" customHeight="1" x14ac:dyDescent="0.25">
      <c r="A73" s="13" t="s">
        <v>98</v>
      </c>
      <c r="B73" s="80">
        <v>143915</v>
      </c>
      <c r="C73" s="80">
        <v>231875</v>
      </c>
      <c r="D73" s="80">
        <v>335921</v>
      </c>
      <c r="E73" s="80">
        <v>348857</v>
      </c>
      <c r="F73" s="80">
        <v>367284</v>
      </c>
      <c r="G73" s="80">
        <v>476240</v>
      </c>
      <c r="H73" s="80">
        <v>531006</v>
      </c>
      <c r="I73" s="80">
        <v>737340</v>
      </c>
      <c r="J73" s="80">
        <v>978445</v>
      </c>
      <c r="K73" s="80">
        <v>1001399</v>
      </c>
      <c r="L73" s="80">
        <v>1199699</v>
      </c>
      <c r="M73" s="80">
        <v>1654923</v>
      </c>
      <c r="N73" s="80">
        <v>1886818</v>
      </c>
      <c r="O73" s="80">
        <v>1817704</v>
      </c>
      <c r="P73" s="80">
        <v>1942159</v>
      </c>
      <c r="Q73" s="80">
        <v>1777751</v>
      </c>
      <c r="R73" s="80">
        <v>2505169</v>
      </c>
      <c r="S73" s="80">
        <v>2569162</v>
      </c>
      <c r="T73" s="81">
        <v>2979340</v>
      </c>
      <c r="U73" s="82">
        <v>3216518</v>
      </c>
      <c r="V73" s="83">
        <v>2913148</v>
      </c>
      <c r="W73" s="83">
        <v>3187821</v>
      </c>
      <c r="X73" s="28">
        <v>3268419</v>
      </c>
      <c r="Y73" s="109">
        <v>4071960</v>
      </c>
    </row>
    <row r="74" spans="1:25" x14ac:dyDescent="0.25">
      <c r="A74" s="47" t="s">
        <v>58</v>
      </c>
      <c r="B74" s="84">
        <v>2797</v>
      </c>
      <c r="C74" s="84">
        <v>2954</v>
      </c>
      <c r="D74" s="84">
        <v>3772</v>
      </c>
      <c r="E74" s="84">
        <v>5037</v>
      </c>
      <c r="F74" s="84">
        <v>4945</v>
      </c>
      <c r="G74" s="84">
        <v>6591</v>
      </c>
      <c r="H74" s="84">
        <v>8894</v>
      </c>
      <c r="I74" s="84">
        <v>11727</v>
      </c>
      <c r="J74" s="84">
        <v>17478</v>
      </c>
      <c r="K74" s="84">
        <v>18666</v>
      </c>
      <c r="L74" s="84">
        <v>14257</v>
      </c>
      <c r="M74" s="84">
        <v>19347</v>
      </c>
      <c r="N74" s="84">
        <v>25040</v>
      </c>
      <c r="O74" s="84">
        <v>43101</v>
      </c>
      <c r="P74" s="84">
        <v>24602</v>
      </c>
      <c r="Q74" s="84">
        <v>23605</v>
      </c>
      <c r="R74" s="84">
        <v>25421</v>
      </c>
      <c r="S74" s="84">
        <v>17074</v>
      </c>
      <c r="T74" s="85">
        <v>20508</v>
      </c>
      <c r="U74" s="86">
        <v>29759</v>
      </c>
      <c r="V74" s="79">
        <v>36164</v>
      </c>
      <c r="W74" s="79">
        <v>44159</v>
      </c>
      <c r="X74" s="29">
        <v>46700</v>
      </c>
      <c r="Y74" s="110">
        <v>50848</v>
      </c>
    </row>
    <row r="75" spans="1:25" x14ac:dyDescent="0.25">
      <c r="A75" s="47" t="s">
        <v>96</v>
      </c>
      <c r="B75" s="84">
        <v>21594</v>
      </c>
      <c r="C75" s="84">
        <v>29555</v>
      </c>
      <c r="D75" s="84">
        <v>44528</v>
      </c>
      <c r="E75" s="84">
        <v>38970</v>
      </c>
      <c r="F75" s="84">
        <v>42722</v>
      </c>
      <c r="G75" s="84">
        <v>62812</v>
      </c>
      <c r="H75" s="84">
        <v>68363</v>
      </c>
      <c r="I75" s="84">
        <v>87165</v>
      </c>
      <c r="J75" s="84">
        <v>139146</v>
      </c>
      <c r="K75" s="84">
        <v>141745</v>
      </c>
      <c r="L75" s="84">
        <v>150476</v>
      </c>
      <c r="M75" s="84">
        <v>261136</v>
      </c>
      <c r="N75" s="84">
        <v>229178</v>
      </c>
      <c r="O75" s="84">
        <v>237521</v>
      </c>
      <c r="P75" s="84">
        <v>267864</v>
      </c>
      <c r="Q75" s="84">
        <v>242141</v>
      </c>
      <c r="R75" s="84">
        <v>406203</v>
      </c>
      <c r="S75" s="84">
        <v>274960</v>
      </c>
      <c r="T75" s="85">
        <v>257816</v>
      </c>
      <c r="U75" s="86">
        <v>362560</v>
      </c>
      <c r="V75" s="79">
        <v>314990</v>
      </c>
      <c r="W75" s="79">
        <v>387068</v>
      </c>
      <c r="X75" s="29">
        <v>473541</v>
      </c>
      <c r="Y75" s="110">
        <v>512829</v>
      </c>
    </row>
    <row r="76" spans="1:25" x14ac:dyDescent="0.25">
      <c r="A76" s="47" t="s">
        <v>59</v>
      </c>
      <c r="B76" s="84">
        <v>103378</v>
      </c>
      <c r="C76" s="84">
        <v>174764</v>
      </c>
      <c r="D76" s="84">
        <v>256363</v>
      </c>
      <c r="E76" s="84">
        <v>269870</v>
      </c>
      <c r="F76" s="84">
        <v>276232</v>
      </c>
      <c r="G76" s="84">
        <v>353223</v>
      </c>
      <c r="H76" s="84">
        <v>386685</v>
      </c>
      <c r="I76" s="84">
        <v>545951</v>
      </c>
      <c r="J76" s="84">
        <v>703043</v>
      </c>
      <c r="K76" s="84">
        <v>728515</v>
      </c>
      <c r="L76" s="84">
        <v>912614</v>
      </c>
      <c r="M76" s="84">
        <v>1215613</v>
      </c>
      <c r="N76" s="84">
        <v>1492619</v>
      </c>
      <c r="O76" s="84">
        <v>1396133</v>
      </c>
      <c r="P76" s="84">
        <v>1436912</v>
      </c>
      <c r="Q76" s="84">
        <v>1326627</v>
      </c>
      <c r="R76" s="84">
        <v>1890338</v>
      </c>
      <c r="S76" s="84">
        <v>2114578</v>
      </c>
      <c r="T76" s="85">
        <v>2504192</v>
      </c>
      <c r="U76" s="86">
        <v>2498428</v>
      </c>
      <c r="V76" s="79">
        <v>2246443</v>
      </c>
      <c r="W76" s="79">
        <v>2302130</v>
      </c>
      <c r="X76" s="29">
        <v>2421580</v>
      </c>
      <c r="Y76" s="110">
        <v>3091399</v>
      </c>
    </row>
    <row r="77" spans="1:25" x14ac:dyDescent="0.25">
      <c r="A77" s="10" t="s">
        <v>60</v>
      </c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5"/>
      <c r="U77" s="87"/>
      <c r="V77" s="79"/>
      <c r="W77" s="79"/>
      <c r="X77" s="29"/>
      <c r="Y77" s="110"/>
    </row>
    <row r="78" spans="1:25" ht="21.75" customHeight="1" x14ac:dyDescent="0.25">
      <c r="A78" s="44" t="s">
        <v>103</v>
      </c>
      <c r="B78" s="84">
        <v>69546</v>
      </c>
      <c r="C78" s="84">
        <v>108291</v>
      </c>
      <c r="D78" s="84">
        <v>119769</v>
      </c>
      <c r="E78" s="84">
        <v>124735</v>
      </c>
      <c r="F78" s="84">
        <v>139841</v>
      </c>
      <c r="G78" s="84">
        <v>190079</v>
      </c>
      <c r="H78" s="84">
        <v>212011</v>
      </c>
      <c r="I78" s="84">
        <v>328902</v>
      </c>
      <c r="J78" s="84">
        <v>432688</v>
      </c>
      <c r="K78" s="84">
        <v>438788</v>
      </c>
      <c r="L78" s="84">
        <v>495727</v>
      </c>
      <c r="M78" s="84">
        <v>629365</v>
      </c>
      <c r="N78" s="84">
        <v>609972</v>
      </c>
      <c r="O78" s="84">
        <v>860359</v>
      </c>
      <c r="P78" s="84">
        <v>696634</v>
      </c>
      <c r="Q78" s="84">
        <v>707227</v>
      </c>
      <c r="R78" s="84">
        <v>716859</v>
      </c>
      <c r="S78" s="84">
        <v>827700</v>
      </c>
      <c r="T78" s="85">
        <v>861118</v>
      </c>
      <c r="U78" s="86">
        <v>996309</v>
      </c>
      <c r="V78" s="79">
        <v>886633</v>
      </c>
      <c r="W78" s="79">
        <v>975727</v>
      </c>
      <c r="X78" s="29">
        <v>1216271</v>
      </c>
      <c r="Y78" s="110">
        <v>1463334</v>
      </c>
    </row>
    <row r="79" spans="1:25" ht="23.25" customHeight="1" x14ac:dyDescent="0.25">
      <c r="A79" s="44" t="s">
        <v>61</v>
      </c>
      <c r="B79" s="84">
        <v>20178</v>
      </c>
      <c r="C79" s="84">
        <v>50193</v>
      </c>
      <c r="D79" s="84">
        <v>116081</v>
      </c>
      <c r="E79" s="84">
        <v>121027</v>
      </c>
      <c r="F79" s="84">
        <v>123492</v>
      </c>
      <c r="G79" s="84">
        <v>135420</v>
      </c>
      <c r="H79" s="84">
        <v>122506</v>
      </c>
      <c r="I79" s="84">
        <v>166726</v>
      </c>
      <c r="J79" s="84">
        <v>207991</v>
      </c>
      <c r="K79" s="84">
        <v>208983</v>
      </c>
      <c r="L79" s="84">
        <v>268724</v>
      </c>
      <c r="M79" s="84">
        <v>457432</v>
      </c>
      <c r="N79" s="84">
        <v>673487</v>
      </c>
      <c r="O79" s="84">
        <v>330399</v>
      </c>
      <c r="P79" s="84">
        <v>556008</v>
      </c>
      <c r="Q79" s="84">
        <v>479610</v>
      </c>
      <c r="R79" s="84">
        <v>945199</v>
      </c>
      <c r="S79" s="84">
        <v>1113247</v>
      </c>
      <c r="T79" s="85">
        <v>1466560</v>
      </c>
      <c r="U79" s="86">
        <v>1137262</v>
      </c>
      <c r="V79" s="79">
        <v>694959</v>
      </c>
      <c r="W79" s="79">
        <v>1133286</v>
      </c>
      <c r="X79" s="29">
        <v>937725</v>
      </c>
      <c r="Y79" s="110">
        <v>1313660</v>
      </c>
    </row>
    <row r="80" spans="1:25" ht="24" customHeight="1" x14ac:dyDescent="0.25">
      <c r="A80" s="44" t="s">
        <v>82</v>
      </c>
      <c r="B80" s="85"/>
      <c r="C80" s="84"/>
      <c r="D80" s="84"/>
      <c r="E80" s="84"/>
      <c r="F80" s="84"/>
      <c r="G80" s="84"/>
      <c r="H80" s="84"/>
      <c r="I80" s="84"/>
      <c r="J80" s="84">
        <v>62364</v>
      </c>
      <c r="K80" s="84">
        <v>80744</v>
      </c>
      <c r="L80" s="84">
        <v>148163</v>
      </c>
      <c r="M80" s="84">
        <v>128816</v>
      </c>
      <c r="N80" s="84">
        <v>209160</v>
      </c>
      <c r="O80" s="84">
        <v>205375</v>
      </c>
      <c r="P80" s="84">
        <v>184270</v>
      </c>
      <c r="Q80" s="84">
        <v>139790</v>
      </c>
      <c r="R80" s="84">
        <v>228280</v>
      </c>
      <c r="S80" s="84">
        <v>173631</v>
      </c>
      <c r="T80" s="85">
        <v>176514</v>
      </c>
      <c r="U80" s="86">
        <v>364857</v>
      </c>
      <c r="V80" s="79">
        <v>664851</v>
      </c>
      <c r="W80" s="79">
        <v>193117</v>
      </c>
      <c r="X80" s="29">
        <v>267584</v>
      </c>
      <c r="Y80" s="110">
        <v>314405</v>
      </c>
    </row>
    <row r="81" spans="1:25" x14ac:dyDescent="0.25">
      <c r="A81" s="47" t="s">
        <v>62</v>
      </c>
      <c r="B81" s="84">
        <v>16146</v>
      </c>
      <c r="C81" s="84">
        <v>24602</v>
      </c>
      <c r="D81" s="84">
        <v>31258</v>
      </c>
      <c r="E81" s="84">
        <v>34980</v>
      </c>
      <c r="F81" s="84">
        <v>43385</v>
      </c>
      <c r="G81" s="84">
        <v>53614</v>
      </c>
      <c r="H81" s="84">
        <v>67064</v>
      </c>
      <c r="I81" s="84">
        <v>92497</v>
      </c>
      <c r="J81" s="84">
        <v>118778</v>
      </c>
      <c r="K81" s="84">
        <v>112473</v>
      </c>
      <c r="L81" s="84">
        <v>122352</v>
      </c>
      <c r="M81" s="84">
        <v>158827</v>
      </c>
      <c r="N81" s="84">
        <v>139981</v>
      </c>
      <c r="O81" s="84">
        <v>140949</v>
      </c>
      <c r="P81" s="84">
        <v>212781</v>
      </c>
      <c r="Q81" s="84">
        <v>185378</v>
      </c>
      <c r="R81" s="84">
        <v>183207</v>
      </c>
      <c r="S81" s="84">
        <v>162550</v>
      </c>
      <c r="T81" s="85">
        <v>196824</v>
      </c>
      <c r="U81" s="86">
        <v>325771</v>
      </c>
      <c r="V81" s="79">
        <v>315551</v>
      </c>
      <c r="W81" s="79">
        <v>454464</v>
      </c>
      <c r="X81" s="29">
        <v>326598</v>
      </c>
      <c r="Y81" s="110">
        <v>416884</v>
      </c>
    </row>
    <row r="82" spans="1:25" ht="25.5" customHeight="1" x14ac:dyDescent="0.25">
      <c r="A82" s="13" t="s">
        <v>112</v>
      </c>
      <c r="B82" s="80">
        <v>80784</v>
      </c>
      <c r="C82" s="80">
        <v>102303</v>
      </c>
      <c r="D82" s="80">
        <v>138390</v>
      </c>
      <c r="E82" s="80">
        <v>163276</v>
      </c>
      <c r="F82" s="80">
        <v>194141</v>
      </c>
      <c r="G82" s="80">
        <v>262262</v>
      </c>
      <c r="H82" s="80">
        <v>356149</v>
      </c>
      <c r="I82" s="80">
        <v>451372</v>
      </c>
      <c r="J82" s="80">
        <v>683102</v>
      </c>
      <c r="K82" s="80">
        <v>842077</v>
      </c>
      <c r="L82" s="80">
        <v>688694</v>
      </c>
      <c r="M82" s="80">
        <v>903416</v>
      </c>
      <c r="N82" s="80">
        <v>1089368</v>
      </c>
      <c r="O82" s="80">
        <v>1120665</v>
      </c>
      <c r="P82" s="80">
        <v>1096945</v>
      </c>
      <c r="Q82" s="80">
        <v>1046252</v>
      </c>
      <c r="R82" s="80">
        <v>1140634</v>
      </c>
      <c r="S82" s="80">
        <v>1202669</v>
      </c>
      <c r="T82" s="81">
        <v>1200345</v>
      </c>
      <c r="U82" s="82">
        <v>1760995</v>
      </c>
      <c r="V82" s="83">
        <v>1398207</v>
      </c>
      <c r="W82" s="83">
        <v>1912231</v>
      </c>
      <c r="X82" s="28">
        <v>1994872</v>
      </c>
      <c r="Y82" s="109">
        <v>2405295</v>
      </c>
    </row>
    <row r="83" spans="1:25" x14ac:dyDescent="0.25">
      <c r="A83" s="47" t="s">
        <v>63</v>
      </c>
      <c r="B83" s="84">
        <v>732</v>
      </c>
      <c r="C83" s="84">
        <v>555</v>
      </c>
      <c r="D83" s="84">
        <v>1120</v>
      </c>
      <c r="E83" s="84">
        <v>679</v>
      </c>
      <c r="F83" s="84">
        <v>1434</v>
      </c>
      <c r="G83" s="84">
        <v>1729</v>
      </c>
      <c r="H83" s="84">
        <v>2716</v>
      </c>
      <c r="I83" s="84">
        <v>3899</v>
      </c>
      <c r="J83" s="84">
        <v>4502</v>
      </c>
      <c r="K83" s="84">
        <v>4319</v>
      </c>
      <c r="L83" s="84">
        <v>6728</v>
      </c>
      <c r="M83" s="84">
        <v>10855</v>
      </c>
      <c r="N83" s="84">
        <v>7288</v>
      </c>
      <c r="O83" s="84">
        <v>15007</v>
      </c>
      <c r="P83" s="84">
        <v>15376</v>
      </c>
      <c r="Q83" s="84">
        <v>10672</v>
      </c>
      <c r="R83" s="84">
        <v>12067</v>
      </c>
      <c r="S83" s="84">
        <v>10950</v>
      </c>
      <c r="T83" s="85">
        <v>9128</v>
      </c>
      <c r="U83" s="86">
        <v>14941</v>
      </c>
      <c r="V83" s="79">
        <v>8323</v>
      </c>
      <c r="W83" s="79">
        <v>11282</v>
      </c>
      <c r="X83" s="29">
        <v>13794</v>
      </c>
      <c r="Y83" s="110">
        <v>25710</v>
      </c>
    </row>
    <row r="84" spans="1:25" x14ac:dyDescent="0.25">
      <c r="A84" s="47" t="s">
        <v>65</v>
      </c>
      <c r="B84" s="84">
        <v>421</v>
      </c>
      <c r="C84" s="84">
        <v>364</v>
      </c>
      <c r="D84" s="84">
        <v>566</v>
      </c>
      <c r="E84" s="84">
        <v>760</v>
      </c>
      <c r="F84" s="84">
        <v>679</v>
      </c>
      <c r="G84" s="84">
        <v>938</v>
      </c>
      <c r="H84" s="84">
        <v>1129</v>
      </c>
      <c r="I84" s="84">
        <v>1810</v>
      </c>
      <c r="J84" s="84">
        <v>2158</v>
      </c>
      <c r="K84" s="84">
        <v>3348</v>
      </c>
      <c r="L84" s="84">
        <v>4589</v>
      </c>
      <c r="M84" s="84">
        <v>5510</v>
      </c>
      <c r="N84" s="84">
        <v>8911</v>
      </c>
      <c r="O84" s="84">
        <v>6933</v>
      </c>
      <c r="P84" s="84">
        <v>14075</v>
      </c>
      <c r="Q84" s="84">
        <v>9295</v>
      </c>
      <c r="R84" s="84">
        <v>8399</v>
      </c>
      <c r="S84" s="84">
        <v>12225</v>
      </c>
      <c r="T84" s="85">
        <v>9542</v>
      </c>
      <c r="U84" s="86">
        <v>20155</v>
      </c>
      <c r="V84" s="79">
        <v>18491</v>
      </c>
      <c r="W84" s="79">
        <v>15387</v>
      </c>
      <c r="X84" s="29">
        <v>21178</v>
      </c>
      <c r="Y84" s="110">
        <v>21544</v>
      </c>
    </row>
    <row r="85" spans="1:25" x14ac:dyDescent="0.25">
      <c r="A85" s="47" t="s">
        <v>66</v>
      </c>
      <c r="B85" s="84">
        <v>1922</v>
      </c>
      <c r="C85" s="84">
        <v>2600</v>
      </c>
      <c r="D85" s="84">
        <v>1657</v>
      </c>
      <c r="E85" s="84">
        <v>2226</v>
      </c>
      <c r="F85" s="84">
        <v>3382</v>
      </c>
      <c r="G85" s="84">
        <v>4851</v>
      </c>
      <c r="H85" s="84">
        <v>9381</v>
      </c>
      <c r="I85" s="84">
        <v>28305</v>
      </c>
      <c r="J85" s="84">
        <v>11129</v>
      </c>
      <c r="K85" s="84">
        <v>9759</v>
      </c>
      <c r="L85" s="84">
        <v>14587</v>
      </c>
      <c r="M85" s="84">
        <v>30716</v>
      </c>
      <c r="N85" s="84">
        <v>26303</v>
      </c>
      <c r="O85" s="84">
        <v>26651</v>
      </c>
      <c r="P85" s="84">
        <v>48907</v>
      </c>
      <c r="Q85" s="84">
        <v>21789</v>
      </c>
      <c r="R85" s="84">
        <v>20526</v>
      </c>
      <c r="S85" s="84">
        <v>22204</v>
      </c>
      <c r="T85" s="85">
        <v>30627</v>
      </c>
      <c r="U85" s="86">
        <v>76574</v>
      </c>
      <c r="V85" s="79">
        <v>25572</v>
      </c>
      <c r="W85" s="79">
        <v>38699</v>
      </c>
      <c r="X85" s="29">
        <v>47642</v>
      </c>
      <c r="Y85" s="110">
        <v>66704</v>
      </c>
    </row>
    <row r="86" spans="1:25" x14ac:dyDescent="0.25">
      <c r="A86" s="47" t="s">
        <v>67</v>
      </c>
      <c r="B86" s="84">
        <v>7425</v>
      </c>
      <c r="C86" s="84">
        <v>6619</v>
      </c>
      <c r="D86" s="84">
        <v>9036</v>
      </c>
      <c r="E86" s="84">
        <v>10725</v>
      </c>
      <c r="F86" s="84">
        <v>12675</v>
      </c>
      <c r="G86" s="84">
        <v>17628</v>
      </c>
      <c r="H86" s="84">
        <v>23612</v>
      </c>
      <c r="I86" s="84">
        <v>31001</v>
      </c>
      <c r="J86" s="84">
        <v>39408</v>
      </c>
      <c r="K86" s="84">
        <v>42018</v>
      </c>
      <c r="L86" s="84">
        <v>36085</v>
      </c>
      <c r="M86" s="84">
        <v>54442</v>
      </c>
      <c r="N86" s="84">
        <v>53284</v>
      </c>
      <c r="O86" s="84">
        <v>55897</v>
      </c>
      <c r="P86" s="84">
        <v>56244</v>
      </c>
      <c r="Q86" s="84">
        <v>39287</v>
      </c>
      <c r="R86" s="84">
        <v>57649</v>
      </c>
      <c r="S86" s="84">
        <v>63535</v>
      </c>
      <c r="T86" s="85">
        <v>70345</v>
      </c>
      <c r="U86" s="86">
        <v>112307</v>
      </c>
      <c r="V86" s="79">
        <v>78391</v>
      </c>
      <c r="W86" s="79">
        <v>111669</v>
      </c>
      <c r="X86" s="29">
        <v>120215</v>
      </c>
      <c r="Y86" s="110">
        <v>142789</v>
      </c>
    </row>
    <row r="87" spans="1:25" x14ac:dyDescent="0.25">
      <c r="A87" s="47" t="s">
        <v>69</v>
      </c>
      <c r="B87" s="84">
        <v>17493</v>
      </c>
      <c r="C87" s="84">
        <v>27685</v>
      </c>
      <c r="D87" s="84">
        <v>32317</v>
      </c>
      <c r="E87" s="84">
        <v>30248</v>
      </c>
      <c r="F87" s="84">
        <v>34000</v>
      </c>
      <c r="G87" s="84">
        <v>47011</v>
      </c>
      <c r="H87" s="84">
        <v>59712</v>
      </c>
      <c r="I87" s="84">
        <v>74153</v>
      </c>
      <c r="J87" s="84">
        <v>104038</v>
      </c>
      <c r="K87" s="84">
        <v>170950</v>
      </c>
      <c r="L87" s="84">
        <v>128034</v>
      </c>
      <c r="M87" s="84">
        <v>161832</v>
      </c>
      <c r="N87" s="84">
        <v>247516</v>
      </c>
      <c r="O87" s="84">
        <v>274685</v>
      </c>
      <c r="P87" s="84">
        <v>266044</v>
      </c>
      <c r="Q87" s="84">
        <v>316950</v>
      </c>
      <c r="R87" s="84">
        <v>302190</v>
      </c>
      <c r="S87" s="84">
        <v>335402</v>
      </c>
      <c r="T87" s="85">
        <v>341656</v>
      </c>
      <c r="U87" s="86">
        <v>388668</v>
      </c>
      <c r="V87" s="79">
        <v>383273</v>
      </c>
      <c r="W87" s="79">
        <v>528896</v>
      </c>
      <c r="X87" s="29">
        <v>495025</v>
      </c>
      <c r="Y87" s="110">
        <v>575558</v>
      </c>
    </row>
    <row r="88" spans="1:25" x14ac:dyDescent="0.25">
      <c r="A88" s="47" t="s">
        <v>70</v>
      </c>
      <c r="B88" s="84">
        <v>10996</v>
      </c>
      <c r="C88" s="84">
        <v>13915</v>
      </c>
      <c r="D88" s="84">
        <v>19007</v>
      </c>
      <c r="E88" s="84">
        <v>22325</v>
      </c>
      <c r="F88" s="84">
        <v>22465</v>
      </c>
      <c r="G88" s="84">
        <v>32898</v>
      </c>
      <c r="H88" s="84">
        <v>52028</v>
      </c>
      <c r="I88" s="84">
        <v>50155</v>
      </c>
      <c r="J88" s="84">
        <v>171044</v>
      </c>
      <c r="K88" s="84">
        <v>292768</v>
      </c>
      <c r="L88" s="84">
        <v>133247</v>
      </c>
      <c r="M88" s="84">
        <v>175604</v>
      </c>
      <c r="N88" s="84">
        <v>191646</v>
      </c>
      <c r="O88" s="84">
        <v>180605</v>
      </c>
      <c r="P88" s="84">
        <v>138013</v>
      </c>
      <c r="Q88" s="84">
        <v>148856</v>
      </c>
      <c r="R88" s="84">
        <v>206993</v>
      </c>
      <c r="S88" s="84">
        <v>213444</v>
      </c>
      <c r="T88" s="85">
        <v>238682</v>
      </c>
      <c r="U88" s="86">
        <v>333321</v>
      </c>
      <c r="V88" s="79">
        <v>254795</v>
      </c>
      <c r="W88" s="79">
        <v>248416</v>
      </c>
      <c r="X88" s="29">
        <v>316564</v>
      </c>
      <c r="Y88" s="110">
        <v>474682</v>
      </c>
    </row>
    <row r="89" spans="1:25" x14ac:dyDescent="0.25">
      <c r="A89" s="47" t="s">
        <v>71</v>
      </c>
      <c r="B89" s="84">
        <v>15596</v>
      </c>
      <c r="C89" s="84">
        <v>17107</v>
      </c>
      <c r="D89" s="84">
        <v>16547</v>
      </c>
      <c r="E89" s="84">
        <v>19689</v>
      </c>
      <c r="F89" s="84">
        <v>36052</v>
      </c>
      <c r="G89" s="84">
        <v>57084</v>
      </c>
      <c r="H89" s="84">
        <v>69921</v>
      </c>
      <c r="I89" s="84">
        <v>77452</v>
      </c>
      <c r="J89" s="84">
        <v>115547</v>
      </c>
      <c r="K89" s="84">
        <v>95883</v>
      </c>
      <c r="L89" s="84">
        <v>109449</v>
      </c>
      <c r="M89" s="84">
        <v>143649</v>
      </c>
      <c r="N89" s="84">
        <v>179666</v>
      </c>
      <c r="O89" s="84">
        <v>191517</v>
      </c>
      <c r="P89" s="84">
        <v>204825</v>
      </c>
      <c r="Q89" s="84">
        <v>139163</v>
      </c>
      <c r="R89" s="84">
        <v>164735</v>
      </c>
      <c r="S89" s="84">
        <v>182969</v>
      </c>
      <c r="T89" s="85">
        <v>209394</v>
      </c>
      <c r="U89" s="86">
        <v>271694</v>
      </c>
      <c r="V89" s="79">
        <v>223295</v>
      </c>
      <c r="W89" s="79">
        <v>309363</v>
      </c>
      <c r="X89" s="29">
        <v>340199</v>
      </c>
      <c r="Y89" s="110">
        <v>337521</v>
      </c>
    </row>
    <row r="90" spans="1:25" x14ac:dyDescent="0.25">
      <c r="A90" s="47" t="s">
        <v>93</v>
      </c>
      <c r="B90" s="84">
        <v>10087</v>
      </c>
      <c r="C90" s="84">
        <v>11879</v>
      </c>
      <c r="D90" s="84">
        <v>18131</v>
      </c>
      <c r="E90" s="84">
        <v>22265</v>
      </c>
      <c r="F90" s="84">
        <v>29392</v>
      </c>
      <c r="G90" s="84">
        <v>36876</v>
      </c>
      <c r="H90" s="84">
        <v>40647</v>
      </c>
      <c r="I90" s="84">
        <v>65015</v>
      </c>
      <c r="J90" s="84">
        <v>92787</v>
      </c>
      <c r="K90" s="84">
        <v>74617</v>
      </c>
      <c r="L90" s="84">
        <v>81944</v>
      </c>
      <c r="M90" s="84">
        <v>102980</v>
      </c>
      <c r="N90" s="84">
        <v>117434</v>
      </c>
      <c r="O90" s="84">
        <v>131639</v>
      </c>
      <c r="P90" s="84">
        <v>110946</v>
      </c>
      <c r="Q90" s="84">
        <v>143898</v>
      </c>
      <c r="R90" s="84">
        <v>132818</v>
      </c>
      <c r="S90" s="84">
        <v>122419</v>
      </c>
      <c r="T90" s="85">
        <v>161241</v>
      </c>
      <c r="U90" s="86">
        <v>370414</v>
      </c>
      <c r="V90" s="79">
        <v>234563</v>
      </c>
      <c r="W90" s="79">
        <v>351003</v>
      </c>
      <c r="X90" s="29">
        <v>347814</v>
      </c>
      <c r="Y90" s="110">
        <v>385294</v>
      </c>
    </row>
    <row r="91" spans="1:25" x14ac:dyDescent="0.25">
      <c r="A91" s="47" t="s">
        <v>72</v>
      </c>
      <c r="B91" s="84">
        <v>4650</v>
      </c>
      <c r="C91" s="84">
        <v>6647</v>
      </c>
      <c r="D91" s="84">
        <v>12460</v>
      </c>
      <c r="E91" s="84">
        <v>16415</v>
      </c>
      <c r="F91" s="84">
        <v>19202</v>
      </c>
      <c r="G91" s="84">
        <v>21380</v>
      </c>
      <c r="H91" s="84">
        <v>38872</v>
      </c>
      <c r="I91" s="84">
        <v>38846</v>
      </c>
      <c r="J91" s="84">
        <v>45637</v>
      </c>
      <c r="K91" s="84">
        <v>46441</v>
      </c>
      <c r="L91" s="84">
        <v>48415</v>
      </c>
      <c r="M91" s="84">
        <v>65635</v>
      </c>
      <c r="N91" s="84">
        <v>73496</v>
      </c>
      <c r="O91" s="84">
        <v>76842</v>
      </c>
      <c r="P91" s="84">
        <v>66723</v>
      </c>
      <c r="Q91" s="84">
        <v>62085</v>
      </c>
      <c r="R91" s="84">
        <v>62696</v>
      </c>
      <c r="S91" s="84">
        <v>56794</v>
      </c>
      <c r="T91" s="85">
        <v>60905</v>
      </c>
      <c r="U91" s="86">
        <v>85808</v>
      </c>
      <c r="V91" s="79">
        <v>102676</v>
      </c>
      <c r="W91" s="79">
        <v>204048</v>
      </c>
      <c r="X91" s="29">
        <v>188483</v>
      </c>
      <c r="Y91" s="110">
        <v>256257</v>
      </c>
    </row>
    <row r="92" spans="1:25" x14ac:dyDescent="0.25">
      <c r="A92" s="47" t="s">
        <v>73</v>
      </c>
      <c r="B92" s="84">
        <v>6370</v>
      </c>
      <c r="C92" s="84">
        <v>6670</v>
      </c>
      <c r="D92" s="84">
        <v>16384</v>
      </c>
      <c r="E92" s="84">
        <v>18776</v>
      </c>
      <c r="F92" s="84">
        <v>20246</v>
      </c>
      <c r="G92" s="84">
        <v>17098</v>
      </c>
      <c r="H92" s="84">
        <v>29684</v>
      </c>
      <c r="I92" s="84">
        <v>41042</v>
      </c>
      <c r="J92" s="84">
        <v>50303</v>
      </c>
      <c r="K92" s="84">
        <v>49125</v>
      </c>
      <c r="L92" s="84">
        <v>50786</v>
      </c>
      <c r="M92" s="84">
        <v>79644</v>
      </c>
      <c r="N92" s="84">
        <v>89817</v>
      </c>
      <c r="O92" s="84">
        <v>78690</v>
      </c>
      <c r="P92" s="84">
        <v>74223</v>
      </c>
      <c r="Q92" s="84">
        <v>76468</v>
      </c>
      <c r="R92" s="84">
        <v>83659</v>
      </c>
      <c r="S92" s="84">
        <v>83498</v>
      </c>
      <c r="T92" s="85">
        <v>68825</v>
      </c>
      <c r="U92" s="86">
        <v>87113</v>
      </c>
      <c r="V92" s="79">
        <v>68828</v>
      </c>
      <c r="W92" s="79">
        <v>93468</v>
      </c>
      <c r="X92" s="29">
        <v>103958</v>
      </c>
      <c r="Y92" s="110">
        <v>119236</v>
      </c>
    </row>
    <row r="93" spans="1:25" ht="27.75" customHeight="1" x14ac:dyDescent="0.25">
      <c r="A93" s="13" t="s">
        <v>113</v>
      </c>
      <c r="B93" s="80">
        <v>43966</v>
      </c>
      <c r="C93" s="80">
        <v>47496</v>
      </c>
      <c r="D93" s="80">
        <v>63199</v>
      </c>
      <c r="E93" s="80">
        <v>97758</v>
      </c>
      <c r="F93" s="80">
        <v>85476</v>
      </c>
      <c r="G93" s="80">
        <v>128846</v>
      </c>
      <c r="H93" s="80">
        <v>180815</v>
      </c>
      <c r="I93" s="80">
        <v>193214</v>
      </c>
      <c r="J93" s="80">
        <v>341226</v>
      </c>
      <c r="K93" s="80">
        <v>715719</v>
      </c>
      <c r="L93" s="80">
        <v>272957</v>
      </c>
      <c r="M93" s="80">
        <v>744414</v>
      </c>
      <c r="N93" s="80">
        <v>887608</v>
      </c>
      <c r="O93" s="80">
        <v>806601</v>
      </c>
      <c r="P93" s="80">
        <v>613997</v>
      </c>
      <c r="Q93" s="80">
        <v>647072</v>
      </c>
      <c r="R93" s="80">
        <v>820745</v>
      </c>
      <c r="S93" s="80">
        <v>595259</v>
      </c>
      <c r="T93" s="81">
        <v>849648</v>
      </c>
      <c r="U93" s="82">
        <v>1898796</v>
      </c>
      <c r="V93" s="83">
        <v>1265536</v>
      </c>
      <c r="W93" s="83">
        <v>1468909</v>
      </c>
      <c r="X93" s="28">
        <v>1688856</v>
      </c>
      <c r="Y93" s="109">
        <v>2387009</v>
      </c>
    </row>
    <row r="94" spans="1:25" x14ac:dyDescent="0.25">
      <c r="A94" s="47" t="s">
        <v>64</v>
      </c>
      <c r="B94" s="84">
        <v>2829</v>
      </c>
      <c r="C94" s="84">
        <v>3182</v>
      </c>
      <c r="D94" s="84">
        <v>5533</v>
      </c>
      <c r="E94" s="84">
        <v>13478</v>
      </c>
      <c r="F94" s="84">
        <v>7110</v>
      </c>
      <c r="G94" s="84">
        <v>8237</v>
      </c>
      <c r="H94" s="84">
        <v>8200</v>
      </c>
      <c r="I94" s="84">
        <v>16182</v>
      </c>
      <c r="J94" s="84">
        <v>18106</v>
      </c>
      <c r="K94" s="84">
        <v>18880</v>
      </c>
      <c r="L94" s="84">
        <v>24317</v>
      </c>
      <c r="M94" s="84">
        <v>29981</v>
      </c>
      <c r="N94" s="84">
        <v>37042</v>
      </c>
      <c r="O94" s="84">
        <v>39172</v>
      </c>
      <c r="P94" s="84">
        <v>36095</v>
      </c>
      <c r="Q94" s="84">
        <v>35687</v>
      </c>
      <c r="R94" s="84">
        <v>32218</v>
      </c>
      <c r="S94" s="84">
        <v>38465</v>
      </c>
      <c r="T94" s="85">
        <v>30703</v>
      </c>
      <c r="U94" s="86">
        <v>111336</v>
      </c>
      <c r="V94" s="79">
        <v>67115</v>
      </c>
      <c r="W94" s="79">
        <v>53810</v>
      </c>
      <c r="X94" s="29">
        <v>66198</v>
      </c>
      <c r="Y94" s="110">
        <v>84885</v>
      </c>
    </row>
    <row r="95" spans="1:25" ht="15" customHeight="1" x14ac:dyDescent="0.25">
      <c r="A95" s="47" t="s">
        <v>74</v>
      </c>
      <c r="B95" s="84">
        <v>11750</v>
      </c>
      <c r="C95" s="84">
        <v>11832</v>
      </c>
      <c r="D95" s="84">
        <v>19250</v>
      </c>
      <c r="E95" s="84">
        <v>33777</v>
      </c>
      <c r="F95" s="84">
        <v>26552</v>
      </c>
      <c r="G95" s="84">
        <v>32668</v>
      </c>
      <c r="H95" s="84">
        <v>35203</v>
      </c>
      <c r="I95" s="84">
        <v>42469</v>
      </c>
      <c r="J95" s="84">
        <v>47332</v>
      </c>
      <c r="K95" s="84">
        <v>66745</v>
      </c>
      <c r="L95" s="84">
        <v>41380</v>
      </c>
      <c r="M95" s="84">
        <v>74213</v>
      </c>
      <c r="N95" s="84">
        <v>124179</v>
      </c>
      <c r="O95" s="84">
        <v>115702</v>
      </c>
      <c r="P95" s="84">
        <v>155911</v>
      </c>
      <c r="Q95" s="84">
        <v>101281</v>
      </c>
      <c r="R95" s="84">
        <v>242473</v>
      </c>
      <c r="S95" s="84">
        <v>159259</v>
      </c>
      <c r="T95" s="85">
        <v>205713</v>
      </c>
      <c r="U95" s="86">
        <v>717573</v>
      </c>
      <c r="V95" s="79">
        <v>346441</v>
      </c>
      <c r="W95" s="79">
        <v>366056</v>
      </c>
      <c r="X95" s="29">
        <v>505942</v>
      </c>
      <c r="Y95" s="110">
        <v>463657</v>
      </c>
    </row>
    <row r="96" spans="1:25" x14ac:dyDescent="0.25">
      <c r="A96" s="47" t="s">
        <v>68</v>
      </c>
      <c r="B96" s="84">
        <v>2263</v>
      </c>
      <c r="C96" s="84">
        <v>5080</v>
      </c>
      <c r="D96" s="84">
        <v>5632</v>
      </c>
      <c r="E96" s="84">
        <v>5690</v>
      </c>
      <c r="F96" s="84">
        <v>7504</v>
      </c>
      <c r="G96" s="84">
        <v>16532</v>
      </c>
      <c r="H96" s="84">
        <v>20247</v>
      </c>
      <c r="I96" s="84">
        <v>23512</v>
      </c>
      <c r="J96" s="84">
        <v>28443</v>
      </c>
      <c r="K96" s="84">
        <v>33969</v>
      </c>
      <c r="L96" s="84">
        <v>50513</v>
      </c>
      <c r="M96" s="84">
        <v>42568</v>
      </c>
      <c r="N96" s="84">
        <v>56965</v>
      </c>
      <c r="O96" s="84">
        <v>43027</v>
      </c>
      <c r="P96" s="84">
        <v>65474</v>
      </c>
      <c r="Q96" s="84">
        <v>42102</v>
      </c>
      <c r="R96" s="84">
        <v>56684</v>
      </c>
      <c r="S96" s="84">
        <v>60764</v>
      </c>
      <c r="T96" s="85">
        <v>53092</v>
      </c>
      <c r="U96" s="86">
        <v>133102</v>
      </c>
      <c r="V96" s="79">
        <v>107884</v>
      </c>
      <c r="W96" s="79">
        <v>105666</v>
      </c>
      <c r="X96" s="29">
        <v>104448</v>
      </c>
      <c r="Y96" s="110">
        <v>257046</v>
      </c>
    </row>
    <row r="97" spans="1:25" x14ac:dyDescent="0.25">
      <c r="A97" s="47" t="s">
        <v>75</v>
      </c>
      <c r="B97" s="84">
        <v>1984</v>
      </c>
      <c r="C97" s="84">
        <v>1256</v>
      </c>
      <c r="D97" s="84">
        <v>1836</v>
      </c>
      <c r="E97" s="84">
        <v>3107</v>
      </c>
      <c r="F97" s="84">
        <v>2681</v>
      </c>
      <c r="G97" s="84">
        <v>3561</v>
      </c>
      <c r="H97" s="84">
        <v>4236</v>
      </c>
      <c r="I97" s="84">
        <v>9100</v>
      </c>
      <c r="J97" s="84">
        <v>8739</v>
      </c>
      <c r="K97" s="84">
        <v>7534</v>
      </c>
      <c r="L97" s="84">
        <v>16772</v>
      </c>
      <c r="M97" s="84">
        <v>45124</v>
      </c>
      <c r="N97" s="84">
        <v>27164</v>
      </c>
      <c r="O97" s="84">
        <v>29075</v>
      </c>
      <c r="P97" s="84">
        <v>18975</v>
      </c>
      <c r="Q97" s="84">
        <v>20848</v>
      </c>
      <c r="R97" s="84">
        <v>30024</v>
      </c>
      <c r="S97" s="84">
        <v>41135</v>
      </c>
      <c r="T97" s="85">
        <v>33058</v>
      </c>
      <c r="U97" s="86">
        <v>54848</v>
      </c>
      <c r="V97" s="79">
        <v>48937</v>
      </c>
      <c r="W97" s="79">
        <v>63911</v>
      </c>
      <c r="X97" s="29">
        <v>68228</v>
      </c>
      <c r="Y97" s="110">
        <v>130741</v>
      </c>
    </row>
    <row r="98" spans="1:25" x14ac:dyDescent="0.25">
      <c r="A98" s="47" t="s">
        <v>76</v>
      </c>
      <c r="B98" s="84">
        <v>7642</v>
      </c>
      <c r="C98" s="84">
        <v>11244</v>
      </c>
      <c r="D98" s="84">
        <v>13017</v>
      </c>
      <c r="E98" s="84">
        <v>19785</v>
      </c>
      <c r="F98" s="84">
        <v>14319</v>
      </c>
      <c r="G98" s="84">
        <v>19608</v>
      </c>
      <c r="H98" s="84">
        <v>20735</v>
      </c>
      <c r="I98" s="84">
        <v>31944</v>
      </c>
      <c r="J98" s="84">
        <v>42246</v>
      </c>
      <c r="K98" s="84">
        <v>89745</v>
      </c>
      <c r="L98" s="84">
        <v>51174</v>
      </c>
      <c r="M98" s="84">
        <v>202177</v>
      </c>
      <c r="N98" s="84">
        <v>253751</v>
      </c>
      <c r="O98" s="84">
        <v>224843</v>
      </c>
      <c r="P98" s="84">
        <v>140736</v>
      </c>
      <c r="Q98" s="84">
        <v>91530</v>
      </c>
      <c r="R98" s="84">
        <v>184694</v>
      </c>
      <c r="S98" s="84">
        <v>82454</v>
      </c>
      <c r="T98" s="85">
        <v>120523</v>
      </c>
      <c r="U98" s="86">
        <v>180358</v>
      </c>
      <c r="V98" s="79">
        <v>129927</v>
      </c>
      <c r="W98" s="79">
        <v>201470</v>
      </c>
      <c r="X98" s="29">
        <v>315126</v>
      </c>
      <c r="Y98" s="110">
        <v>298159</v>
      </c>
    </row>
    <row r="99" spans="1:25" x14ac:dyDescent="0.25">
      <c r="A99" s="47" t="s">
        <v>97</v>
      </c>
      <c r="B99" s="84">
        <v>12216</v>
      </c>
      <c r="C99" s="84">
        <v>10229</v>
      </c>
      <c r="D99" s="84">
        <v>13580</v>
      </c>
      <c r="E99" s="84">
        <v>13277</v>
      </c>
      <c r="F99" s="84">
        <v>16795</v>
      </c>
      <c r="G99" s="84">
        <v>21233</v>
      </c>
      <c r="H99" s="84">
        <v>37243</v>
      </c>
      <c r="I99" s="84">
        <v>31864</v>
      </c>
      <c r="J99" s="84">
        <v>48217</v>
      </c>
      <c r="K99" s="84">
        <v>56428</v>
      </c>
      <c r="L99" s="84">
        <v>52343</v>
      </c>
      <c r="M99" s="84">
        <v>169312</v>
      </c>
      <c r="N99" s="84">
        <v>193098</v>
      </c>
      <c r="O99" s="84">
        <v>152006</v>
      </c>
      <c r="P99" s="84">
        <v>116862</v>
      </c>
      <c r="Q99" s="84">
        <v>79297</v>
      </c>
      <c r="R99" s="84">
        <v>95340</v>
      </c>
      <c r="S99" s="84">
        <v>65030</v>
      </c>
      <c r="T99" s="85">
        <v>104715</v>
      </c>
      <c r="U99" s="86">
        <v>257845</v>
      </c>
      <c r="V99" s="79">
        <v>217142</v>
      </c>
      <c r="W99" s="79">
        <v>258383</v>
      </c>
      <c r="X99" s="29">
        <v>191480</v>
      </c>
      <c r="Y99" s="110">
        <v>164846</v>
      </c>
    </row>
    <row r="100" spans="1:25" x14ac:dyDescent="0.25">
      <c r="A100" s="47" t="s">
        <v>77</v>
      </c>
      <c r="B100" s="84">
        <v>3020</v>
      </c>
      <c r="C100" s="84">
        <v>5095</v>
      </c>
      <c r="D100" s="84">
        <v>5774</v>
      </c>
      <c r="E100" s="84">
        <v>17365</v>
      </c>
      <c r="F100" s="84">
        <v>11019</v>
      </c>
      <c r="G100" s="84">
        <v>22116</v>
      </c>
      <c r="H100" s="84">
        <v>26215</v>
      </c>
      <c r="I100" s="84">
        <v>28043</v>
      </c>
      <c r="J100" s="84">
        <v>20759</v>
      </c>
      <c r="K100" s="84">
        <v>33905</v>
      </c>
      <c r="L100" s="84">
        <v>35137</v>
      </c>
      <c r="M100" s="84">
        <v>53551</v>
      </c>
      <c r="N100" s="84">
        <v>127381</v>
      </c>
      <c r="O100" s="84">
        <v>62104</v>
      </c>
      <c r="P100" s="84">
        <v>43640</v>
      </c>
      <c r="Q100" s="84">
        <v>42887</v>
      </c>
      <c r="R100" s="84">
        <v>63145</v>
      </c>
      <c r="S100" s="84">
        <v>51921</v>
      </c>
      <c r="T100" s="85">
        <v>66125</v>
      </c>
      <c r="U100" s="86">
        <v>174009</v>
      </c>
      <c r="V100" s="79">
        <v>95786</v>
      </c>
      <c r="W100" s="79">
        <v>174610</v>
      </c>
      <c r="X100" s="29">
        <v>158614</v>
      </c>
      <c r="Y100" s="110">
        <v>524984</v>
      </c>
    </row>
    <row r="101" spans="1:25" x14ac:dyDescent="0.25">
      <c r="A101" s="47" t="s">
        <v>78</v>
      </c>
      <c r="B101" s="84">
        <v>1517</v>
      </c>
      <c r="C101" s="84">
        <v>1969</v>
      </c>
      <c r="D101" s="84">
        <v>2967</v>
      </c>
      <c r="E101" s="84">
        <v>3121</v>
      </c>
      <c r="F101" s="84">
        <v>3033</v>
      </c>
      <c r="G101" s="84">
        <v>3377</v>
      </c>
      <c r="H101" s="84">
        <v>3671</v>
      </c>
      <c r="I101" s="84">
        <v>6559</v>
      </c>
      <c r="J101" s="84">
        <v>4645</v>
      </c>
      <c r="K101" s="84">
        <v>7524</v>
      </c>
      <c r="L101" s="84">
        <v>6177</v>
      </c>
      <c r="M101" s="84">
        <v>9035</v>
      </c>
      <c r="N101" s="84">
        <v>18234</v>
      </c>
      <c r="O101" s="84">
        <v>42221</v>
      </c>
      <c r="P101" s="84">
        <v>15703</v>
      </c>
      <c r="Q101" s="84">
        <v>17305</v>
      </c>
      <c r="R101" s="84">
        <v>31565</v>
      </c>
      <c r="S101" s="84">
        <v>20626</v>
      </c>
      <c r="T101" s="85">
        <v>69133</v>
      </c>
      <c r="U101" s="86">
        <v>44444</v>
      </c>
      <c r="V101" s="79">
        <v>28243</v>
      </c>
      <c r="W101" s="79">
        <v>53419</v>
      </c>
      <c r="X101" s="29">
        <v>61025</v>
      </c>
      <c r="Y101" s="110">
        <v>44264</v>
      </c>
    </row>
    <row r="102" spans="1:25" x14ac:dyDescent="0.25">
      <c r="A102" s="47" t="s">
        <v>79</v>
      </c>
      <c r="B102" s="84">
        <v>4771</v>
      </c>
      <c r="C102" s="84">
        <v>4820</v>
      </c>
      <c r="D102" s="84">
        <v>5209</v>
      </c>
      <c r="E102" s="84">
        <v>5675</v>
      </c>
      <c r="F102" s="84">
        <v>9073</v>
      </c>
      <c r="G102" s="84">
        <v>20677</v>
      </c>
      <c r="H102" s="84">
        <v>46636</v>
      </c>
      <c r="I102" s="84">
        <v>30327</v>
      </c>
      <c r="J102" s="84">
        <v>159464</v>
      </c>
      <c r="K102" s="84">
        <v>433070</v>
      </c>
      <c r="L102" s="84">
        <v>52553</v>
      </c>
      <c r="M102" s="84">
        <v>180484</v>
      </c>
      <c r="N102" s="84">
        <v>91546</v>
      </c>
      <c r="O102" s="84">
        <v>154984</v>
      </c>
      <c r="P102" s="84">
        <v>105168</v>
      </c>
      <c r="Q102" s="84">
        <v>275145</v>
      </c>
      <c r="R102" s="84">
        <v>149892</v>
      </c>
      <c r="S102" s="84">
        <v>137104</v>
      </c>
      <c r="T102" s="85">
        <v>149304</v>
      </c>
      <c r="U102" s="86">
        <v>182772</v>
      </c>
      <c r="V102" s="79">
        <v>189259</v>
      </c>
      <c r="W102" s="79">
        <v>151987</v>
      </c>
      <c r="X102" s="29">
        <v>139992</v>
      </c>
      <c r="Y102" s="110">
        <v>323534</v>
      </c>
    </row>
    <row r="103" spans="1:25" ht="19.5" customHeight="1" x14ac:dyDescent="0.25">
      <c r="A103" s="47" t="s">
        <v>80</v>
      </c>
      <c r="B103" s="84">
        <v>418</v>
      </c>
      <c r="C103" s="84">
        <v>427</v>
      </c>
      <c r="D103" s="84">
        <v>876</v>
      </c>
      <c r="E103" s="84">
        <v>821</v>
      </c>
      <c r="F103" s="84">
        <v>1244</v>
      </c>
      <c r="G103" s="84">
        <v>1616</v>
      </c>
      <c r="H103" s="84">
        <v>2613</v>
      </c>
      <c r="I103" s="84">
        <v>7349</v>
      </c>
      <c r="J103" s="84">
        <v>2721</v>
      </c>
      <c r="K103" s="84">
        <v>2962</v>
      </c>
      <c r="L103" s="84">
        <v>6207</v>
      </c>
      <c r="M103" s="84">
        <v>5565</v>
      </c>
      <c r="N103" s="84">
        <v>45577</v>
      </c>
      <c r="O103" s="84">
        <v>7601</v>
      </c>
      <c r="P103" s="84">
        <v>5991</v>
      </c>
      <c r="Q103" s="84">
        <v>9286</v>
      </c>
      <c r="R103" s="84">
        <v>13982</v>
      </c>
      <c r="S103" s="84">
        <v>22452</v>
      </c>
      <c r="T103" s="85">
        <v>7037</v>
      </c>
      <c r="U103" s="86">
        <v>19161</v>
      </c>
      <c r="V103" s="79">
        <v>12169</v>
      </c>
      <c r="W103" s="79">
        <v>10124</v>
      </c>
      <c r="X103" s="29">
        <v>30402</v>
      </c>
      <c r="Y103" s="110">
        <v>16101</v>
      </c>
    </row>
    <row r="104" spans="1:25" ht="18" customHeight="1" x14ac:dyDescent="0.25">
      <c r="A104" s="47" t="s">
        <v>81</v>
      </c>
      <c r="B104" s="84">
        <v>648</v>
      </c>
      <c r="C104" s="84">
        <v>624</v>
      </c>
      <c r="D104" s="84">
        <v>690</v>
      </c>
      <c r="E104" s="84">
        <v>830</v>
      </c>
      <c r="F104" s="84">
        <v>760</v>
      </c>
      <c r="G104" s="84">
        <v>3990</v>
      </c>
      <c r="H104" s="84">
        <v>4263</v>
      </c>
      <c r="I104" s="84">
        <v>5559</v>
      </c>
      <c r="J104" s="84">
        <v>7103</v>
      </c>
      <c r="K104" s="84">
        <v>17806</v>
      </c>
      <c r="L104" s="84">
        <v>11214</v>
      </c>
      <c r="M104" s="84">
        <v>4953</v>
      </c>
      <c r="N104" s="84">
        <v>6678</v>
      </c>
      <c r="O104" s="84">
        <v>18065</v>
      </c>
      <c r="P104" s="84">
        <v>11011</v>
      </c>
      <c r="Q104" s="84">
        <v>9493</v>
      </c>
      <c r="R104" s="84">
        <v>9630</v>
      </c>
      <c r="S104" s="84">
        <v>15278</v>
      </c>
      <c r="T104" s="85">
        <v>10245</v>
      </c>
      <c r="U104" s="86">
        <v>23348</v>
      </c>
      <c r="V104" s="79">
        <v>22633</v>
      </c>
      <c r="W104" s="79">
        <v>29473</v>
      </c>
      <c r="X104" s="29">
        <v>47401</v>
      </c>
      <c r="Y104" s="110">
        <v>78792</v>
      </c>
    </row>
    <row r="105" spans="1:25" x14ac:dyDescent="0.25">
      <c r="A105" s="113" t="s">
        <v>89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40"/>
      <c r="U105" s="18"/>
      <c r="V105" s="63"/>
    </row>
    <row r="106" spans="1:25" ht="15.75" customHeight="1" thickBot="1" x14ac:dyDescent="0.3">
      <c r="A106" s="114" t="s">
        <v>129</v>
      </c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90"/>
      <c r="Y106" s="108"/>
    </row>
    <row r="108" spans="1:25" x14ac:dyDescent="0.25">
      <c r="V108" s="4"/>
    </row>
    <row r="109" spans="1:25" x14ac:dyDescent="0.25">
      <c r="V109" s="4"/>
    </row>
  </sheetData>
  <mergeCells count="4">
    <mergeCell ref="A105:S105"/>
    <mergeCell ref="A106:W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7">
    <tabColor rgb="FFC7E6A4"/>
  </sheetPr>
  <dimension ref="A1:Y107"/>
  <sheetViews>
    <sheetView zoomScale="90" zoomScaleNormal="90" workbookViewId="0">
      <pane xSplit="1" ySplit="6" topLeftCell="C94" activePane="bottomRight" state="frozen"/>
      <selection pane="topRight" activeCell="B1" sqref="B1"/>
      <selection pane="bottomLeft" activeCell="A6" sqref="A6"/>
      <selection pane="bottomRight" activeCell="K110" sqref="K110"/>
    </sheetView>
  </sheetViews>
  <sheetFormatPr defaultRowHeight="15" x14ac:dyDescent="0.25"/>
  <cols>
    <col min="1" max="1" width="18.7109375" style="4" customWidth="1"/>
    <col min="2" max="23" width="9.140625" style="4"/>
    <col min="24" max="24" width="9.140625" style="54"/>
    <col min="25" max="25" width="9.140625" style="98"/>
    <col min="26" max="16384" width="9.140625" style="4"/>
  </cols>
  <sheetData>
    <row r="1" spans="1:25" ht="30.75" customHeight="1" x14ac:dyDescent="0.25"/>
    <row r="2" spans="1:25" x14ac:dyDescent="0.25">
      <c r="A2" s="116" t="s">
        <v>108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x14ac:dyDescent="0.25">
      <c r="A3" s="117" t="s">
        <v>118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5" x14ac:dyDescent="0.25">
      <c r="A4" s="17" t="s">
        <v>125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4"/>
      <c r="V4" s="64"/>
    </row>
    <row r="5" spans="1:25" ht="15.75" thickBot="1" x14ac:dyDescent="0.3">
      <c r="A5" s="39" t="s">
        <v>104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61"/>
      <c r="P5" s="60"/>
      <c r="Q5" s="60"/>
      <c r="R5" s="60"/>
      <c r="S5" s="60"/>
      <c r="T5" s="60"/>
      <c r="U5" s="64"/>
      <c r="V5" s="64"/>
    </row>
    <row r="6" spans="1:25" ht="15.75" thickBot="1" x14ac:dyDescent="0.3">
      <c r="A6" s="16"/>
      <c r="B6" s="19">
        <v>2000</v>
      </c>
      <c r="C6" s="19">
        <v>2001</v>
      </c>
      <c r="D6" s="19">
        <v>2002</v>
      </c>
      <c r="E6" s="19">
        <v>2003</v>
      </c>
      <c r="F6" s="19">
        <v>2004</v>
      </c>
      <c r="G6" s="16">
        <v>2005</v>
      </c>
      <c r="H6" s="20">
        <v>2006</v>
      </c>
      <c r="I6" s="7">
        <v>2007</v>
      </c>
      <c r="J6" s="20">
        <v>2008</v>
      </c>
      <c r="K6" s="20">
        <v>2009</v>
      </c>
      <c r="L6" s="7">
        <v>2010</v>
      </c>
      <c r="M6" s="6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x14ac:dyDescent="0.25">
      <c r="A7" s="21" t="s">
        <v>0</v>
      </c>
      <c r="B7" s="24">
        <v>43.5</v>
      </c>
      <c r="C7" s="24">
        <v>46.138737813395338</v>
      </c>
      <c r="D7" s="24">
        <v>49.435849442355874</v>
      </c>
      <c r="E7" s="24">
        <v>43.7</v>
      </c>
      <c r="F7" s="24">
        <v>43.5</v>
      </c>
      <c r="G7" s="24">
        <v>44.1</v>
      </c>
      <c r="H7" s="24">
        <v>44.4</v>
      </c>
      <c r="I7" s="24">
        <v>43.785975328803396</v>
      </c>
      <c r="J7" s="24">
        <v>43.6</v>
      </c>
      <c r="K7" s="24">
        <v>44.265686614279737</v>
      </c>
      <c r="L7" s="25">
        <v>45.7</v>
      </c>
      <c r="M7" s="24">
        <v>46.3</v>
      </c>
      <c r="N7" s="24">
        <v>45.9</v>
      </c>
      <c r="O7" s="24">
        <v>46.3</v>
      </c>
      <c r="P7" s="24">
        <v>47.9</v>
      </c>
      <c r="Q7" s="25">
        <v>48.8</v>
      </c>
      <c r="R7" s="25">
        <v>50.2</v>
      </c>
      <c r="S7" s="25">
        <v>50.9</v>
      </c>
      <c r="T7" s="25">
        <v>50.9</v>
      </c>
      <c r="U7" s="25">
        <v>51.3</v>
      </c>
      <c r="V7" s="25">
        <v>52.1</v>
      </c>
      <c r="W7" s="25">
        <v>53</v>
      </c>
      <c r="X7" s="93">
        <v>48</v>
      </c>
      <c r="Y7" s="99">
        <v>48</v>
      </c>
    </row>
    <row r="8" spans="1:25" ht="18" x14ac:dyDescent="0.25">
      <c r="A8" s="14" t="s">
        <v>86</v>
      </c>
      <c r="B8" s="25">
        <v>42.535215475546842</v>
      </c>
      <c r="C8" s="25">
        <v>48.462543503838205</v>
      </c>
      <c r="D8" s="25">
        <v>44.99707593444991</v>
      </c>
      <c r="E8" s="25">
        <v>38.708965142064088</v>
      </c>
      <c r="F8" s="25">
        <v>37.799999999999997</v>
      </c>
      <c r="G8" s="25">
        <v>35.799999999999997</v>
      </c>
      <c r="H8" s="25">
        <v>36.299999999999997</v>
      </c>
      <c r="I8" s="25">
        <v>35.045416035990854</v>
      </c>
      <c r="J8" s="25">
        <v>35.82782923882688</v>
      </c>
      <c r="K8" s="25">
        <v>37.972275548109245</v>
      </c>
      <c r="L8" s="25">
        <v>38.1</v>
      </c>
      <c r="M8" s="25">
        <v>39.299999999999997</v>
      </c>
      <c r="N8" s="25">
        <v>39</v>
      </c>
      <c r="O8" s="25">
        <v>39.1</v>
      </c>
      <c r="P8" s="25">
        <v>41.1</v>
      </c>
      <c r="Q8" s="25">
        <v>41.3</v>
      </c>
      <c r="R8" s="25">
        <v>42.6</v>
      </c>
      <c r="S8" s="25">
        <v>43.2</v>
      </c>
      <c r="T8" s="25">
        <v>41.5</v>
      </c>
      <c r="U8" s="25">
        <v>41.7</v>
      </c>
      <c r="V8" s="25">
        <v>42.5</v>
      </c>
      <c r="W8" s="25">
        <v>42.8</v>
      </c>
      <c r="X8" s="93">
        <v>40.6</v>
      </c>
      <c r="Y8" s="99">
        <v>40.9</v>
      </c>
    </row>
    <row r="9" spans="1:25" x14ac:dyDescent="0.25">
      <c r="A9" s="15" t="s">
        <v>1</v>
      </c>
      <c r="B9" s="22">
        <v>41.340347617555871</v>
      </c>
      <c r="C9" s="22">
        <v>43.62940412768053</v>
      </c>
      <c r="D9" s="22">
        <v>44.161348307195041</v>
      </c>
      <c r="E9" s="22">
        <v>39.098957308675978</v>
      </c>
      <c r="F9" s="22">
        <v>38.9</v>
      </c>
      <c r="G9" s="22">
        <v>39.299999999999997</v>
      </c>
      <c r="H9" s="22">
        <v>39.188037178651058</v>
      </c>
      <c r="I9" s="22">
        <v>35.414536503434022</v>
      </c>
      <c r="J9" s="22">
        <v>32.001626055781855</v>
      </c>
      <c r="K9" s="22">
        <v>33.513518142263514</v>
      </c>
      <c r="L9" s="22">
        <v>36.6</v>
      </c>
      <c r="M9" s="22">
        <v>39.9</v>
      </c>
      <c r="N9" s="22">
        <v>41.9</v>
      </c>
      <c r="O9" s="22">
        <v>43.3</v>
      </c>
      <c r="P9" s="22">
        <v>45.4</v>
      </c>
      <c r="Q9" s="22">
        <v>46.9</v>
      </c>
      <c r="R9" s="22">
        <v>48.2</v>
      </c>
      <c r="S9" s="22">
        <v>47.6</v>
      </c>
      <c r="T9" s="22">
        <v>49.5</v>
      </c>
      <c r="U9" s="22">
        <v>52.5</v>
      </c>
      <c r="V9" s="22">
        <v>52.5</v>
      </c>
      <c r="W9" s="22">
        <v>54.5</v>
      </c>
      <c r="X9" s="94">
        <v>52.5</v>
      </c>
      <c r="Y9" s="100">
        <v>52.2</v>
      </c>
    </row>
    <row r="10" spans="1:25" x14ac:dyDescent="0.25">
      <c r="A10" s="15" t="s">
        <v>2</v>
      </c>
      <c r="B10" s="22">
        <v>47.296291786733768</v>
      </c>
      <c r="C10" s="22">
        <v>50.209394723968835</v>
      </c>
      <c r="D10" s="22">
        <v>52.464923021337242</v>
      </c>
      <c r="E10" s="22">
        <v>42.463281932737573</v>
      </c>
      <c r="F10" s="22">
        <v>42.8</v>
      </c>
      <c r="G10" s="22">
        <v>42.8</v>
      </c>
      <c r="H10" s="22">
        <v>40.622159061223215</v>
      </c>
      <c r="I10" s="22">
        <v>43.943890996446285</v>
      </c>
      <c r="J10" s="22">
        <v>40.809356603650464</v>
      </c>
      <c r="K10" s="22">
        <v>46.30989227407499</v>
      </c>
      <c r="L10" s="22">
        <v>46.7</v>
      </c>
      <c r="M10" s="22">
        <v>44.6</v>
      </c>
      <c r="N10" s="22">
        <v>46</v>
      </c>
      <c r="O10" s="22">
        <v>45.6</v>
      </c>
      <c r="P10" s="22">
        <v>46.2</v>
      </c>
      <c r="Q10" s="22">
        <v>46.3</v>
      </c>
      <c r="R10" s="22">
        <v>43.7</v>
      </c>
      <c r="S10" s="22">
        <v>45.5</v>
      </c>
      <c r="T10" s="22">
        <v>48.8</v>
      </c>
      <c r="U10" s="22">
        <v>48.2</v>
      </c>
      <c r="V10" s="22">
        <v>49.1</v>
      </c>
      <c r="W10" s="22">
        <v>51.9</v>
      </c>
      <c r="X10" s="94">
        <v>50</v>
      </c>
      <c r="Y10" s="100">
        <v>51.4</v>
      </c>
    </row>
    <row r="11" spans="1:25" x14ac:dyDescent="0.25">
      <c r="A11" s="15" t="s">
        <v>3</v>
      </c>
      <c r="B11" s="22">
        <v>43.692048635409378</v>
      </c>
      <c r="C11" s="22">
        <v>44.640889512170688</v>
      </c>
      <c r="D11" s="22">
        <v>49.782789689310945</v>
      </c>
      <c r="E11" s="22">
        <v>42.904504504504501</v>
      </c>
      <c r="F11" s="22">
        <v>40.700000000000003</v>
      </c>
      <c r="G11" s="22">
        <v>40.6</v>
      </c>
      <c r="H11" s="22">
        <v>40.670299042839773</v>
      </c>
      <c r="I11" s="22">
        <v>39.832217494785866</v>
      </c>
      <c r="J11" s="22">
        <v>40.524691609128844</v>
      </c>
      <c r="K11" s="22">
        <v>41.504759359909762</v>
      </c>
      <c r="L11" s="22">
        <v>41.7</v>
      </c>
      <c r="M11" s="22">
        <v>42.4</v>
      </c>
      <c r="N11" s="22">
        <v>43.2</v>
      </c>
      <c r="O11" s="22">
        <v>43.7</v>
      </c>
      <c r="P11" s="22">
        <v>43.8</v>
      </c>
      <c r="Q11" s="22">
        <v>45.6</v>
      </c>
      <c r="R11" s="22">
        <v>47.7</v>
      </c>
      <c r="S11" s="22">
        <v>48.4</v>
      </c>
      <c r="T11" s="22">
        <v>49.4</v>
      </c>
      <c r="U11" s="22">
        <v>50.9</v>
      </c>
      <c r="V11" s="22">
        <v>54.7</v>
      </c>
      <c r="W11" s="22">
        <v>54.6</v>
      </c>
      <c r="X11" s="94">
        <v>50.8</v>
      </c>
      <c r="Y11" s="100">
        <v>50.7</v>
      </c>
    </row>
    <row r="12" spans="1:25" x14ac:dyDescent="0.25">
      <c r="A12" s="15" t="s">
        <v>4</v>
      </c>
      <c r="B12" s="22">
        <v>49.022837524151065</v>
      </c>
      <c r="C12" s="22">
        <v>51.041572961511285</v>
      </c>
      <c r="D12" s="22">
        <v>57.13102942332381</v>
      </c>
      <c r="E12" s="22">
        <v>41.248120300751879</v>
      </c>
      <c r="F12" s="22">
        <v>43.3</v>
      </c>
      <c r="G12" s="22">
        <v>47</v>
      </c>
      <c r="H12" s="22">
        <v>48.086539575642568</v>
      </c>
      <c r="I12" s="22">
        <v>46.829373126298371</v>
      </c>
      <c r="J12" s="22">
        <v>45.552679314871121</v>
      </c>
      <c r="K12" s="22">
        <v>44.943576909418525</v>
      </c>
      <c r="L12" s="22">
        <v>45.4</v>
      </c>
      <c r="M12" s="22">
        <v>44.5</v>
      </c>
      <c r="N12" s="22">
        <v>44.7</v>
      </c>
      <c r="O12" s="22">
        <v>43</v>
      </c>
      <c r="P12" s="22">
        <v>44.4</v>
      </c>
      <c r="Q12" s="22">
        <v>44.5</v>
      </c>
      <c r="R12" s="22">
        <v>46.3</v>
      </c>
      <c r="S12" s="22">
        <v>40.4</v>
      </c>
      <c r="T12" s="22">
        <v>41.3</v>
      </c>
      <c r="U12" s="22">
        <v>40.200000000000003</v>
      </c>
      <c r="V12" s="22">
        <v>40.700000000000003</v>
      </c>
      <c r="W12" s="22">
        <v>44.2</v>
      </c>
      <c r="X12" s="94">
        <v>44.3</v>
      </c>
      <c r="Y12" s="100">
        <v>44.6</v>
      </c>
    </row>
    <row r="13" spans="1:25" x14ac:dyDescent="0.25">
      <c r="A13" s="15" t="s">
        <v>5</v>
      </c>
      <c r="B13" s="22">
        <v>43.310151341526058</v>
      </c>
      <c r="C13" s="22">
        <v>43.021121145251918</v>
      </c>
      <c r="D13" s="22">
        <v>49.080311332937768</v>
      </c>
      <c r="E13" s="22">
        <v>44.624785925579943</v>
      </c>
      <c r="F13" s="22">
        <v>46.1</v>
      </c>
      <c r="G13" s="22">
        <v>44.9</v>
      </c>
      <c r="H13" s="22">
        <v>44.213646705123303</v>
      </c>
      <c r="I13" s="22">
        <v>44.612058574447587</v>
      </c>
      <c r="J13" s="22">
        <v>45.193501398310673</v>
      </c>
      <c r="K13" s="22">
        <v>45.961281140929017</v>
      </c>
      <c r="L13" s="22">
        <v>46</v>
      </c>
      <c r="M13" s="22">
        <v>39.1</v>
      </c>
      <c r="N13" s="22">
        <v>39.299999999999997</v>
      </c>
      <c r="O13" s="22">
        <v>42.2</v>
      </c>
      <c r="P13" s="22">
        <v>41.5</v>
      </c>
      <c r="Q13" s="22">
        <v>44.2</v>
      </c>
      <c r="R13" s="22">
        <v>47.2</v>
      </c>
      <c r="S13" s="22">
        <v>48.3</v>
      </c>
      <c r="T13" s="22">
        <v>49.9</v>
      </c>
      <c r="U13" s="22">
        <v>51.3</v>
      </c>
      <c r="V13" s="22">
        <v>52.3</v>
      </c>
      <c r="W13" s="22">
        <v>55</v>
      </c>
      <c r="X13" s="94">
        <v>50.4</v>
      </c>
      <c r="Y13" s="100">
        <v>49</v>
      </c>
    </row>
    <row r="14" spans="1:25" x14ac:dyDescent="0.25">
      <c r="A14" s="15" t="s">
        <v>6</v>
      </c>
      <c r="B14" s="22">
        <v>40.357775808595477</v>
      </c>
      <c r="C14" s="22">
        <v>40.492462477867321</v>
      </c>
      <c r="D14" s="22">
        <v>43.560601089310325</v>
      </c>
      <c r="E14" s="22">
        <v>36.586145972949922</v>
      </c>
      <c r="F14" s="22">
        <v>38.200000000000003</v>
      </c>
      <c r="G14" s="22">
        <v>40.5</v>
      </c>
      <c r="H14" s="22">
        <v>41.816713618713869</v>
      </c>
      <c r="I14" s="22">
        <v>43.1539452158515</v>
      </c>
      <c r="J14" s="22">
        <v>41.205727624623712</v>
      </c>
      <c r="K14" s="22">
        <v>38.439826487653036</v>
      </c>
      <c r="L14" s="22">
        <v>34</v>
      </c>
      <c r="M14" s="22">
        <v>36.700000000000003</v>
      </c>
      <c r="N14" s="22">
        <v>39.1</v>
      </c>
      <c r="O14" s="22">
        <v>35.799999999999997</v>
      </c>
      <c r="P14" s="22">
        <v>37</v>
      </c>
      <c r="Q14" s="22">
        <v>36.799999999999997</v>
      </c>
      <c r="R14" s="22">
        <v>39.700000000000003</v>
      </c>
      <c r="S14" s="22">
        <v>41.9</v>
      </c>
      <c r="T14" s="22">
        <v>43.5</v>
      </c>
      <c r="U14" s="22">
        <v>45.1</v>
      </c>
      <c r="V14" s="22">
        <v>47.7</v>
      </c>
      <c r="W14" s="22">
        <v>50.1</v>
      </c>
      <c r="X14" s="94">
        <v>46.2</v>
      </c>
      <c r="Y14" s="100">
        <v>48.9</v>
      </c>
    </row>
    <row r="15" spans="1:25" x14ac:dyDescent="0.25">
      <c r="A15" s="15" t="s">
        <v>7</v>
      </c>
      <c r="B15" s="22">
        <v>49.514666894723334</v>
      </c>
      <c r="C15" s="22">
        <v>54.933593318862442</v>
      </c>
      <c r="D15" s="22">
        <v>56.075429537699669</v>
      </c>
      <c r="E15" s="22">
        <v>48.386741346065563</v>
      </c>
      <c r="F15" s="22">
        <v>44.3</v>
      </c>
      <c r="G15" s="22">
        <v>41.8</v>
      </c>
      <c r="H15" s="22">
        <v>29.493833640559757</v>
      </c>
      <c r="I15" s="22">
        <v>31.495688033847635</v>
      </c>
      <c r="J15" s="22">
        <v>30.205158023702928</v>
      </c>
      <c r="K15" s="22">
        <v>34.975945455673617</v>
      </c>
      <c r="L15" s="22">
        <v>37.9</v>
      </c>
      <c r="M15" s="22">
        <v>41.5</v>
      </c>
      <c r="N15" s="22">
        <v>45.3</v>
      </c>
      <c r="O15" s="22">
        <v>48.4</v>
      </c>
      <c r="P15" s="22">
        <v>49.9</v>
      </c>
      <c r="Q15" s="22">
        <v>48.8</v>
      </c>
      <c r="R15" s="22">
        <v>48.6</v>
      </c>
      <c r="S15" s="22">
        <v>50.6</v>
      </c>
      <c r="T15" s="22">
        <v>51.7</v>
      </c>
      <c r="U15" s="22">
        <v>53.7</v>
      </c>
      <c r="V15" s="22">
        <v>56.2</v>
      </c>
      <c r="W15" s="22">
        <v>57.7</v>
      </c>
      <c r="X15" s="94">
        <v>52</v>
      </c>
      <c r="Y15" s="100">
        <v>49.4</v>
      </c>
    </row>
    <row r="16" spans="1:25" x14ac:dyDescent="0.25">
      <c r="A16" s="15" t="s">
        <v>8</v>
      </c>
      <c r="B16" s="22">
        <v>49.915499305216507</v>
      </c>
      <c r="C16" s="22">
        <v>52.648967803131228</v>
      </c>
      <c r="D16" s="22">
        <v>55.160911507676346</v>
      </c>
      <c r="E16" s="22">
        <v>48.854328568840408</v>
      </c>
      <c r="F16" s="22">
        <v>47.7</v>
      </c>
      <c r="G16" s="22">
        <v>48.9</v>
      </c>
      <c r="H16" s="22">
        <v>48.6349171423754</v>
      </c>
      <c r="I16" s="22">
        <v>48.737458102429166</v>
      </c>
      <c r="J16" s="22">
        <v>47.760783605466692</v>
      </c>
      <c r="K16" s="22">
        <v>46.85971154067132</v>
      </c>
      <c r="L16" s="22">
        <v>48.8</v>
      </c>
      <c r="M16" s="22">
        <v>49.1</v>
      </c>
      <c r="N16" s="22">
        <v>49.1</v>
      </c>
      <c r="O16" s="22">
        <v>47.9</v>
      </c>
      <c r="P16" s="22">
        <v>49.9</v>
      </c>
      <c r="Q16" s="22">
        <v>51.7</v>
      </c>
      <c r="R16" s="22">
        <v>51.5</v>
      </c>
      <c r="S16" s="22">
        <v>50.5</v>
      </c>
      <c r="T16" s="22">
        <v>52.4</v>
      </c>
      <c r="U16" s="22">
        <v>52.8</v>
      </c>
      <c r="V16" s="22">
        <v>54.1</v>
      </c>
      <c r="W16" s="22">
        <v>53.6</v>
      </c>
      <c r="X16" s="94">
        <v>48.3</v>
      </c>
      <c r="Y16" s="100">
        <v>49.7</v>
      </c>
    </row>
    <row r="17" spans="1:25" x14ac:dyDescent="0.25">
      <c r="A17" s="15" t="s">
        <v>9</v>
      </c>
      <c r="B17" s="22">
        <v>47.01226791815899</v>
      </c>
      <c r="C17" s="22">
        <v>47.813074676378321</v>
      </c>
      <c r="D17" s="22">
        <v>52.302068902720599</v>
      </c>
      <c r="E17" s="22">
        <v>45.350502685580494</v>
      </c>
      <c r="F17" s="22">
        <v>42.2</v>
      </c>
      <c r="G17" s="22">
        <v>43</v>
      </c>
      <c r="H17" s="22">
        <v>44.051812908176444</v>
      </c>
      <c r="I17" s="22">
        <v>44.201948724223264</v>
      </c>
      <c r="J17" s="22">
        <v>43.227549032458725</v>
      </c>
      <c r="K17" s="22">
        <v>46.01553903174355</v>
      </c>
      <c r="L17" s="22">
        <v>48.6</v>
      </c>
      <c r="M17" s="22">
        <v>50.3</v>
      </c>
      <c r="N17" s="22">
        <v>51.2</v>
      </c>
      <c r="O17" s="22">
        <v>49.2</v>
      </c>
      <c r="P17" s="22">
        <v>50.6</v>
      </c>
      <c r="Q17" s="22">
        <v>52.6</v>
      </c>
      <c r="R17" s="22">
        <v>55.7</v>
      </c>
      <c r="S17" s="22">
        <v>55.8</v>
      </c>
      <c r="T17" s="22">
        <v>57</v>
      </c>
      <c r="U17" s="22">
        <v>56.8</v>
      </c>
      <c r="V17" s="22">
        <v>56.5</v>
      </c>
      <c r="W17" s="22">
        <v>56</v>
      </c>
      <c r="X17" s="94">
        <v>53</v>
      </c>
      <c r="Y17" s="100">
        <v>54.8</v>
      </c>
    </row>
    <row r="18" spans="1:25" x14ac:dyDescent="0.25">
      <c r="A18" s="15" t="s">
        <v>10</v>
      </c>
      <c r="B18" s="22">
        <v>36.864246983039791</v>
      </c>
      <c r="C18" s="22">
        <v>35.251998492068857</v>
      </c>
      <c r="D18" s="22">
        <v>41.82217324498891</v>
      </c>
      <c r="E18" s="22">
        <v>36.269884088372983</v>
      </c>
      <c r="F18" s="22">
        <v>35.299999999999997</v>
      </c>
      <c r="G18" s="22">
        <v>39.6</v>
      </c>
      <c r="H18" s="22">
        <v>40.142646647842582</v>
      </c>
      <c r="I18" s="22">
        <v>37.060185817263886</v>
      </c>
      <c r="J18" s="22">
        <v>36.609914705868789</v>
      </c>
      <c r="K18" s="22">
        <v>38.594578127295513</v>
      </c>
      <c r="L18" s="22">
        <v>37.700000000000003</v>
      </c>
      <c r="M18" s="22">
        <v>39.200000000000003</v>
      </c>
      <c r="N18" s="22">
        <v>39.700000000000003</v>
      </c>
      <c r="O18" s="22">
        <v>40.5</v>
      </c>
      <c r="P18" s="22">
        <v>41.3</v>
      </c>
      <c r="Q18" s="22">
        <v>42.2</v>
      </c>
      <c r="R18" s="22">
        <v>41.9</v>
      </c>
      <c r="S18" s="22">
        <v>45</v>
      </c>
      <c r="T18" s="22">
        <v>45.5</v>
      </c>
      <c r="U18" s="22">
        <v>43.8</v>
      </c>
      <c r="V18" s="22">
        <v>44.8</v>
      </c>
      <c r="W18" s="22">
        <v>45.6</v>
      </c>
      <c r="X18" s="94">
        <v>41.8</v>
      </c>
      <c r="Y18" s="100">
        <v>42.8</v>
      </c>
    </row>
    <row r="19" spans="1:25" x14ac:dyDescent="0.25">
      <c r="A19" s="15" t="s">
        <v>11</v>
      </c>
      <c r="B19" s="22">
        <v>41.291892137692685</v>
      </c>
      <c r="C19" s="22">
        <v>41.692116904510712</v>
      </c>
      <c r="D19" s="22">
        <v>47.465187270877188</v>
      </c>
      <c r="E19" s="22">
        <v>36.534156325956253</v>
      </c>
      <c r="F19" s="22">
        <v>36.5</v>
      </c>
      <c r="G19" s="22">
        <v>41</v>
      </c>
      <c r="H19" s="22">
        <v>41.422733579076663</v>
      </c>
      <c r="I19" s="22">
        <v>43.566124468965604</v>
      </c>
      <c r="J19" s="22">
        <v>40.306801489004087</v>
      </c>
      <c r="K19" s="22">
        <v>42.525785173390524</v>
      </c>
      <c r="L19" s="22">
        <v>43.9</v>
      </c>
      <c r="M19" s="22">
        <v>46.2</v>
      </c>
      <c r="N19" s="22">
        <v>46.1</v>
      </c>
      <c r="O19" s="22">
        <v>48</v>
      </c>
      <c r="P19" s="22">
        <v>48.5</v>
      </c>
      <c r="Q19" s="22">
        <v>48.9</v>
      </c>
      <c r="R19" s="22">
        <v>50.7</v>
      </c>
      <c r="S19" s="22">
        <v>50.3</v>
      </c>
      <c r="T19" s="22">
        <v>51.7</v>
      </c>
      <c r="U19" s="22">
        <v>52.3</v>
      </c>
      <c r="V19" s="22">
        <v>52.5</v>
      </c>
      <c r="W19" s="22">
        <v>53.6</v>
      </c>
      <c r="X19" s="94">
        <v>48.2</v>
      </c>
      <c r="Y19" s="100">
        <v>50.8</v>
      </c>
    </row>
    <row r="20" spans="1:25" x14ac:dyDescent="0.25">
      <c r="A20" s="15" t="s">
        <v>12</v>
      </c>
      <c r="B20" s="22">
        <v>47.691476472707031</v>
      </c>
      <c r="C20" s="22">
        <v>49.033201146264503</v>
      </c>
      <c r="D20" s="22">
        <v>49.995326229201723</v>
      </c>
      <c r="E20" s="22">
        <v>45.017422778701182</v>
      </c>
      <c r="F20" s="22">
        <v>45.7</v>
      </c>
      <c r="G20" s="22">
        <v>47.5</v>
      </c>
      <c r="H20" s="22">
        <v>43.330300758698513</v>
      </c>
      <c r="I20" s="22">
        <v>43.384710707217202</v>
      </c>
      <c r="J20" s="22">
        <v>44.23563387427366</v>
      </c>
      <c r="K20" s="22">
        <v>46.741978166379013</v>
      </c>
      <c r="L20" s="22">
        <v>49.4</v>
      </c>
      <c r="M20" s="22">
        <v>50.4</v>
      </c>
      <c r="N20" s="22">
        <v>51.9</v>
      </c>
      <c r="O20" s="22">
        <v>51</v>
      </c>
      <c r="P20" s="22">
        <v>52.8</v>
      </c>
      <c r="Q20" s="22">
        <v>53</v>
      </c>
      <c r="R20" s="22">
        <v>57.1</v>
      </c>
      <c r="S20" s="22">
        <v>59.1</v>
      </c>
      <c r="T20" s="22">
        <v>59.4</v>
      </c>
      <c r="U20" s="22">
        <v>61.4</v>
      </c>
      <c r="V20" s="22">
        <v>62.6</v>
      </c>
      <c r="W20" s="22">
        <v>64.599999999999994</v>
      </c>
      <c r="X20" s="94">
        <v>58.4</v>
      </c>
      <c r="Y20" s="100">
        <v>59.6</v>
      </c>
    </row>
    <row r="21" spans="1:25" x14ac:dyDescent="0.25">
      <c r="A21" s="15" t="s">
        <v>13</v>
      </c>
      <c r="B21" s="22">
        <v>44.980823180234999</v>
      </c>
      <c r="C21" s="22">
        <v>47.447232079927794</v>
      </c>
      <c r="D21" s="22">
        <v>49.505790938548309</v>
      </c>
      <c r="E21" s="22">
        <v>37.779736684960326</v>
      </c>
      <c r="F21" s="22">
        <v>36.799999999999997</v>
      </c>
      <c r="G21" s="22">
        <v>39.200000000000003</v>
      </c>
      <c r="H21" s="22">
        <v>40.334197934867497</v>
      </c>
      <c r="I21" s="22">
        <v>41.033838050842988</v>
      </c>
      <c r="J21" s="22">
        <v>40.727818432779856</v>
      </c>
      <c r="K21" s="22">
        <v>43.084088011944267</v>
      </c>
      <c r="L21" s="22">
        <v>45.4</v>
      </c>
      <c r="M21" s="22">
        <v>42.5</v>
      </c>
      <c r="N21" s="22">
        <v>44.6</v>
      </c>
      <c r="O21" s="22">
        <v>47</v>
      </c>
      <c r="P21" s="22">
        <v>49.1</v>
      </c>
      <c r="Q21" s="22">
        <v>50.6</v>
      </c>
      <c r="R21" s="22">
        <v>52.4</v>
      </c>
      <c r="S21" s="22">
        <v>55.2</v>
      </c>
      <c r="T21" s="22">
        <v>55.5</v>
      </c>
      <c r="U21" s="22">
        <v>56.4</v>
      </c>
      <c r="V21" s="22">
        <v>58.1</v>
      </c>
      <c r="W21" s="22">
        <v>59.9</v>
      </c>
      <c r="X21" s="94">
        <v>55.2</v>
      </c>
      <c r="Y21" s="100">
        <v>57.2</v>
      </c>
    </row>
    <row r="22" spans="1:25" x14ac:dyDescent="0.25">
      <c r="A22" s="15" t="s">
        <v>14</v>
      </c>
      <c r="B22" s="22">
        <v>47.633115284518531</v>
      </c>
      <c r="C22" s="22">
        <v>49.936943429247947</v>
      </c>
      <c r="D22" s="22">
        <v>57.21082043420207</v>
      </c>
      <c r="E22" s="22">
        <v>52.134438090792386</v>
      </c>
      <c r="F22" s="22">
        <v>52.6</v>
      </c>
      <c r="G22" s="22">
        <v>55.6</v>
      </c>
      <c r="H22" s="22">
        <v>55.361529354389326</v>
      </c>
      <c r="I22" s="22">
        <v>53.631731027155496</v>
      </c>
      <c r="J22" s="22">
        <v>54.578340173685291</v>
      </c>
      <c r="K22" s="22">
        <v>54.927872155462055</v>
      </c>
      <c r="L22" s="22">
        <v>56.7</v>
      </c>
      <c r="M22" s="22">
        <v>57.5</v>
      </c>
      <c r="N22" s="22">
        <v>55.9</v>
      </c>
      <c r="O22" s="22">
        <v>53.7</v>
      </c>
      <c r="P22" s="22">
        <v>56.7</v>
      </c>
      <c r="Q22" s="22">
        <v>58.1</v>
      </c>
      <c r="R22" s="22">
        <v>60.4</v>
      </c>
      <c r="S22" s="22">
        <v>60.6</v>
      </c>
      <c r="T22" s="22">
        <v>61.6</v>
      </c>
      <c r="U22" s="22">
        <v>61.8</v>
      </c>
      <c r="V22" s="22">
        <v>62</v>
      </c>
      <c r="W22" s="22">
        <v>62.9</v>
      </c>
      <c r="X22" s="94">
        <v>57.1</v>
      </c>
      <c r="Y22" s="100">
        <v>57.9</v>
      </c>
    </row>
    <row r="23" spans="1:25" x14ac:dyDescent="0.25">
      <c r="A23" s="15" t="s">
        <v>15</v>
      </c>
      <c r="B23" s="22">
        <v>47.586413826212194</v>
      </c>
      <c r="C23" s="22">
        <v>48.791624673481557</v>
      </c>
      <c r="D23" s="22">
        <v>53.420466163090886</v>
      </c>
      <c r="E23" s="22">
        <v>45.005257623554151</v>
      </c>
      <c r="F23" s="22">
        <v>42.7</v>
      </c>
      <c r="G23" s="22">
        <v>38</v>
      </c>
      <c r="H23" s="22">
        <v>36.111683776749977</v>
      </c>
      <c r="I23" s="22">
        <v>37.518341395733799</v>
      </c>
      <c r="J23" s="22">
        <v>37.277460079411931</v>
      </c>
      <c r="K23" s="22">
        <v>38.435526758332813</v>
      </c>
      <c r="L23" s="22">
        <v>41.4</v>
      </c>
      <c r="M23" s="22">
        <v>44.2</v>
      </c>
      <c r="N23" s="22">
        <v>38.700000000000003</v>
      </c>
      <c r="O23" s="22">
        <v>41</v>
      </c>
      <c r="P23" s="22">
        <v>44.2</v>
      </c>
      <c r="Q23" s="22">
        <v>46.8</v>
      </c>
      <c r="R23" s="22">
        <v>47.7</v>
      </c>
      <c r="S23" s="22">
        <v>50.3</v>
      </c>
      <c r="T23" s="22">
        <v>52.3</v>
      </c>
      <c r="U23" s="22">
        <v>55.2</v>
      </c>
      <c r="V23" s="22">
        <v>55.9</v>
      </c>
      <c r="W23" s="22">
        <v>58.4</v>
      </c>
      <c r="X23" s="94">
        <v>53.9</v>
      </c>
      <c r="Y23" s="100">
        <v>54.9</v>
      </c>
    </row>
    <row r="24" spans="1:25" x14ac:dyDescent="0.25">
      <c r="A24" s="15" t="s">
        <v>16</v>
      </c>
      <c r="B24" s="22">
        <v>47.200468475502632</v>
      </c>
      <c r="C24" s="22">
        <v>48.151416728756303</v>
      </c>
      <c r="D24" s="22">
        <v>54.452515641043632</v>
      </c>
      <c r="E24" s="22">
        <v>47.619595381540542</v>
      </c>
      <c r="F24" s="22">
        <v>47.1</v>
      </c>
      <c r="G24" s="22">
        <v>49.1</v>
      </c>
      <c r="H24" s="22">
        <v>47.145233638029524</v>
      </c>
      <c r="I24" s="22">
        <v>47.040453640361093</v>
      </c>
      <c r="J24" s="22">
        <v>46.91294205436737</v>
      </c>
      <c r="K24" s="22">
        <v>46.801547779619071</v>
      </c>
      <c r="L24" s="22">
        <v>45.8</v>
      </c>
      <c r="M24" s="22">
        <v>45.9</v>
      </c>
      <c r="N24" s="22">
        <v>44.5</v>
      </c>
      <c r="O24" s="22">
        <v>45.3</v>
      </c>
      <c r="P24" s="22">
        <v>45.2</v>
      </c>
      <c r="Q24" s="22">
        <v>43.2</v>
      </c>
      <c r="R24" s="22">
        <v>46</v>
      </c>
      <c r="S24" s="22">
        <v>47.6</v>
      </c>
      <c r="T24" s="22">
        <v>45.8</v>
      </c>
      <c r="U24" s="22">
        <v>43</v>
      </c>
      <c r="V24" s="22">
        <v>45.3</v>
      </c>
      <c r="W24" s="22">
        <v>46.7</v>
      </c>
      <c r="X24" s="94">
        <v>46</v>
      </c>
      <c r="Y24" s="100">
        <v>45.1</v>
      </c>
    </row>
    <row r="25" spans="1:25" x14ac:dyDescent="0.25">
      <c r="A25" s="15" t="s">
        <v>17</v>
      </c>
      <c r="B25" s="22">
        <v>53.931639109831679</v>
      </c>
      <c r="C25" s="22">
        <v>56.10941455524042</v>
      </c>
      <c r="D25" s="22">
        <v>57.902679481177543</v>
      </c>
      <c r="E25" s="22">
        <v>46.798249412140876</v>
      </c>
      <c r="F25" s="22">
        <v>49.2</v>
      </c>
      <c r="G25" s="22">
        <v>46.1</v>
      </c>
      <c r="H25" s="22">
        <v>45.065682854106676</v>
      </c>
      <c r="I25" s="22">
        <v>45.331646838309602</v>
      </c>
      <c r="J25" s="22">
        <v>44.975882575364679</v>
      </c>
      <c r="K25" s="22">
        <v>46.855082158240307</v>
      </c>
      <c r="L25" s="22">
        <v>48.3</v>
      </c>
      <c r="M25" s="22">
        <v>46</v>
      </c>
      <c r="N25" s="22">
        <v>47.8</v>
      </c>
      <c r="O25" s="22">
        <v>48</v>
      </c>
      <c r="P25" s="22">
        <v>49.7</v>
      </c>
      <c r="Q25" s="22">
        <v>51.6</v>
      </c>
      <c r="R25" s="22">
        <v>53</v>
      </c>
      <c r="S25" s="22">
        <v>54.9</v>
      </c>
      <c r="T25" s="22">
        <v>54.8</v>
      </c>
      <c r="U25" s="22">
        <v>58.3</v>
      </c>
      <c r="V25" s="22">
        <v>57.5</v>
      </c>
      <c r="W25" s="22">
        <v>58.7</v>
      </c>
      <c r="X25" s="94">
        <v>53.9</v>
      </c>
      <c r="Y25" s="100">
        <v>54.8</v>
      </c>
    </row>
    <row r="26" spans="1:25" x14ac:dyDescent="0.25">
      <c r="A26" s="15" t="s">
        <v>18</v>
      </c>
      <c r="B26" s="22">
        <v>40.949887174833357</v>
      </c>
      <c r="C26" s="22">
        <v>49.671619321869656</v>
      </c>
      <c r="D26" s="22">
        <v>36.959468923681868</v>
      </c>
      <c r="E26" s="22">
        <v>34.162786298282541</v>
      </c>
      <c r="F26" s="22">
        <v>33</v>
      </c>
      <c r="G26" s="22">
        <v>28.5</v>
      </c>
      <c r="H26" s="22">
        <v>29.993040081725376</v>
      </c>
      <c r="I26" s="22">
        <v>28.06117516552462</v>
      </c>
      <c r="J26" s="22">
        <v>30.326155288344847</v>
      </c>
      <c r="K26" s="22">
        <v>33.1918476734199</v>
      </c>
      <c r="L26" s="22">
        <v>33</v>
      </c>
      <c r="M26" s="22">
        <v>35</v>
      </c>
      <c r="N26" s="22">
        <v>33.700000000000003</v>
      </c>
      <c r="O26" s="22">
        <v>33.200000000000003</v>
      </c>
      <c r="P26" s="22">
        <v>35.799999999999997</v>
      </c>
      <c r="Q26" s="22">
        <v>35.5</v>
      </c>
      <c r="R26" s="22">
        <v>36.9</v>
      </c>
      <c r="S26" s="22">
        <v>37</v>
      </c>
      <c r="T26" s="22">
        <v>33.799999999999997</v>
      </c>
      <c r="U26" s="22">
        <v>34</v>
      </c>
      <c r="V26" s="22">
        <v>35.4</v>
      </c>
      <c r="W26" s="22">
        <v>35</v>
      </c>
      <c r="X26" s="94">
        <v>34</v>
      </c>
      <c r="Y26" s="100">
        <v>34</v>
      </c>
    </row>
    <row r="27" spans="1:25" ht="18" x14ac:dyDescent="0.25">
      <c r="A27" s="14" t="s">
        <v>88</v>
      </c>
      <c r="B27" s="25">
        <v>43.030116729188826</v>
      </c>
      <c r="C27" s="25">
        <v>43.555757592227963</v>
      </c>
      <c r="D27" s="25">
        <v>50.228737372945467</v>
      </c>
      <c r="E27" s="25">
        <v>41.5</v>
      </c>
      <c r="F27" s="25">
        <v>41.2</v>
      </c>
      <c r="G27" s="25">
        <v>41.5</v>
      </c>
      <c r="H27" s="25">
        <v>40.1</v>
      </c>
      <c r="I27" s="25">
        <v>39.799999999999997</v>
      </c>
      <c r="J27" s="25">
        <v>38.4</v>
      </c>
      <c r="K27" s="25">
        <v>39.451632211514628</v>
      </c>
      <c r="L27" s="25">
        <v>41.7</v>
      </c>
      <c r="M27" s="25">
        <v>40.799999999999997</v>
      </c>
      <c r="N27" s="25">
        <v>38.700000000000003</v>
      </c>
      <c r="O27" s="25">
        <v>39</v>
      </c>
      <c r="P27" s="25">
        <v>40.6</v>
      </c>
      <c r="Q27" s="25">
        <v>42.6</v>
      </c>
      <c r="R27" s="25">
        <v>43.3</v>
      </c>
      <c r="S27" s="25">
        <v>44.2</v>
      </c>
      <c r="T27" s="25">
        <v>45.1</v>
      </c>
      <c r="U27" s="25">
        <v>46.3</v>
      </c>
      <c r="V27" s="25">
        <v>48</v>
      </c>
      <c r="W27" s="25">
        <v>49.1</v>
      </c>
      <c r="X27" s="93">
        <v>43.4</v>
      </c>
      <c r="Y27" s="99">
        <v>43.9</v>
      </c>
    </row>
    <row r="28" spans="1:25" x14ac:dyDescent="0.25">
      <c r="A28" s="15" t="s">
        <v>19</v>
      </c>
      <c r="B28" s="22">
        <v>40.661764705882355</v>
      </c>
      <c r="C28" s="22">
        <v>42.599571177961145</v>
      </c>
      <c r="D28" s="22">
        <v>45.924279350455734</v>
      </c>
      <c r="E28" s="22">
        <v>28.553353015605232</v>
      </c>
      <c r="F28" s="22">
        <v>29.5</v>
      </c>
      <c r="G28" s="22">
        <v>26</v>
      </c>
      <c r="H28" s="22">
        <v>25.971740456641822</v>
      </c>
      <c r="I28" s="22">
        <v>28.683443647610019</v>
      </c>
      <c r="J28" s="22">
        <v>29.331002908221681</v>
      </c>
      <c r="K28" s="22">
        <v>32.415002605292429</v>
      </c>
      <c r="L28" s="22">
        <v>35.200000000000003</v>
      </c>
      <c r="M28" s="22">
        <v>37.9</v>
      </c>
      <c r="N28" s="22">
        <v>41.5</v>
      </c>
      <c r="O28" s="22">
        <v>43.4</v>
      </c>
      <c r="P28" s="22">
        <v>44</v>
      </c>
      <c r="Q28" s="22">
        <v>47.2</v>
      </c>
      <c r="R28" s="22">
        <v>49.6</v>
      </c>
      <c r="S28" s="22">
        <v>52.8</v>
      </c>
      <c r="T28" s="22">
        <v>52.1</v>
      </c>
      <c r="U28" s="22">
        <v>52.5</v>
      </c>
      <c r="V28" s="22">
        <v>53.8</v>
      </c>
      <c r="W28" s="22">
        <v>55.1</v>
      </c>
      <c r="X28" s="94">
        <v>47.4</v>
      </c>
      <c r="Y28" s="100">
        <v>48.2</v>
      </c>
    </row>
    <row r="29" spans="1:25" x14ac:dyDescent="0.25">
      <c r="A29" s="15" t="s">
        <v>20</v>
      </c>
      <c r="B29" s="22">
        <v>37.587075115400758</v>
      </c>
      <c r="C29" s="22">
        <v>40.67725466844977</v>
      </c>
      <c r="D29" s="22">
        <v>53.298931199165011</v>
      </c>
      <c r="E29" s="22">
        <v>48.5</v>
      </c>
      <c r="F29" s="22">
        <v>45.4</v>
      </c>
      <c r="G29" s="22">
        <v>49.4</v>
      </c>
      <c r="H29" s="22">
        <v>49.433140001957845</v>
      </c>
      <c r="I29" s="22">
        <v>48.093770100732172</v>
      </c>
      <c r="J29" s="22">
        <v>48.677136559541125</v>
      </c>
      <c r="K29" s="22">
        <v>49.610536411533694</v>
      </c>
      <c r="L29" s="22">
        <v>54.6</v>
      </c>
      <c r="M29" s="22">
        <v>55.3</v>
      </c>
      <c r="N29" s="22">
        <v>44.2</v>
      </c>
      <c r="O29" s="22">
        <v>46.2</v>
      </c>
      <c r="P29" s="22">
        <v>45.1</v>
      </c>
      <c r="Q29" s="22">
        <v>46</v>
      </c>
      <c r="R29" s="22">
        <v>45</v>
      </c>
      <c r="S29" s="22">
        <v>47.1</v>
      </c>
      <c r="T29" s="22">
        <v>49.2</v>
      </c>
      <c r="U29" s="22">
        <v>52.6</v>
      </c>
      <c r="V29" s="22">
        <v>55.1</v>
      </c>
      <c r="W29" s="22">
        <v>56.4</v>
      </c>
      <c r="X29" s="94">
        <v>50.9</v>
      </c>
      <c r="Y29" s="100">
        <v>50.4</v>
      </c>
    </row>
    <row r="30" spans="1:25" x14ac:dyDescent="0.25">
      <c r="A30" s="15" t="s">
        <v>21</v>
      </c>
      <c r="B30" s="22">
        <v>51.147026518123326</v>
      </c>
      <c r="C30" s="22">
        <v>47.983745198862884</v>
      </c>
      <c r="D30" s="22">
        <v>57.823615781745843</v>
      </c>
      <c r="E30" s="22">
        <v>46.841662055193325</v>
      </c>
      <c r="F30" s="22">
        <v>45</v>
      </c>
      <c r="G30" s="22">
        <v>44</v>
      </c>
      <c r="H30" s="22">
        <v>41.866175205406883</v>
      </c>
      <c r="I30" s="22">
        <v>39.624653749270017</v>
      </c>
      <c r="J30" s="22">
        <v>30.411005887484464</v>
      </c>
      <c r="K30" s="22">
        <v>31.619874329061975</v>
      </c>
      <c r="L30" s="22">
        <v>36.1</v>
      </c>
      <c r="M30" s="22">
        <v>38.4</v>
      </c>
      <c r="N30" s="22">
        <v>38.4</v>
      </c>
      <c r="O30" s="22">
        <v>41</v>
      </c>
      <c r="P30" s="22">
        <v>44.1</v>
      </c>
      <c r="Q30" s="22">
        <v>46.1</v>
      </c>
      <c r="R30" s="22">
        <v>46.6</v>
      </c>
      <c r="S30" s="22">
        <v>48.1</v>
      </c>
      <c r="T30" s="22">
        <v>51.3</v>
      </c>
      <c r="U30" s="22">
        <v>51.8</v>
      </c>
      <c r="V30" s="22">
        <v>54.8</v>
      </c>
      <c r="W30" s="22">
        <v>55.9</v>
      </c>
      <c r="X30" s="94">
        <v>52.1</v>
      </c>
      <c r="Y30" s="100">
        <v>52.4</v>
      </c>
    </row>
    <row r="31" spans="1:25" ht="12" customHeight="1" x14ac:dyDescent="0.25">
      <c r="A31" s="12" t="s">
        <v>60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94"/>
      <c r="Y31" s="100"/>
    </row>
    <row r="32" spans="1:25" ht="16.5" customHeight="1" x14ac:dyDescent="0.25">
      <c r="A32" s="23" t="s">
        <v>22</v>
      </c>
      <c r="B32" s="22">
        <v>39.771241830065364</v>
      </c>
      <c r="C32" s="22">
        <v>40.510039572035758</v>
      </c>
      <c r="D32" s="22">
        <v>36.854526043715232</v>
      </c>
      <c r="E32" s="22">
        <v>34.182212581344899</v>
      </c>
      <c r="F32" s="22">
        <v>35.4</v>
      </c>
      <c r="G32" s="22">
        <v>38.299999999999997</v>
      </c>
      <c r="H32" s="22">
        <v>27.184612795428244</v>
      </c>
      <c r="I32" s="22">
        <v>27.523021976423728</v>
      </c>
      <c r="J32" s="22">
        <v>13.512039685056484</v>
      </c>
      <c r="K32" s="22">
        <v>17.120087951802446</v>
      </c>
      <c r="L32" s="22">
        <v>26.1</v>
      </c>
      <c r="M32" s="22">
        <v>31.1</v>
      </c>
      <c r="N32" s="22">
        <v>33</v>
      </c>
      <c r="O32" s="22">
        <v>38.799999999999997</v>
      </c>
      <c r="P32" s="22">
        <v>42.1</v>
      </c>
      <c r="Q32" s="22">
        <v>44.3</v>
      </c>
      <c r="R32" s="22">
        <v>43.3</v>
      </c>
      <c r="S32" s="22">
        <v>45.6</v>
      </c>
      <c r="T32" s="22">
        <v>50.3</v>
      </c>
      <c r="U32" s="22">
        <v>52.1</v>
      </c>
      <c r="V32" s="22">
        <v>55.6</v>
      </c>
      <c r="W32" s="22">
        <v>57.5</v>
      </c>
      <c r="X32" s="94">
        <v>55.3</v>
      </c>
      <c r="Y32" s="100">
        <v>54.4</v>
      </c>
    </row>
    <row r="33" spans="1:25" ht="19.5" x14ac:dyDescent="0.25">
      <c r="A33" s="23" t="s">
        <v>87</v>
      </c>
      <c r="B33" s="22"/>
      <c r="C33" s="22"/>
      <c r="D33" s="22"/>
      <c r="E33" s="22"/>
      <c r="F33" s="22"/>
      <c r="G33" s="22"/>
      <c r="H33" s="22"/>
      <c r="I33" s="22"/>
      <c r="J33" s="22"/>
      <c r="K33" s="22">
        <v>43.6</v>
      </c>
      <c r="L33" s="22">
        <v>45.1</v>
      </c>
      <c r="M33" s="22">
        <v>44.5</v>
      </c>
      <c r="N33" s="22">
        <v>43.2</v>
      </c>
      <c r="O33" s="22">
        <v>42.9</v>
      </c>
      <c r="P33" s="22">
        <v>45.7</v>
      </c>
      <c r="Q33" s="22">
        <v>47.7</v>
      </c>
      <c r="R33" s="22">
        <v>50.1</v>
      </c>
      <c r="S33" s="22">
        <v>50.9</v>
      </c>
      <c r="T33" s="22">
        <v>52.5</v>
      </c>
      <c r="U33" s="22">
        <v>51.5</v>
      </c>
      <c r="V33" s="22">
        <v>53.8</v>
      </c>
      <c r="W33" s="22">
        <v>54.4</v>
      </c>
      <c r="X33" s="94">
        <v>49</v>
      </c>
      <c r="Y33" s="100">
        <v>50.5</v>
      </c>
    </row>
    <row r="34" spans="1:25" x14ac:dyDescent="0.25">
      <c r="A34" s="15" t="s">
        <v>23</v>
      </c>
      <c r="B34" s="22">
        <v>42.191417550626809</v>
      </c>
      <c r="C34" s="22">
        <v>42.969902166462418</v>
      </c>
      <c r="D34" s="22">
        <v>50.593319244235559</v>
      </c>
      <c r="E34" s="22">
        <v>44.539335746050398</v>
      </c>
      <c r="F34" s="22">
        <v>50.3</v>
      </c>
      <c r="G34" s="22">
        <v>50.1</v>
      </c>
      <c r="H34" s="22">
        <v>46.063277950214484</v>
      </c>
      <c r="I34" s="22">
        <v>42.650119753076545</v>
      </c>
      <c r="J34" s="22">
        <v>42.028543344956546</v>
      </c>
      <c r="K34" s="22">
        <v>43.776212184606997</v>
      </c>
      <c r="L34" s="22">
        <v>46.1</v>
      </c>
      <c r="M34" s="22">
        <v>47.1</v>
      </c>
      <c r="N34" s="22">
        <v>40.9</v>
      </c>
      <c r="O34" s="22">
        <v>43.1</v>
      </c>
      <c r="P34" s="22">
        <v>45.9</v>
      </c>
      <c r="Q34" s="22">
        <v>48.7</v>
      </c>
      <c r="R34" s="22">
        <v>51.6</v>
      </c>
      <c r="S34" s="22">
        <v>50.5</v>
      </c>
      <c r="T34" s="22">
        <v>51.9</v>
      </c>
      <c r="U34" s="22">
        <v>54.3</v>
      </c>
      <c r="V34" s="22">
        <v>55</v>
      </c>
      <c r="W34" s="22">
        <v>56.7</v>
      </c>
      <c r="X34" s="94">
        <v>50.2</v>
      </c>
      <c r="Y34" s="100">
        <v>51.1</v>
      </c>
    </row>
    <row r="35" spans="1:25" x14ac:dyDescent="0.25">
      <c r="A35" s="15" t="s">
        <v>24</v>
      </c>
      <c r="B35" s="22">
        <v>44.504027175422479</v>
      </c>
      <c r="C35" s="22">
        <v>43.994981689949817</v>
      </c>
      <c r="D35" s="22">
        <v>48.850134151015716</v>
      </c>
      <c r="E35" s="22">
        <v>45.679759771395361</v>
      </c>
      <c r="F35" s="22">
        <v>34.299999999999997</v>
      </c>
      <c r="G35" s="22">
        <v>31.5</v>
      </c>
      <c r="H35" s="22">
        <v>32.602364834098388</v>
      </c>
      <c r="I35" s="22">
        <v>33.648510105796049</v>
      </c>
      <c r="J35" s="22">
        <v>31.120861093072872</v>
      </c>
      <c r="K35" s="22">
        <v>31.807907244833011</v>
      </c>
      <c r="L35" s="22">
        <v>33.1</v>
      </c>
      <c r="M35" s="22">
        <v>30.3</v>
      </c>
      <c r="N35" s="22">
        <v>31.5</v>
      </c>
      <c r="O35" s="22">
        <v>34.700000000000003</v>
      </c>
      <c r="P35" s="22">
        <v>37.9</v>
      </c>
      <c r="Q35" s="22">
        <v>40.299999999999997</v>
      </c>
      <c r="R35" s="22">
        <v>42.5</v>
      </c>
      <c r="S35" s="22">
        <v>38.5</v>
      </c>
      <c r="T35" s="22">
        <v>31.6</v>
      </c>
      <c r="U35" s="22">
        <v>35.1</v>
      </c>
      <c r="V35" s="22">
        <v>38.5</v>
      </c>
      <c r="W35" s="22">
        <v>40.299999999999997</v>
      </c>
      <c r="X35" s="94">
        <v>37.700000000000003</v>
      </c>
      <c r="Y35" s="100">
        <v>38.799999999999997</v>
      </c>
    </row>
    <row r="36" spans="1:25" x14ac:dyDescent="0.25">
      <c r="A36" s="15" t="s">
        <v>25</v>
      </c>
      <c r="B36" s="22">
        <v>40.929121454933636</v>
      </c>
      <c r="C36" s="22">
        <v>39.209485718811344</v>
      </c>
      <c r="D36" s="22">
        <v>42.570126121953628</v>
      </c>
      <c r="E36" s="22">
        <v>37.099697124782907</v>
      </c>
      <c r="F36" s="22">
        <v>36.4</v>
      </c>
      <c r="G36" s="22">
        <v>36.299999999999997</v>
      </c>
      <c r="H36" s="22">
        <v>34.386137890976336</v>
      </c>
      <c r="I36" s="22">
        <v>35.875953084432808</v>
      </c>
      <c r="J36" s="22">
        <v>36.025510125106749</v>
      </c>
      <c r="K36" s="22">
        <v>36.099250550945726</v>
      </c>
      <c r="L36" s="22">
        <v>36.5</v>
      </c>
      <c r="M36" s="22">
        <v>33.700000000000003</v>
      </c>
      <c r="N36" s="22">
        <v>32.6</v>
      </c>
      <c r="O36" s="22">
        <v>32.4</v>
      </c>
      <c r="P36" s="22">
        <v>35.700000000000003</v>
      </c>
      <c r="Q36" s="22">
        <v>40</v>
      </c>
      <c r="R36" s="22">
        <v>43</v>
      </c>
      <c r="S36" s="22">
        <v>45.2</v>
      </c>
      <c r="T36" s="22">
        <v>44.4</v>
      </c>
      <c r="U36" s="22">
        <v>45.6</v>
      </c>
      <c r="V36" s="22">
        <v>47.7</v>
      </c>
      <c r="W36" s="22">
        <v>47.7</v>
      </c>
      <c r="X36" s="94">
        <v>41.3</v>
      </c>
      <c r="Y36" s="100">
        <v>43</v>
      </c>
    </row>
    <row r="37" spans="1:25" x14ac:dyDescent="0.25">
      <c r="A37" s="15" t="s">
        <v>26</v>
      </c>
      <c r="B37" s="22">
        <v>41.788821739316781</v>
      </c>
      <c r="C37" s="22">
        <v>45.449257346847702</v>
      </c>
      <c r="D37" s="22">
        <v>49.12383262937901</v>
      </c>
      <c r="E37" s="22">
        <v>40.598398438814307</v>
      </c>
      <c r="F37" s="22">
        <v>42.3</v>
      </c>
      <c r="G37" s="22">
        <v>42.9</v>
      </c>
      <c r="H37" s="22">
        <v>41.194028147740845</v>
      </c>
      <c r="I37" s="22">
        <v>42.406843747608207</v>
      </c>
      <c r="J37" s="22">
        <v>38.669536620150332</v>
      </c>
      <c r="K37" s="22">
        <v>39.554383856298443</v>
      </c>
      <c r="L37" s="22">
        <v>42.7</v>
      </c>
      <c r="M37" s="22">
        <v>42.8</v>
      </c>
      <c r="N37" s="22">
        <v>37</v>
      </c>
      <c r="O37" s="22">
        <v>39.5</v>
      </c>
      <c r="P37" s="22">
        <v>38.9</v>
      </c>
      <c r="Q37" s="22">
        <v>41.8</v>
      </c>
      <c r="R37" s="22">
        <v>43</v>
      </c>
      <c r="S37" s="22">
        <v>43.1</v>
      </c>
      <c r="T37" s="22">
        <v>44.2</v>
      </c>
      <c r="U37" s="22">
        <v>43.8</v>
      </c>
      <c r="V37" s="22">
        <v>42.7</v>
      </c>
      <c r="W37" s="22">
        <v>39.799999999999997</v>
      </c>
      <c r="X37" s="94">
        <v>39.9</v>
      </c>
      <c r="Y37" s="100">
        <v>39.799999999999997</v>
      </c>
    </row>
    <row r="38" spans="1:25" x14ac:dyDescent="0.25">
      <c r="A38" s="15" t="s">
        <v>27</v>
      </c>
      <c r="B38" s="22">
        <v>48.972473604826547</v>
      </c>
      <c r="C38" s="22">
        <v>48.705050817726871</v>
      </c>
      <c r="D38" s="22">
        <v>53.194637755475796</v>
      </c>
      <c r="E38" s="22">
        <v>40.503080948763397</v>
      </c>
      <c r="F38" s="22">
        <v>37.200000000000003</v>
      </c>
      <c r="G38" s="22">
        <v>40.200000000000003</v>
      </c>
      <c r="H38" s="22">
        <v>38.552234593553798</v>
      </c>
      <c r="I38" s="22">
        <v>39.252510134046126</v>
      </c>
      <c r="J38" s="22">
        <v>39.179628963624246</v>
      </c>
      <c r="K38" s="22">
        <v>40.900852428226145</v>
      </c>
      <c r="L38" s="22">
        <v>43.3</v>
      </c>
      <c r="M38" s="22">
        <v>45.3</v>
      </c>
      <c r="N38" s="22">
        <v>42.4</v>
      </c>
      <c r="O38" s="22">
        <v>43.8</v>
      </c>
      <c r="P38" s="22">
        <v>45.2</v>
      </c>
      <c r="Q38" s="22">
        <v>48.4</v>
      </c>
      <c r="R38" s="22">
        <v>47.6</v>
      </c>
      <c r="S38" s="22">
        <v>46.9</v>
      </c>
      <c r="T38" s="22">
        <v>45.9</v>
      </c>
      <c r="U38" s="22">
        <v>50.1</v>
      </c>
      <c r="V38" s="22">
        <v>52.9</v>
      </c>
      <c r="W38" s="22">
        <v>55.7</v>
      </c>
      <c r="X38" s="94">
        <v>54.1</v>
      </c>
      <c r="Y38" s="100">
        <v>55.2</v>
      </c>
    </row>
    <row r="39" spans="1:25" x14ac:dyDescent="0.25">
      <c r="A39" s="15" t="s">
        <v>28</v>
      </c>
      <c r="B39" s="22">
        <v>42.11392405063291</v>
      </c>
      <c r="C39" s="22">
        <v>43.589614233343418</v>
      </c>
      <c r="D39" s="22">
        <v>51.052226709524987</v>
      </c>
      <c r="E39" s="22">
        <v>32.648246115278987</v>
      </c>
      <c r="F39" s="22">
        <v>34.5</v>
      </c>
      <c r="G39" s="22">
        <v>37.9</v>
      </c>
      <c r="H39" s="22">
        <v>39.957892699130866</v>
      </c>
      <c r="I39" s="22">
        <v>40.894827465599704</v>
      </c>
      <c r="J39" s="22">
        <v>37.065493583705901</v>
      </c>
      <c r="K39" s="22">
        <v>38.740077957099437</v>
      </c>
      <c r="L39" s="22">
        <v>41</v>
      </c>
      <c r="M39" s="22">
        <v>39.200000000000003</v>
      </c>
      <c r="N39" s="22">
        <v>39.9</v>
      </c>
      <c r="O39" s="22">
        <v>40.4</v>
      </c>
      <c r="P39" s="22">
        <v>43</v>
      </c>
      <c r="Q39" s="22">
        <v>45.9</v>
      </c>
      <c r="R39" s="22">
        <v>47.4</v>
      </c>
      <c r="S39" s="22">
        <v>46.6</v>
      </c>
      <c r="T39" s="22">
        <v>48.1</v>
      </c>
      <c r="U39" s="22">
        <v>49.3</v>
      </c>
      <c r="V39" s="22">
        <v>51</v>
      </c>
      <c r="W39" s="22">
        <v>52.6</v>
      </c>
      <c r="X39" s="94">
        <v>50.1</v>
      </c>
      <c r="Y39" s="100">
        <v>50</v>
      </c>
    </row>
    <row r="40" spans="1:25" x14ac:dyDescent="0.25">
      <c r="A40" s="15" t="s">
        <v>29</v>
      </c>
      <c r="B40" s="22">
        <v>44.286360265523541</v>
      </c>
      <c r="C40" s="22">
        <v>44.255113361590759</v>
      </c>
      <c r="D40" s="22">
        <v>49.615699166293247</v>
      </c>
      <c r="E40" s="22">
        <v>39.426778779334434</v>
      </c>
      <c r="F40" s="22">
        <v>40.700000000000003</v>
      </c>
      <c r="G40" s="22">
        <v>39.799999999999997</v>
      </c>
      <c r="H40" s="22">
        <v>37.33020550067414</v>
      </c>
      <c r="I40" s="22">
        <v>38.25627762209605</v>
      </c>
      <c r="J40" s="22">
        <v>38.087589967032933</v>
      </c>
      <c r="K40" s="22">
        <v>39.420292374892426</v>
      </c>
      <c r="L40" s="22">
        <v>40</v>
      </c>
      <c r="M40" s="22">
        <v>37.6</v>
      </c>
      <c r="N40" s="22">
        <v>39.200000000000003</v>
      </c>
      <c r="O40" s="22">
        <v>36.799999999999997</v>
      </c>
      <c r="P40" s="22">
        <v>37.5</v>
      </c>
      <c r="Q40" s="22">
        <v>38.299999999999997</v>
      </c>
      <c r="R40" s="22">
        <v>37.700000000000003</v>
      </c>
      <c r="S40" s="22">
        <v>38.299999999999997</v>
      </c>
      <c r="T40" s="22">
        <v>40</v>
      </c>
      <c r="U40" s="22">
        <v>39.9</v>
      </c>
      <c r="V40" s="22">
        <v>41.5</v>
      </c>
      <c r="W40" s="22">
        <v>43.1</v>
      </c>
      <c r="X40" s="94">
        <v>36.6</v>
      </c>
      <c r="Y40" s="100">
        <v>37.200000000000003</v>
      </c>
    </row>
    <row r="41" spans="1:25" ht="18" x14ac:dyDescent="0.25">
      <c r="A41" s="14" t="s">
        <v>126</v>
      </c>
      <c r="B41" s="25">
        <v>46.8</v>
      </c>
      <c r="C41" s="25">
        <v>47.9</v>
      </c>
      <c r="D41" s="25">
        <v>52.318228121887955</v>
      </c>
      <c r="E41" s="25">
        <v>45.720419615952821</v>
      </c>
      <c r="F41" s="25">
        <v>42.4</v>
      </c>
      <c r="G41" s="25">
        <v>40.6</v>
      </c>
      <c r="H41" s="25">
        <v>41.7</v>
      </c>
      <c r="I41" s="25">
        <v>41.763229948040014</v>
      </c>
      <c r="J41" s="25">
        <v>40.602330255266594</v>
      </c>
      <c r="K41" s="25">
        <v>41.728217605160133</v>
      </c>
      <c r="L41" s="25">
        <v>42</v>
      </c>
      <c r="M41" s="25">
        <v>43</v>
      </c>
      <c r="N41" s="25">
        <v>42.6</v>
      </c>
      <c r="O41" s="25">
        <v>38.9</v>
      </c>
      <c r="P41" s="25">
        <v>43.9</v>
      </c>
      <c r="Q41" s="25">
        <v>43</v>
      </c>
      <c r="R41" s="25">
        <v>44.1</v>
      </c>
      <c r="S41" s="25">
        <v>45.2</v>
      </c>
      <c r="T41" s="25">
        <v>46.7</v>
      </c>
      <c r="U41" s="25">
        <v>47.8</v>
      </c>
      <c r="V41" s="25">
        <v>49</v>
      </c>
      <c r="W41" s="25">
        <v>49.6</v>
      </c>
      <c r="X41" s="93">
        <v>46.1</v>
      </c>
      <c r="Y41" s="99">
        <v>46.3</v>
      </c>
    </row>
    <row r="42" spans="1:25" x14ac:dyDescent="0.25">
      <c r="A42" s="15" t="s">
        <v>30</v>
      </c>
      <c r="B42" s="22">
        <v>49.768229630950259</v>
      </c>
      <c r="C42" s="22">
        <v>50.570404172099082</v>
      </c>
      <c r="D42" s="22">
        <v>51.286585365853654</v>
      </c>
      <c r="E42" s="22">
        <v>48.254149971379505</v>
      </c>
      <c r="F42" s="22">
        <v>33.299999999999997</v>
      </c>
      <c r="G42" s="22">
        <v>50</v>
      </c>
      <c r="H42" s="22">
        <v>56.077566201771944</v>
      </c>
      <c r="I42" s="22">
        <v>56.071396737509183</v>
      </c>
      <c r="J42" s="22">
        <v>47.475964552791311</v>
      </c>
      <c r="K42" s="22">
        <v>46.477159727053817</v>
      </c>
      <c r="L42" s="22">
        <v>45.6</v>
      </c>
      <c r="M42" s="22">
        <v>46.5</v>
      </c>
      <c r="N42" s="22">
        <v>43.6</v>
      </c>
      <c r="O42" s="22">
        <v>42.3</v>
      </c>
      <c r="P42" s="22">
        <v>47.4</v>
      </c>
      <c r="Q42" s="22">
        <v>51.1</v>
      </c>
      <c r="R42" s="22">
        <v>53.4</v>
      </c>
      <c r="S42" s="22">
        <v>55.4</v>
      </c>
      <c r="T42" s="22">
        <v>53.2</v>
      </c>
      <c r="U42" s="22">
        <v>54</v>
      </c>
      <c r="V42" s="22">
        <v>46.8</v>
      </c>
      <c r="W42" s="22">
        <v>50.8</v>
      </c>
      <c r="X42" s="94">
        <v>44.6</v>
      </c>
      <c r="Y42" s="100">
        <v>46</v>
      </c>
    </row>
    <row r="43" spans="1:25" x14ac:dyDescent="0.25">
      <c r="A43" s="15" t="s">
        <v>31</v>
      </c>
      <c r="B43" s="22">
        <v>36.875575265668147</v>
      </c>
      <c r="C43" s="22">
        <v>30.758588886326955</v>
      </c>
      <c r="D43" s="22">
        <v>37.989701130856218</v>
      </c>
      <c r="E43" s="22">
        <v>35.807433166702893</v>
      </c>
      <c r="F43" s="22">
        <v>46.1</v>
      </c>
      <c r="G43" s="22">
        <v>35.299999999999997</v>
      </c>
      <c r="H43" s="22">
        <v>38.560088261824646</v>
      </c>
      <c r="I43" s="22">
        <v>38.058730512423992</v>
      </c>
      <c r="J43" s="22">
        <v>37.922463022291048</v>
      </c>
      <c r="K43" s="22">
        <v>38.576532857766537</v>
      </c>
      <c r="L43" s="22">
        <v>42.3</v>
      </c>
      <c r="M43" s="22">
        <v>44.9</v>
      </c>
      <c r="N43" s="22">
        <v>48.2</v>
      </c>
      <c r="O43" s="22">
        <v>49.1</v>
      </c>
      <c r="P43" s="22">
        <v>49.3</v>
      </c>
      <c r="Q43" s="22">
        <v>44.3</v>
      </c>
      <c r="R43" s="22">
        <v>45.8</v>
      </c>
      <c r="S43" s="22">
        <v>49.8</v>
      </c>
      <c r="T43" s="22">
        <v>49.1</v>
      </c>
      <c r="U43" s="22">
        <v>52.1</v>
      </c>
      <c r="V43" s="22">
        <v>49.7</v>
      </c>
      <c r="W43" s="22">
        <v>38.299999999999997</v>
      </c>
      <c r="X43" s="94">
        <v>32.6</v>
      </c>
      <c r="Y43" s="100">
        <v>35</v>
      </c>
    </row>
    <row r="44" spans="1:25" x14ac:dyDescent="0.25">
      <c r="A44" s="15" t="s">
        <v>32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>
        <v>63.4</v>
      </c>
      <c r="Q44" s="22">
        <v>71.7</v>
      </c>
      <c r="R44" s="22">
        <v>73.3</v>
      </c>
      <c r="S44" s="22">
        <v>68.5</v>
      </c>
      <c r="T44" s="22">
        <v>66.3</v>
      </c>
      <c r="U44" s="22">
        <v>55.6</v>
      </c>
      <c r="V44" s="22">
        <v>56.5</v>
      </c>
      <c r="W44" s="22">
        <v>55.6</v>
      </c>
      <c r="X44" s="94">
        <v>52</v>
      </c>
      <c r="Y44" s="100">
        <v>50.7</v>
      </c>
    </row>
    <row r="45" spans="1:25" x14ac:dyDescent="0.25">
      <c r="A45" s="15" t="s">
        <v>33</v>
      </c>
      <c r="B45" s="22">
        <v>44.481921151465919</v>
      </c>
      <c r="C45" s="22">
        <v>43.657312421684594</v>
      </c>
      <c r="D45" s="22">
        <v>45.829781697190825</v>
      </c>
      <c r="E45" s="22">
        <v>36.545900845490628</v>
      </c>
      <c r="F45" s="22">
        <v>35</v>
      </c>
      <c r="G45" s="22">
        <v>33.700000000000003</v>
      </c>
      <c r="H45" s="22">
        <v>34.58517372298077</v>
      </c>
      <c r="I45" s="22">
        <v>35.983021339394519</v>
      </c>
      <c r="J45" s="22">
        <v>37.301769551500549</v>
      </c>
      <c r="K45" s="22">
        <v>39.082335971080234</v>
      </c>
      <c r="L45" s="22">
        <v>40.200000000000003</v>
      </c>
      <c r="M45" s="22">
        <v>40</v>
      </c>
      <c r="N45" s="22">
        <v>38</v>
      </c>
      <c r="O45" s="22">
        <v>30.7</v>
      </c>
      <c r="P45" s="22">
        <v>31.7</v>
      </c>
      <c r="Q45" s="22">
        <v>33.1</v>
      </c>
      <c r="R45" s="22">
        <v>35.200000000000003</v>
      </c>
      <c r="S45" s="22">
        <v>37.200000000000003</v>
      </c>
      <c r="T45" s="22">
        <v>41.3</v>
      </c>
      <c r="U45" s="22">
        <v>44</v>
      </c>
      <c r="V45" s="22">
        <v>45.1</v>
      </c>
      <c r="W45" s="22">
        <v>45.2</v>
      </c>
      <c r="X45" s="94">
        <v>43.4</v>
      </c>
      <c r="Y45" s="100">
        <v>42.9</v>
      </c>
    </row>
    <row r="46" spans="1:25" x14ac:dyDescent="0.25">
      <c r="A46" s="15" t="s">
        <v>34</v>
      </c>
      <c r="B46" s="22">
        <v>43.655606023314611</v>
      </c>
      <c r="C46" s="22">
        <v>44.815550456061857</v>
      </c>
      <c r="D46" s="22">
        <v>51.965802706533417</v>
      </c>
      <c r="E46" s="22">
        <v>49.105238034933222</v>
      </c>
      <c r="F46" s="22">
        <v>50.5</v>
      </c>
      <c r="G46" s="22">
        <v>44.5</v>
      </c>
      <c r="H46" s="22">
        <v>51.025462515921795</v>
      </c>
      <c r="I46" s="22">
        <v>51.485137412177217</v>
      </c>
      <c r="J46" s="22">
        <v>52.524365516774729</v>
      </c>
      <c r="K46" s="22">
        <v>51.273779511855608</v>
      </c>
      <c r="L46" s="22">
        <v>46.3</v>
      </c>
      <c r="M46" s="22">
        <v>47.5</v>
      </c>
      <c r="N46" s="22">
        <v>47.5</v>
      </c>
      <c r="O46" s="22">
        <v>47.7</v>
      </c>
      <c r="P46" s="22">
        <v>50.8</v>
      </c>
      <c r="Q46" s="22">
        <v>49.6</v>
      </c>
      <c r="R46" s="22">
        <v>52.5</v>
      </c>
      <c r="S46" s="22">
        <v>50.1</v>
      </c>
      <c r="T46" s="22">
        <v>50.1</v>
      </c>
      <c r="U46" s="22">
        <v>52.1</v>
      </c>
      <c r="V46" s="22">
        <v>55</v>
      </c>
      <c r="W46" s="22">
        <v>59.3</v>
      </c>
      <c r="X46" s="94">
        <v>50</v>
      </c>
      <c r="Y46" s="100">
        <v>52.2</v>
      </c>
    </row>
    <row r="47" spans="1:25" x14ac:dyDescent="0.25">
      <c r="A47" s="15" t="s">
        <v>35</v>
      </c>
      <c r="B47" s="22">
        <v>49.670872374251594</v>
      </c>
      <c r="C47" s="22">
        <v>49.743321840281411</v>
      </c>
      <c r="D47" s="22">
        <v>56.557876632267977</v>
      </c>
      <c r="E47" s="22">
        <v>53.052580114671763</v>
      </c>
      <c r="F47" s="22">
        <v>51.1</v>
      </c>
      <c r="G47" s="22">
        <v>52.6</v>
      </c>
      <c r="H47" s="22">
        <v>50.136075323726381</v>
      </c>
      <c r="I47" s="22">
        <v>49.60662437260676</v>
      </c>
      <c r="J47" s="22">
        <v>44.815055222094074</v>
      </c>
      <c r="K47" s="22">
        <v>46.44846654822291</v>
      </c>
      <c r="L47" s="22">
        <v>49.6</v>
      </c>
      <c r="M47" s="22">
        <v>51.1</v>
      </c>
      <c r="N47" s="22">
        <v>51.3</v>
      </c>
      <c r="O47" s="22">
        <v>51.5</v>
      </c>
      <c r="P47" s="22">
        <v>52.5</v>
      </c>
      <c r="Q47" s="22">
        <v>52.4</v>
      </c>
      <c r="R47" s="22">
        <v>50.6</v>
      </c>
      <c r="S47" s="22">
        <v>51.3</v>
      </c>
      <c r="T47" s="22">
        <v>52.4</v>
      </c>
      <c r="U47" s="22">
        <v>53.2</v>
      </c>
      <c r="V47" s="22">
        <v>54.2</v>
      </c>
      <c r="W47" s="22">
        <v>55.5</v>
      </c>
      <c r="X47" s="94">
        <v>51.1</v>
      </c>
      <c r="Y47" s="100">
        <v>52.3</v>
      </c>
    </row>
    <row r="48" spans="1:25" x14ac:dyDescent="0.25">
      <c r="A48" s="15" t="s">
        <v>36</v>
      </c>
      <c r="B48" s="22">
        <v>48.429434872977986</v>
      </c>
      <c r="C48" s="22">
        <v>48.317125840749355</v>
      </c>
      <c r="D48" s="22">
        <v>52.51726242913174</v>
      </c>
      <c r="E48" s="22">
        <v>39.391009315295562</v>
      </c>
      <c r="F48" s="22">
        <v>39.1</v>
      </c>
      <c r="G48" s="22">
        <v>40.799999999999997</v>
      </c>
      <c r="H48" s="22">
        <v>40.284442565827987</v>
      </c>
      <c r="I48" s="22">
        <v>39.152859840622575</v>
      </c>
      <c r="J48" s="22">
        <v>35.963073753100886</v>
      </c>
      <c r="K48" s="22">
        <v>37.346708347474575</v>
      </c>
      <c r="L48" s="22">
        <v>36.6</v>
      </c>
      <c r="M48" s="22">
        <v>38.4</v>
      </c>
      <c r="N48" s="22">
        <v>40.6</v>
      </c>
      <c r="O48" s="22">
        <v>42.2</v>
      </c>
      <c r="P48" s="22">
        <v>43</v>
      </c>
      <c r="Q48" s="22">
        <v>40.5</v>
      </c>
      <c r="R48" s="22">
        <v>42.1</v>
      </c>
      <c r="S48" s="22">
        <v>43.2</v>
      </c>
      <c r="T48" s="22">
        <v>42.2</v>
      </c>
      <c r="U48" s="22">
        <v>44.7</v>
      </c>
      <c r="V48" s="22">
        <v>46.2</v>
      </c>
      <c r="W48" s="22">
        <v>47.1</v>
      </c>
      <c r="X48" s="94">
        <v>44.3</v>
      </c>
      <c r="Y48" s="100">
        <v>44.6</v>
      </c>
    </row>
    <row r="49" spans="1:25" x14ac:dyDescent="0.25">
      <c r="A49" s="15" t="s">
        <v>37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>
        <v>33.4</v>
      </c>
      <c r="Q49" s="22">
        <v>54.3</v>
      </c>
      <c r="R49" s="22">
        <v>54.6</v>
      </c>
      <c r="S49" s="22">
        <v>46.4</v>
      </c>
      <c r="T49" s="22">
        <v>42.5</v>
      </c>
      <c r="U49" s="22">
        <v>24.4</v>
      </c>
      <c r="V49" s="22">
        <v>32.9</v>
      </c>
      <c r="W49" s="22">
        <v>33.4</v>
      </c>
      <c r="X49" s="94">
        <v>34.200000000000003</v>
      </c>
      <c r="Y49" s="100">
        <v>36.6</v>
      </c>
    </row>
    <row r="50" spans="1:25" ht="18" x14ac:dyDescent="0.25">
      <c r="A50" s="14" t="s">
        <v>84</v>
      </c>
      <c r="B50" s="25">
        <v>39.799999999999997</v>
      </c>
      <c r="C50" s="25">
        <v>42.7</v>
      </c>
      <c r="D50" s="25">
        <v>42.208636465529537</v>
      </c>
      <c r="E50" s="25">
        <v>42.8</v>
      </c>
      <c r="F50" s="25">
        <v>40.799999999999997</v>
      </c>
      <c r="G50" s="25">
        <v>45.3</v>
      </c>
      <c r="H50" s="25">
        <v>45.2</v>
      </c>
      <c r="I50" s="25">
        <v>44.877032041958486</v>
      </c>
      <c r="J50" s="25">
        <v>43.073372078397639</v>
      </c>
      <c r="K50" s="25">
        <v>45.394871570527719</v>
      </c>
      <c r="L50" s="25">
        <v>46.1</v>
      </c>
      <c r="M50" s="25">
        <v>46.2</v>
      </c>
      <c r="N50" s="25">
        <v>47.6</v>
      </c>
      <c r="O50" s="25">
        <v>47.2</v>
      </c>
      <c r="P50" s="25">
        <v>47.3</v>
      </c>
      <c r="Q50" s="25">
        <v>47.9</v>
      </c>
      <c r="R50" s="25">
        <v>49.5</v>
      </c>
      <c r="S50" s="25">
        <v>51.9</v>
      </c>
      <c r="T50" s="25">
        <v>53.3</v>
      </c>
      <c r="U50" s="25">
        <v>53.6</v>
      </c>
      <c r="V50" s="25">
        <v>53.4</v>
      </c>
      <c r="W50" s="25">
        <v>53.4</v>
      </c>
      <c r="X50" s="93">
        <v>50.4</v>
      </c>
      <c r="Y50" s="99">
        <v>51.8</v>
      </c>
    </row>
    <row r="51" spans="1:25" x14ac:dyDescent="0.25">
      <c r="A51" s="15" t="s">
        <v>38</v>
      </c>
      <c r="B51" s="22">
        <v>38.832169807513814</v>
      </c>
      <c r="C51" s="22">
        <v>38.301192145862551</v>
      </c>
      <c r="D51" s="22">
        <v>41.383366818229881</v>
      </c>
      <c r="E51" s="22">
        <v>39.109974702826214</v>
      </c>
      <c r="F51" s="22">
        <v>42</v>
      </c>
      <c r="G51" s="22">
        <v>39.1</v>
      </c>
      <c r="H51" s="22">
        <v>42.073760929011485</v>
      </c>
      <c r="I51" s="22">
        <v>41.152078161614142</v>
      </c>
      <c r="J51" s="22">
        <v>32.060234542298147</v>
      </c>
      <c r="K51" s="22">
        <v>34.322418557469618</v>
      </c>
      <c r="L51" s="22">
        <v>37.200000000000003</v>
      </c>
      <c r="M51" s="22">
        <v>36.9</v>
      </c>
      <c r="N51" s="22">
        <v>39.700000000000003</v>
      </c>
      <c r="O51" s="22">
        <v>42.1</v>
      </c>
      <c r="P51" s="22">
        <v>43.6</v>
      </c>
      <c r="Q51" s="22">
        <v>44.8</v>
      </c>
      <c r="R51" s="22">
        <v>46.9</v>
      </c>
      <c r="S51" s="22">
        <v>49.4</v>
      </c>
      <c r="T51" s="22">
        <v>51</v>
      </c>
      <c r="U51" s="22">
        <v>54</v>
      </c>
      <c r="V51" s="22">
        <v>55.6</v>
      </c>
      <c r="W51" s="22">
        <v>56.9</v>
      </c>
      <c r="X51" s="94">
        <v>45.9</v>
      </c>
      <c r="Y51" s="100">
        <v>54.9</v>
      </c>
    </row>
    <row r="52" spans="1:25" x14ac:dyDescent="0.25">
      <c r="A52" s="15" t="s">
        <v>39</v>
      </c>
      <c r="B52" s="22">
        <v>51.21545121545121</v>
      </c>
      <c r="C52" s="22">
        <v>48.590163934426236</v>
      </c>
      <c r="D52" s="22">
        <v>47.646886875182695</v>
      </c>
      <c r="E52" s="22">
        <v>45.96967278531524</v>
      </c>
      <c r="F52" s="22">
        <v>34</v>
      </c>
      <c r="G52" s="22">
        <v>50.6</v>
      </c>
      <c r="H52" s="22">
        <v>53.539385116598304</v>
      </c>
      <c r="I52" s="22">
        <v>52.489156604217548</v>
      </c>
      <c r="J52" s="22">
        <v>56.066872890526156</v>
      </c>
      <c r="K52" s="22">
        <v>59.855524357983228</v>
      </c>
      <c r="L52" s="22">
        <v>59.5</v>
      </c>
      <c r="M52" s="22">
        <v>61.4</v>
      </c>
      <c r="N52" s="22">
        <v>54.2</v>
      </c>
      <c r="O52" s="22">
        <v>50.5</v>
      </c>
      <c r="P52" s="22">
        <v>48.5</v>
      </c>
      <c r="Q52" s="22">
        <v>50.5</v>
      </c>
      <c r="R52" s="22">
        <v>55.6</v>
      </c>
      <c r="S52" s="22">
        <v>53.5</v>
      </c>
      <c r="T52" s="22">
        <v>54.5</v>
      </c>
      <c r="U52" s="22">
        <v>52.7</v>
      </c>
      <c r="V52" s="22">
        <v>49.3</v>
      </c>
      <c r="W52" s="22">
        <v>47.7</v>
      </c>
      <c r="X52" s="94">
        <v>46.4</v>
      </c>
      <c r="Y52" s="100">
        <v>48.7</v>
      </c>
    </row>
    <row r="53" spans="1:25" ht="19.5" x14ac:dyDescent="0.25">
      <c r="A53" s="15" t="s">
        <v>40</v>
      </c>
      <c r="B53" s="22">
        <v>34.705793145283593</v>
      </c>
      <c r="C53" s="22">
        <v>44.974515800203875</v>
      </c>
      <c r="D53" s="22">
        <v>44.684010070363442</v>
      </c>
      <c r="E53" s="22">
        <v>36.887751711304581</v>
      </c>
      <c r="F53" s="22">
        <v>33.799999999999997</v>
      </c>
      <c r="G53" s="22">
        <v>36.299999999999997</v>
      </c>
      <c r="H53" s="22">
        <v>32.410610423749858</v>
      </c>
      <c r="I53" s="22">
        <v>36.443539047159277</v>
      </c>
      <c r="J53" s="22">
        <v>36.62305813800554</v>
      </c>
      <c r="K53" s="22">
        <v>38.561353421161108</v>
      </c>
      <c r="L53" s="22">
        <v>31.7</v>
      </c>
      <c r="M53" s="22">
        <v>34.299999999999997</v>
      </c>
      <c r="N53" s="22">
        <v>35.1</v>
      </c>
      <c r="O53" s="22">
        <v>33.799999999999997</v>
      </c>
      <c r="P53" s="22">
        <v>35.5</v>
      </c>
      <c r="Q53" s="22">
        <v>38.299999999999997</v>
      </c>
      <c r="R53" s="22">
        <v>36.700000000000003</v>
      </c>
      <c r="S53" s="22">
        <v>40.4</v>
      </c>
      <c r="T53" s="22">
        <v>46.5</v>
      </c>
      <c r="U53" s="22">
        <v>47.6</v>
      </c>
      <c r="V53" s="22">
        <v>46.7</v>
      </c>
      <c r="W53" s="22">
        <v>46.6</v>
      </c>
      <c r="X53" s="94">
        <v>50.4</v>
      </c>
      <c r="Y53" s="100">
        <v>50.1</v>
      </c>
    </row>
    <row r="54" spans="1:25" ht="19.5" x14ac:dyDescent="0.25">
      <c r="A54" s="15" t="s">
        <v>41</v>
      </c>
      <c r="B54" s="22">
        <v>41.946972694895138</v>
      </c>
      <c r="C54" s="22">
        <v>40.675442720576719</v>
      </c>
      <c r="D54" s="22">
        <v>40.164630561181156</v>
      </c>
      <c r="E54" s="22">
        <v>45.96967278531524</v>
      </c>
      <c r="F54" s="22">
        <v>42.9</v>
      </c>
      <c r="G54" s="22">
        <v>42.5</v>
      </c>
      <c r="H54" s="22">
        <v>38.618913015488779</v>
      </c>
      <c r="I54" s="22">
        <v>30.589210074212392</v>
      </c>
      <c r="J54" s="22">
        <v>27.82312645970207</v>
      </c>
      <c r="K54" s="22">
        <v>29.431413445531433</v>
      </c>
      <c r="L54" s="22">
        <v>35.1</v>
      </c>
      <c r="M54" s="22">
        <v>33.5</v>
      </c>
      <c r="N54" s="22">
        <v>35.6</v>
      </c>
      <c r="O54" s="22">
        <v>37.6</v>
      </c>
      <c r="P54" s="22">
        <v>38.5</v>
      </c>
      <c r="Q54" s="22">
        <v>38.200000000000003</v>
      </c>
      <c r="R54" s="22">
        <v>35.299999999999997</v>
      </c>
      <c r="S54" s="22">
        <v>37.6</v>
      </c>
      <c r="T54" s="22">
        <v>41.2</v>
      </c>
      <c r="U54" s="22">
        <v>41.5</v>
      </c>
      <c r="V54" s="22">
        <v>41.7</v>
      </c>
      <c r="W54" s="22">
        <v>42.1</v>
      </c>
      <c r="X54" s="94">
        <v>36.200000000000003</v>
      </c>
      <c r="Y54" s="100">
        <v>36.799999999999997</v>
      </c>
    </row>
    <row r="55" spans="1:25" ht="19.5" x14ac:dyDescent="0.25">
      <c r="A55" s="15" t="s">
        <v>42</v>
      </c>
      <c r="B55" s="22">
        <v>41.588220053545214</v>
      </c>
      <c r="C55" s="22">
        <v>40.959066305818666</v>
      </c>
      <c r="D55" s="22">
        <v>47.880365845517062</v>
      </c>
      <c r="E55" s="22">
        <v>36.887751711304581</v>
      </c>
      <c r="F55" s="22">
        <v>42.6</v>
      </c>
      <c r="G55" s="22">
        <v>46.1</v>
      </c>
      <c r="H55" s="22">
        <v>43.505596181731931</v>
      </c>
      <c r="I55" s="22">
        <v>44.279688348883603</v>
      </c>
      <c r="J55" s="22">
        <v>47.659270344324412</v>
      </c>
      <c r="K55" s="22">
        <v>41.160979423806928</v>
      </c>
      <c r="L55" s="22">
        <v>40</v>
      </c>
      <c r="M55" s="22">
        <v>40.6</v>
      </c>
      <c r="N55" s="22">
        <v>42.4</v>
      </c>
      <c r="O55" s="22">
        <v>47.3</v>
      </c>
      <c r="P55" s="22">
        <v>47.6</v>
      </c>
      <c r="Q55" s="22">
        <v>51.3</v>
      </c>
      <c r="R55" s="22">
        <v>52.6</v>
      </c>
      <c r="S55" s="22">
        <v>54.9</v>
      </c>
      <c r="T55" s="22">
        <v>56.4</v>
      </c>
      <c r="U55" s="22">
        <v>57.7</v>
      </c>
      <c r="V55" s="22">
        <v>40.5</v>
      </c>
      <c r="W55" s="22">
        <v>42.7</v>
      </c>
      <c r="X55" s="94">
        <v>39</v>
      </c>
      <c r="Y55" s="100">
        <v>41.8</v>
      </c>
    </row>
    <row r="56" spans="1:25" x14ac:dyDescent="0.25">
      <c r="A56" s="15" t="s">
        <v>43</v>
      </c>
      <c r="B56" s="22" t="s">
        <v>90</v>
      </c>
      <c r="C56" s="22" t="s">
        <v>90</v>
      </c>
      <c r="D56" s="22" t="s">
        <v>90</v>
      </c>
      <c r="E56" s="22" t="s">
        <v>90</v>
      </c>
      <c r="F56" s="22" t="s">
        <v>90</v>
      </c>
      <c r="G56" s="22" t="s">
        <v>90</v>
      </c>
      <c r="H56" s="22">
        <v>47.644524147884795</v>
      </c>
      <c r="I56" s="22">
        <v>51.926698569882426</v>
      </c>
      <c r="J56" s="22">
        <v>50.589003781777429</v>
      </c>
      <c r="K56" s="22">
        <v>63.162599343187111</v>
      </c>
      <c r="L56" s="22">
        <v>60.4</v>
      </c>
      <c r="M56" s="22">
        <v>56.2</v>
      </c>
      <c r="N56" s="22">
        <v>53.1</v>
      </c>
      <c r="O56" s="22">
        <v>50.5</v>
      </c>
      <c r="P56" s="22">
        <v>49.4</v>
      </c>
      <c r="Q56" s="22">
        <v>49.7</v>
      </c>
      <c r="R56" s="22">
        <v>51.9</v>
      </c>
      <c r="S56" s="22">
        <v>57</v>
      </c>
      <c r="T56" s="22">
        <v>55.2</v>
      </c>
      <c r="U56" s="22">
        <v>51.9</v>
      </c>
      <c r="V56" s="22">
        <v>53.1</v>
      </c>
      <c r="W56" s="22">
        <v>56.8</v>
      </c>
      <c r="X56" s="94">
        <v>56.2</v>
      </c>
      <c r="Y56" s="100">
        <v>56.8</v>
      </c>
    </row>
    <row r="57" spans="1:25" x14ac:dyDescent="0.25">
      <c r="A57" s="15" t="s">
        <v>44</v>
      </c>
      <c r="B57" s="22">
        <v>45.221751488175045</v>
      </c>
      <c r="C57" s="22">
        <v>44.620000339968378</v>
      </c>
      <c r="D57" s="22">
        <v>55.205803618566115</v>
      </c>
      <c r="E57" s="22">
        <v>48.177540737701761</v>
      </c>
      <c r="F57" s="22">
        <v>49</v>
      </c>
      <c r="G57" s="22">
        <v>49</v>
      </c>
      <c r="H57" s="22">
        <v>47.928460537648775</v>
      </c>
      <c r="I57" s="22">
        <v>46.441709884156026</v>
      </c>
      <c r="J57" s="22">
        <v>46.476469088120417</v>
      </c>
      <c r="K57" s="22">
        <v>47.706069886273959</v>
      </c>
      <c r="L57" s="22">
        <v>49.7</v>
      </c>
      <c r="M57" s="22">
        <v>49.8</v>
      </c>
      <c r="N57" s="22">
        <v>51.7</v>
      </c>
      <c r="O57" s="22">
        <v>50</v>
      </c>
      <c r="P57" s="22">
        <v>49.5</v>
      </c>
      <c r="Q57" s="22">
        <v>49.5</v>
      </c>
      <c r="R57" s="22">
        <v>51.5</v>
      </c>
      <c r="S57" s="22">
        <v>53.4</v>
      </c>
      <c r="T57" s="22">
        <v>54.8</v>
      </c>
      <c r="U57" s="22">
        <v>54.8</v>
      </c>
      <c r="V57" s="22">
        <v>55.9</v>
      </c>
      <c r="W57" s="22">
        <v>54.7</v>
      </c>
      <c r="X57" s="94">
        <v>52.7</v>
      </c>
      <c r="Y57" s="100">
        <v>52.7</v>
      </c>
    </row>
    <row r="58" spans="1:25" ht="18" x14ac:dyDescent="0.25">
      <c r="A58" s="13" t="s">
        <v>85</v>
      </c>
      <c r="B58" s="25">
        <v>46.56535165010289</v>
      </c>
      <c r="C58" s="25">
        <v>47.273376159885792</v>
      </c>
      <c r="D58" s="25">
        <v>52.587477087379398</v>
      </c>
      <c r="E58" s="25">
        <v>48.6</v>
      </c>
      <c r="F58" s="25">
        <v>48.2</v>
      </c>
      <c r="G58" s="25">
        <v>49.4</v>
      </c>
      <c r="H58" s="25">
        <v>50.2</v>
      </c>
      <c r="I58" s="25">
        <v>49.476763866826751</v>
      </c>
      <c r="J58" s="25">
        <v>49.512064523017273</v>
      </c>
      <c r="K58" s="25">
        <v>50.452879198869518</v>
      </c>
      <c r="L58" s="25">
        <v>52.1</v>
      </c>
      <c r="M58" s="25">
        <v>52.7</v>
      </c>
      <c r="N58" s="25">
        <v>53.1</v>
      </c>
      <c r="O58" s="25">
        <v>52.9</v>
      </c>
      <c r="P58" s="25">
        <v>53.3</v>
      </c>
      <c r="Q58" s="25">
        <v>53.4</v>
      </c>
      <c r="R58" s="25">
        <v>55.3</v>
      </c>
      <c r="S58" s="25">
        <v>56.4</v>
      </c>
      <c r="T58" s="25">
        <v>57.2</v>
      </c>
      <c r="U58" s="25">
        <v>58.3</v>
      </c>
      <c r="V58" s="25">
        <v>59.3</v>
      </c>
      <c r="W58" s="25">
        <v>60.5</v>
      </c>
      <c r="X58" s="93">
        <v>54.4</v>
      </c>
      <c r="Y58" s="99">
        <v>54.7</v>
      </c>
    </row>
    <row r="59" spans="1:25" x14ac:dyDescent="0.25">
      <c r="A59" s="15" t="s">
        <v>45</v>
      </c>
      <c r="B59" s="22">
        <v>44.380735807682939</v>
      </c>
      <c r="C59" s="22">
        <v>44.248078748928634</v>
      </c>
      <c r="D59" s="22">
        <v>48.761081238192119</v>
      </c>
      <c r="E59" s="22">
        <v>44.566799120026261</v>
      </c>
      <c r="F59" s="22">
        <v>45.7</v>
      </c>
      <c r="G59" s="22">
        <v>46.2</v>
      </c>
      <c r="H59" s="22">
        <v>43.712948163753332</v>
      </c>
      <c r="I59" s="22">
        <v>43.455028816859887</v>
      </c>
      <c r="J59" s="22">
        <v>43.883805608999147</v>
      </c>
      <c r="K59" s="22">
        <v>45.884038404024807</v>
      </c>
      <c r="L59" s="22">
        <v>48.7</v>
      </c>
      <c r="M59" s="22">
        <v>51</v>
      </c>
      <c r="N59" s="22">
        <v>52.1</v>
      </c>
      <c r="O59" s="22">
        <v>52.2</v>
      </c>
      <c r="P59" s="22">
        <v>53.3</v>
      </c>
      <c r="Q59" s="22">
        <v>53</v>
      </c>
      <c r="R59" s="22">
        <v>53.5</v>
      </c>
      <c r="S59" s="22">
        <v>54.5</v>
      </c>
      <c r="T59" s="22">
        <v>55.3</v>
      </c>
      <c r="U59" s="22">
        <v>56.9</v>
      </c>
      <c r="V59" s="22">
        <v>57.9</v>
      </c>
      <c r="W59" s="22">
        <v>59.4</v>
      </c>
      <c r="X59" s="94">
        <v>54.2</v>
      </c>
      <c r="Y59" s="100">
        <v>55.2</v>
      </c>
    </row>
    <row r="60" spans="1:25" x14ac:dyDescent="0.25">
      <c r="A60" s="15" t="s">
        <v>46</v>
      </c>
      <c r="B60" s="22">
        <v>38.65919307397747</v>
      </c>
      <c r="C60" s="22">
        <v>38.816019822780035</v>
      </c>
      <c r="D60" s="22">
        <v>48.95133100295778</v>
      </c>
      <c r="E60" s="22">
        <v>48.982400605570561</v>
      </c>
      <c r="F60" s="22">
        <v>50.4</v>
      </c>
      <c r="G60" s="22">
        <v>58.1</v>
      </c>
      <c r="H60" s="22">
        <v>58.531908840615301</v>
      </c>
      <c r="I60" s="22">
        <v>58.355567051829027</v>
      </c>
      <c r="J60" s="22">
        <v>59.731190682749173</v>
      </c>
      <c r="K60" s="22">
        <v>59.972537803717451</v>
      </c>
      <c r="L60" s="22">
        <v>60.4</v>
      </c>
      <c r="M60" s="22">
        <v>60.3</v>
      </c>
      <c r="N60" s="22">
        <v>60.6</v>
      </c>
      <c r="O60" s="22">
        <v>58.7</v>
      </c>
      <c r="P60" s="22">
        <v>60.2</v>
      </c>
      <c r="Q60" s="22">
        <v>61.2</v>
      </c>
      <c r="R60" s="22">
        <v>63.3</v>
      </c>
      <c r="S60" s="22">
        <v>65.3</v>
      </c>
      <c r="T60" s="22">
        <v>65.8</v>
      </c>
      <c r="U60" s="22">
        <v>67.599999999999994</v>
      </c>
      <c r="V60" s="22">
        <v>68.099999999999994</v>
      </c>
      <c r="W60" s="22">
        <v>71.099999999999994</v>
      </c>
      <c r="X60" s="94">
        <v>64.900000000000006</v>
      </c>
      <c r="Y60" s="100">
        <v>65</v>
      </c>
    </row>
    <row r="61" spans="1:25" x14ac:dyDescent="0.25">
      <c r="A61" s="15" t="s">
        <v>47</v>
      </c>
      <c r="B61" s="22">
        <v>44.931169364424171</v>
      </c>
      <c r="C61" s="22">
        <v>50.86841910768397</v>
      </c>
      <c r="D61" s="22">
        <v>54.206687369105225</v>
      </c>
      <c r="E61" s="22">
        <v>51.156562274972529</v>
      </c>
      <c r="F61" s="22">
        <v>51.8</v>
      </c>
      <c r="G61" s="22">
        <v>54.4</v>
      </c>
      <c r="H61" s="22">
        <v>55.680682726340649</v>
      </c>
      <c r="I61" s="22">
        <v>53.981265740562733</v>
      </c>
      <c r="J61" s="22">
        <v>54.772326940255681</v>
      </c>
      <c r="K61" s="22">
        <v>60.014247563788224</v>
      </c>
      <c r="L61" s="22">
        <v>59.7</v>
      </c>
      <c r="M61" s="22">
        <v>57.2</v>
      </c>
      <c r="N61" s="22">
        <v>57.3</v>
      </c>
      <c r="O61" s="22">
        <v>56.4</v>
      </c>
      <c r="P61" s="22">
        <v>56.9</v>
      </c>
      <c r="Q61" s="22">
        <v>56.4</v>
      </c>
      <c r="R61" s="22">
        <v>59.8</v>
      </c>
      <c r="S61" s="22">
        <v>63.4</v>
      </c>
      <c r="T61" s="22">
        <v>64.7</v>
      </c>
      <c r="U61" s="22">
        <v>63.9</v>
      </c>
      <c r="V61" s="22">
        <v>63.9</v>
      </c>
      <c r="W61" s="22">
        <v>66.900000000000006</v>
      </c>
      <c r="X61" s="94">
        <v>59.9</v>
      </c>
      <c r="Y61" s="100">
        <v>59.9</v>
      </c>
    </row>
    <row r="62" spans="1:25" x14ac:dyDescent="0.25">
      <c r="A62" s="15" t="s">
        <v>48</v>
      </c>
      <c r="B62" s="22">
        <v>40.704947322703376</v>
      </c>
      <c r="C62" s="22">
        <v>41.517374427270113</v>
      </c>
      <c r="D62" s="22">
        <v>44.241192955970803</v>
      </c>
      <c r="E62" s="22">
        <v>42.447508617988092</v>
      </c>
      <c r="F62" s="22">
        <v>40.9</v>
      </c>
      <c r="G62" s="22">
        <v>42.6</v>
      </c>
      <c r="H62" s="22">
        <v>44.959737259007511</v>
      </c>
      <c r="I62" s="22">
        <v>43.82634115267264</v>
      </c>
      <c r="J62" s="22">
        <v>42.552031943300072</v>
      </c>
      <c r="K62" s="22">
        <v>43.141600754085303</v>
      </c>
      <c r="L62" s="22">
        <v>44.5</v>
      </c>
      <c r="M62" s="22">
        <v>42.3</v>
      </c>
      <c r="N62" s="22">
        <v>43.7</v>
      </c>
      <c r="O62" s="22">
        <v>43.4</v>
      </c>
      <c r="P62" s="22">
        <v>44.2</v>
      </c>
      <c r="Q62" s="22">
        <v>44.4</v>
      </c>
      <c r="R62" s="22">
        <v>45.2</v>
      </c>
      <c r="S62" s="22">
        <v>45.2</v>
      </c>
      <c r="T62" s="22">
        <v>45.6</v>
      </c>
      <c r="U62" s="22">
        <v>49.8</v>
      </c>
      <c r="V62" s="22">
        <v>51.8</v>
      </c>
      <c r="W62" s="22">
        <v>53.5</v>
      </c>
      <c r="X62" s="94">
        <v>42.6</v>
      </c>
      <c r="Y62" s="100">
        <v>43.2</v>
      </c>
    </row>
    <row r="63" spans="1:25" x14ac:dyDescent="0.25">
      <c r="A63" s="15" t="s">
        <v>49</v>
      </c>
      <c r="B63" s="22">
        <v>46.975014623548091</v>
      </c>
      <c r="C63" s="22">
        <v>46.413672960120536</v>
      </c>
      <c r="D63" s="22">
        <v>51.78552278820375</v>
      </c>
      <c r="E63" s="22">
        <v>52.03614828124261</v>
      </c>
      <c r="F63" s="22">
        <v>52.5</v>
      </c>
      <c r="G63" s="22">
        <v>52.9</v>
      </c>
      <c r="H63" s="22">
        <v>54.449986099454541</v>
      </c>
      <c r="I63" s="22">
        <v>53.043172979826906</v>
      </c>
      <c r="J63" s="22">
        <v>54.845254290948674</v>
      </c>
      <c r="K63" s="22">
        <v>55.79105601063695</v>
      </c>
      <c r="L63" s="22">
        <v>58.4</v>
      </c>
      <c r="M63" s="22">
        <v>60.8</v>
      </c>
      <c r="N63" s="22">
        <v>61</v>
      </c>
      <c r="O63" s="22">
        <v>62.3</v>
      </c>
      <c r="P63" s="22">
        <v>62</v>
      </c>
      <c r="Q63" s="22">
        <v>62.3</v>
      </c>
      <c r="R63" s="22">
        <v>64.599999999999994</v>
      </c>
      <c r="S63" s="22">
        <v>65.099999999999994</v>
      </c>
      <c r="T63" s="22">
        <v>67.3</v>
      </c>
      <c r="U63" s="22">
        <v>67.599999999999994</v>
      </c>
      <c r="V63" s="22">
        <v>68.099999999999994</v>
      </c>
      <c r="W63" s="22">
        <v>68.7</v>
      </c>
      <c r="X63" s="94">
        <v>62</v>
      </c>
      <c r="Y63" s="100">
        <v>62</v>
      </c>
    </row>
    <row r="64" spans="1:25" x14ac:dyDescent="0.25">
      <c r="A64" s="15" t="s">
        <v>50</v>
      </c>
      <c r="B64" s="22">
        <v>42.769983860383455</v>
      </c>
      <c r="C64" s="22">
        <v>37.721280888309082</v>
      </c>
      <c r="D64" s="22">
        <v>44.914627102736269</v>
      </c>
      <c r="E64" s="22">
        <v>46.936339766071136</v>
      </c>
      <c r="F64" s="22">
        <v>46.2</v>
      </c>
      <c r="G64" s="22">
        <v>47.9</v>
      </c>
      <c r="H64" s="22">
        <v>46.607344235155367</v>
      </c>
      <c r="I64" s="22">
        <v>47.007649188399405</v>
      </c>
      <c r="J64" s="22">
        <v>47.765035652915131</v>
      </c>
      <c r="K64" s="22">
        <v>48.564047678086922</v>
      </c>
      <c r="L64" s="22">
        <v>51.7</v>
      </c>
      <c r="M64" s="22">
        <v>54.4</v>
      </c>
      <c r="N64" s="22">
        <v>54.6</v>
      </c>
      <c r="O64" s="22">
        <v>53.5</v>
      </c>
      <c r="P64" s="22">
        <v>56</v>
      </c>
      <c r="Q64" s="22">
        <v>55.4</v>
      </c>
      <c r="R64" s="22">
        <v>59.2</v>
      </c>
      <c r="S64" s="22">
        <v>60.6</v>
      </c>
      <c r="T64" s="22">
        <v>62.7</v>
      </c>
      <c r="U64" s="22">
        <v>63</v>
      </c>
      <c r="V64" s="22">
        <v>64.8</v>
      </c>
      <c r="W64" s="22">
        <v>67.7</v>
      </c>
      <c r="X64" s="94">
        <v>59.9</v>
      </c>
      <c r="Y64" s="100">
        <v>60.4</v>
      </c>
    </row>
    <row r="65" spans="1:25" x14ac:dyDescent="0.25">
      <c r="A65" s="15" t="s">
        <v>51</v>
      </c>
      <c r="B65" s="22">
        <v>50.199726744610508</v>
      </c>
      <c r="C65" s="22">
        <v>49.476660866004707</v>
      </c>
      <c r="D65" s="22">
        <v>51.314802475809728</v>
      </c>
      <c r="E65" s="22">
        <v>48.82584009468755</v>
      </c>
      <c r="F65" s="22">
        <v>48.9</v>
      </c>
      <c r="G65" s="22">
        <v>51.4</v>
      </c>
      <c r="H65" s="22">
        <v>51.98188955467873</v>
      </c>
      <c r="I65" s="22">
        <v>53.120246813232562</v>
      </c>
      <c r="J65" s="22">
        <v>54.126302086053144</v>
      </c>
      <c r="K65" s="22">
        <v>55.803045655591674</v>
      </c>
      <c r="L65" s="22">
        <v>58.1</v>
      </c>
      <c r="M65" s="22">
        <v>59.2</v>
      </c>
      <c r="N65" s="22">
        <v>59.6</v>
      </c>
      <c r="O65" s="22">
        <v>60.2</v>
      </c>
      <c r="P65" s="22">
        <v>60.3</v>
      </c>
      <c r="Q65" s="22">
        <v>60.4</v>
      </c>
      <c r="R65" s="22">
        <v>63.5</v>
      </c>
      <c r="S65" s="22">
        <v>64.099999999999994</v>
      </c>
      <c r="T65" s="22">
        <v>64.7</v>
      </c>
      <c r="U65" s="22">
        <v>64</v>
      </c>
      <c r="V65" s="22">
        <v>64.3</v>
      </c>
      <c r="W65" s="22">
        <v>64.5</v>
      </c>
      <c r="X65" s="94">
        <v>57.7</v>
      </c>
      <c r="Y65" s="100">
        <v>58.2</v>
      </c>
    </row>
    <row r="66" spans="1:25" x14ac:dyDescent="0.25">
      <c r="A66" s="15" t="s">
        <v>52</v>
      </c>
      <c r="B66" s="22">
        <v>50.432534036742027</v>
      </c>
      <c r="C66" s="22">
        <v>52.364074163255481</v>
      </c>
      <c r="D66" s="22">
        <v>57.904430207392757</v>
      </c>
      <c r="E66" s="22">
        <v>55.637464217149798</v>
      </c>
      <c r="F66" s="22">
        <v>48.9</v>
      </c>
      <c r="G66" s="22">
        <v>44.9</v>
      </c>
      <c r="H66" s="22">
        <v>44.258044760517315</v>
      </c>
      <c r="I66" s="22">
        <v>43.113098841342016</v>
      </c>
      <c r="J66" s="22">
        <v>42.1619778829224</v>
      </c>
      <c r="K66" s="22">
        <v>45.054845140542774</v>
      </c>
      <c r="L66" s="22">
        <v>48.2</v>
      </c>
      <c r="M66" s="22">
        <v>51.1</v>
      </c>
      <c r="N66" s="22">
        <v>51.3</v>
      </c>
      <c r="O66" s="22">
        <v>51.9</v>
      </c>
      <c r="P66" s="22">
        <v>51</v>
      </c>
      <c r="Q66" s="22">
        <v>52.5</v>
      </c>
      <c r="R66" s="22">
        <v>52.2</v>
      </c>
      <c r="S66" s="22">
        <v>53.1</v>
      </c>
      <c r="T66" s="22">
        <v>53.6</v>
      </c>
      <c r="U66" s="22">
        <v>51.4</v>
      </c>
      <c r="V66" s="22">
        <v>53.3</v>
      </c>
      <c r="W66" s="22">
        <v>55</v>
      </c>
      <c r="X66" s="94">
        <v>50.4</v>
      </c>
      <c r="Y66" s="100">
        <v>51.1</v>
      </c>
    </row>
    <row r="67" spans="1:25" x14ac:dyDescent="0.25">
      <c r="A67" s="15" t="s">
        <v>95</v>
      </c>
      <c r="B67" s="22">
        <v>43.952174751870352</v>
      </c>
      <c r="C67" s="22">
        <v>46.884665597700845</v>
      </c>
      <c r="D67" s="22">
        <v>50.184556923450074</v>
      </c>
      <c r="E67" s="22">
        <v>46.914640244223385</v>
      </c>
      <c r="F67" s="22">
        <v>46.6</v>
      </c>
      <c r="G67" s="22">
        <v>47.6</v>
      </c>
      <c r="H67" s="22">
        <v>48.241442331604148</v>
      </c>
      <c r="I67" s="22">
        <v>48.606999593810244</v>
      </c>
      <c r="J67" s="22">
        <v>49.518313780500257</v>
      </c>
      <c r="K67" s="22">
        <v>48.880948217513456</v>
      </c>
      <c r="L67" s="22">
        <v>49.2</v>
      </c>
      <c r="M67" s="22">
        <v>50.1</v>
      </c>
      <c r="N67" s="22">
        <v>50.2</v>
      </c>
      <c r="O67" s="22">
        <v>49.7</v>
      </c>
      <c r="P67" s="22">
        <v>48.7</v>
      </c>
      <c r="Q67" s="22">
        <v>49.7</v>
      </c>
      <c r="R67" s="22">
        <v>52.1</v>
      </c>
      <c r="S67" s="22">
        <v>55.2</v>
      </c>
      <c r="T67" s="22">
        <v>56.4</v>
      </c>
      <c r="U67" s="22">
        <v>58.2</v>
      </c>
      <c r="V67" s="22">
        <v>58.1</v>
      </c>
      <c r="W67" s="22">
        <v>58.7</v>
      </c>
      <c r="X67" s="94">
        <v>54.8</v>
      </c>
      <c r="Y67" s="100">
        <v>54.6</v>
      </c>
    </row>
    <row r="68" spans="1:25" x14ac:dyDescent="0.25">
      <c r="A68" s="15" t="s">
        <v>53</v>
      </c>
      <c r="B68" s="22">
        <v>48.269967780227233</v>
      </c>
      <c r="C68" s="22">
        <v>46.818975278354401</v>
      </c>
      <c r="D68" s="22">
        <v>62.087883506323713</v>
      </c>
      <c r="E68" s="22">
        <v>58.582468865417745</v>
      </c>
      <c r="F68" s="22">
        <v>57.3</v>
      </c>
      <c r="G68" s="22">
        <v>59.2</v>
      </c>
      <c r="H68" s="22">
        <v>59.41655116508403</v>
      </c>
      <c r="I68" s="22">
        <v>57.964892681673788</v>
      </c>
      <c r="J68" s="22">
        <v>57.479269917522693</v>
      </c>
      <c r="K68" s="22">
        <v>56.242661608253385</v>
      </c>
      <c r="L68" s="22">
        <v>57.7</v>
      </c>
      <c r="M68" s="22">
        <v>58.2</v>
      </c>
      <c r="N68" s="22">
        <v>56.9</v>
      </c>
      <c r="O68" s="22">
        <v>55.9</v>
      </c>
      <c r="P68" s="22">
        <v>58.1</v>
      </c>
      <c r="Q68" s="22">
        <v>58</v>
      </c>
      <c r="R68" s="22">
        <v>61.1</v>
      </c>
      <c r="S68" s="22">
        <v>62.8</v>
      </c>
      <c r="T68" s="22">
        <v>62.1</v>
      </c>
      <c r="U68" s="22">
        <v>62.2</v>
      </c>
      <c r="V68" s="22">
        <v>63.1</v>
      </c>
      <c r="W68" s="22">
        <v>65.7</v>
      </c>
      <c r="X68" s="94">
        <v>60.3</v>
      </c>
      <c r="Y68" s="100">
        <v>61.4</v>
      </c>
    </row>
    <row r="69" spans="1:25" x14ac:dyDescent="0.25">
      <c r="A69" s="15" t="s">
        <v>54</v>
      </c>
      <c r="B69" s="22">
        <v>50.56493360342111</v>
      </c>
      <c r="C69" s="22">
        <v>52.022630834512015</v>
      </c>
      <c r="D69" s="22">
        <v>58.370762950306428</v>
      </c>
      <c r="E69" s="22">
        <v>51.218525014411341</v>
      </c>
      <c r="F69" s="22">
        <v>48.4</v>
      </c>
      <c r="G69" s="22">
        <v>52.7</v>
      </c>
      <c r="H69" s="22">
        <v>54.809262339529056</v>
      </c>
      <c r="I69" s="22">
        <v>53.06590641449116</v>
      </c>
      <c r="J69" s="22">
        <v>50.773008912410724</v>
      </c>
      <c r="K69" s="22">
        <v>52.586072481328451</v>
      </c>
      <c r="L69" s="22">
        <v>55.1</v>
      </c>
      <c r="M69" s="22">
        <v>55.1</v>
      </c>
      <c r="N69" s="22">
        <v>53.2</v>
      </c>
      <c r="O69" s="22">
        <v>51.3</v>
      </c>
      <c r="P69" s="22">
        <v>49.7</v>
      </c>
      <c r="Q69" s="22">
        <v>51.2</v>
      </c>
      <c r="R69" s="22">
        <v>51.5</v>
      </c>
      <c r="S69" s="22">
        <v>51.8</v>
      </c>
      <c r="T69" s="22">
        <v>52.1</v>
      </c>
      <c r="U69" s="22">
        <v>53.5</v>
      </c>
      <c r="V69" s="22">
        <v>53.5</v>
      </c>
      <c r="W69" s="22">
        <v>53.9</v>
      </c>
      <c r="X69" s="94">
        <v>50</v>
      </c>
      <c r="Y69" s="100">
        <v>49.9</v>
      </c>
    </row>
    <row r="70" spans="1:25" x14ac:dyDescent="0.25">
      <c r="A70" s="15" t="s">
        <v>55</v>
      </c>
      <c r="B70" s="22">
        <v>56.274583458805338</v>
      </c>
      <c r="C70" s="22">
        <v>55.365744011303065</v>
      </c>
      <c r="D70" s="22">
        <v>59.824731550157786</v>
      </c>
      <c r="E70" s="22">
        <v>54.710548246622047</v>
      </c>
      <c r="F70" s="22">
        <v>54.7</v>
      </c>
      <c r="G70" s="22">
        <v>52.8</v>
      </c>
      <c r="H70" s="22">
        <v>53.710284497208271</v>
      </c>
      <c r="I70" s="22">
        <v>51.170364048304549</v>
      </c>
      <c r="J70" s="22">
        <v>50.660416802168285</v>
      </c>
      <c r="K70" s="22">
        <v>51.685959991947037</v>
      </c>
      <c r="L70" s="22">
        <v>52</v>
      </c>
      <c r="M70" s="22">
        <v>52.8</v>
      </c>
      <c r="N70" s="22">
        <v>53.7</v>
      </c>
      <c r="O70" s="22">
        <v>53.5</v>
      </c>
      <c r="P70" s="22">
        <v>53.4</v>
      </c>
      <c r="Q70" s="22">
        <v>53.7</v>
      </c>
      <c r="R70" s="22">
        <v>55.1</v>
      </c>
      <c r="S70" s="22">
        <v>56.3</v>
      </c>
      <c r="T70" s="22">
        <v>57.5</v>
      </c>
      <c r="U70" s="22">
        <v>57.7</v>
      </c>
      <c r="V70" s="22">
        <v>59.8</v>
      </c>
      <c r="W70" s="22">
        <v>60.4</v>
      </c>
      <c r="X70" s="94">
        <v>56.9</v>
      </c>
      <c r="Y70" s="100">
        <v>56.5</v>
      </c>
    </row>
    <row r="71" spans="1:25" x14ac:dyDescent="0.25">
      <c r="A71" s="15" t="s">
        <v>56</v>
      </c>
      <c r="B71" s="22">
        <v>46.085334296202682</v>
      </c>
      <c r="C71" s="22">
        <v>48.702053905129681</v>
      </c>
      <c r="D71" s="22">
        <v>55.056873045697131</v>
      </c>
      <c r="E71" s="22">
        <v>45.07663801874385</v>
      </c>
      <c r="F71" s="22">
        <v>44.3</v>
      </c>
      <c r="G71" s="22">
        <v>47</v>
      </c>
      <c r="H71" s="22">
        <v>48.858287390528915</v>
      </c>
      <c r="I71" s="22">
        <v>47.266916227946837</v>
      </c>
      <c r="J71" s="22">
        <v>46.931987608792255</v>
      </c>
      <c r="K71" s="22">
        <v>48.839041375567469</v>
      </c>
      <c r="L71" s="22">
        <v>50.6</v>
      </c>
      <c r="M71" s="22">
        <v>52.8</v>
      </c>
      <c r="N71" s="22">
        <v>54</v>
      </c>
      <c r="O71" s="22">
        <v>53.5</v>
      </c>
      <c r="P71" s="22">
        <v>53.8</v>
      </c>
      <c r="Q71" s="22">
        <v>54.2</v>
      </c>
      <c r="R71" s="22">
        <v>56.2</v>
      </c>
      <c r="S71" s="22">
        <v>57.6</v>
      </c>
      <c r="T71" s="22">
        <v>58.4</v>
      </c>
      <c r="U71" s="22">
        <v>59.4</v>
      </c>
      <c r="V71" s="22">
        <v>60.6</v>
      </c>
      <c r="W71" s="22">
        <v>60.2</v>
      </c>
      <c r="X71" s="94">
        <v>56.6</v>
      </c>
      <c r="Y71" s="100">
        <v>56.6</v>
      </c>
    </row>
    <row r="72" spans="1:25" x14ac:dyDescent="0.25">
      <c r="A72" s="15" t="s">
        <v>57</v>
      </c>
      <c r="B72" s="22">
        <v>39.122183938510467</v>
      </c>
      <c r="C72" s="22">
        <v>42.496788629677205</v>
      </c>
      <c r="D72" s="22">
        <v>47.306304170288996</v>
      </c>
      <c r="E72" s="22">
        <v>43.414516628617974</v>
      </c>
      <c r="F72" s="22">
        <v>44.9</v>
      </c>
      <c r="G72" s="22">
        <v>46</v>
      </c>
      <c r="H72" s="22">
        <v>45.858649798404322</v>
      </c>
      <c r="I72" s="22">
        <v>45.819647618101165</v>
      </c>
      <c r="J72" s="22">
        <v>44.887723719061789</v>
      </c>
      <c r="K72" s="22">
        <v>45.574548709792133</v>
      </c>
      <c r="L72" s="22">
        <v>45.4</v>
      </c>
      <c r="M72" s="22">
        <v>46.2</v>
      </c>
      <c r="N72" s="22">
        <v>46.6</v>
      </c>
      <c r="O72" s="22">
        <v>46.9</v>
      </c>
      <c r="P72" s="22">
        <v>48</v>
      </c>
      <c r="Q72" s="22">
        <v>46.1</v>
      </c>
      <c r="R72" s="22">
        <v>48.3</v>
      </c>
      <c r="S72" s="22">
        <v>50.6</v>
      </c>
      <c r="T72" s="22">
        <v>52.2</v>
      </c>
      <c r="U72" s="22">
        <v>54</v>
      </c>
      <c r="V72" s="22">
        <v>55.8</v>
      </c>
      <c r="W72" s="22">
        <v>58.1</v>
      </c>
      <c r="X72" s="94">
        <v>55.1</v>
      </c>
      <c r="Y72" s="100">
        <v>57</v>
      </c>
    </row>
    <row r="73" spans="1:25" ht="18" x14ac:dyDescent="0.25">
      <c r="A73" s="14" t="s">
        <v>91</v>
      </c>
      <c r="B73" s="25">
        <v>42.428922608733579</v>
      </c>
      <c r="C73" s="25">
        <v>41.293477252864299</v>
      </c>
      <c r="D73" s="25">
        <v>51.003405321484827</v>
      </c>
      <c r="E73" s="25">
        <v>49.284237456549256</v>
      </c>
      <c r="F73" s="25">
        <v>50.4</v>
      </c>
      <c r="G73" s="25">
        <v>52.4</v>
      </c>
      <c r="H73" s="25">
        <v>53.5</v>
      </c>
      <c r="I73" s="25">
        <v>53.700244267728038</v>
      </c>
      <c r="J73" s="25">
        <v>54.12401139773749</v>
      </c>
      <c r="K73" s="25">
        <v>55.283819852984948</v>
      </c>
      <c r="L73" s="25">
        <v>57.1</v>
      </c>
      <c r="M73" s="25">
        <v>57.7</v>
      </c>
      <c r="N73" s="25">
        <v>57.5</v>
      </c>
      <c r="O73" s="25">
        <v>59.3</v>
      </c>
      <c r="P73" s="25">
        <v>60.4</v>
      </c>
      <c r="Q73" s="25">
        <v>61.3</v>
      </c>
      <c r="R73" s="25">
        <v>61.8</v>
      </c>
      <c r="S73" s="25">
        <v>61.7</v>
      </c>
      <c r="T73" s="25">
        <v>61.2</v>
      </c>
      <c r="U73" s="25">
        <v>61.7</v>
      </c>
      <c r="V73" s="25">
        <v>62.3</v>
      </c>
      <c r="W73" s="25">
        <v>64.5</v>
      </c>
      <c r="X73" s="93">
        <v>56.1</v>
      </c>
      <c r="Y73" s="99">
        <v>55.2</v>
      </c>
    </row>
    <row r="74" spans="1:25" x14ac:dyDescent="0.25">
      <c r="A74" s="15" t="s">
        <v>58</v>
      </c>
      <c r="B74" s="22">
        <v>46.875694578215068</v>
      </c>
      <c r="C74" s="22">
        <v>44.628617507391809</v>
      </c>
      <c r="D74" s="22">
        <v>56.588884344104471</v>
      </c>
      <c r="E74" s="22">
        <v>48.254405426771733</v>
      </c>
      <c r="F74" s="22">
        <v>48.8</v>
      </c>
      <c r="G74" s="22">
        <v>50.5</v>
      </c>
      <c r="H74" s="22">
        <v>47.488185180509092</v>
      </c>
      <c r="I74" s="22">
        <v>50.026909733601563</v>
      </c>
      <c r="J74" s="22">
        <v>52.433422497463653</v>
      </c>
      <c r="K74" s="22">
        <v>55.485847305185196</v>
      </c>
      <c r="L74" s="22">
        <v>60.5</v>
      </c>
      <c r="M74" s="22">
        <v>62.8</v>
      </c>
      <c r="N74" s="22">
        <v>63.2</v>
      </c>
      <c r="O74" s="22">
        <v>58.6</v>
      </c>
      <c r="P74" s="22">
        <v>52.8</v>
      </c>
      <c r="Q74" s="22">
        <v>54.9</v>
      </c>
      <c r="R74" s="22">
        <v>55</v>
      </c>
      <c r="S74" s="22">
        <v>57.6</v>
      </c>
      <c r="T74" s="22">
        <v>58.5</v>
      </c>
      <c r="U74" s="22">
        <v>60.8</v>
      </c>
      <c r="V74" s="22">
        <v>60.4</v>
      </c>
      <c r="W74" s="22">
        <v>62</v>
      </c>
      <c r="X74" s="94">
        <v>56.1</v>
      </c>
      <c r="Y74" s="100">
        <v>55.6</v>
      </c>
    </row>
    <row r="75" spans="1:25" x14ac:dyDescent="0.25">
      <c r="A75" s="15" t="s">
        <v>96</v>
      </c>
      <c r="B75" s="22">
        <v>47.623999688575736</v>
      </c>
      <c r="C75" s="22">
        <v>50.266225972986867</v>
      </c>
      <c r="D75" s="22">
        <v>56.111762603237111</v>
      </c>
      <c r="E75" s="22">
        <v>45.136009936498532</v>
      </c>
      <c r="F75" s="22">
        <v>49</v>
      </c>
      <c r="G75" s="22">
        <v>51.7</v>
      </c>
      <c r="H75" s="22">
        <v>52.891928915606634</v>
      </c>
      <c r="I75" s="22">
        <v>53.103945913970421</v>
      </c>
      <c r="J75" s="22">
        <v>53.260531321908644</v>
      </c>
      <c r="K75" s="22">
        <v>53.295313277255907</v>
      </c>
      <c r="L75" s="22">
        <v>54.6</v>
      </c>
      <c r="M75" s="22">
        <v>54.8</v>
      </c>
      <c r="N75" s="22">
        <v>55.2</v>
      </c>
      <c r="O75" s="22">
        <v>57.8</v>
      </c>
      <c r="P75" s="22">
        <v>58.5</v>
      </c>
      <c r="Q75" s="22">
        <v>58.5</v>
      </c>
      <c r="R75" s="22">
        <v>57.1</v>
      </c>
      <c r="S75" s="22">
        <v>58.5</v>
      </c>
      <c r="T75" s="22">
        <v>59.7</v>
      </c>
      <c r="U75" s="22">
        <v>60.2</v>
      </c>
      <c r="V75" s="22">
        <v>61.3</v>
      </c>
      <c r="W75" s="22">
        <v>64.5</v>
      </c>
      <c r="X75" s="94">
        <v>57.7</v>
      </c>
      <c r="Y75" s="100">
        <v>57.4</v>
      </c>
    </row>
    <row r="76" spans="1:25" x14ac:dyDescent="0.25">
      <c r="A76" s="15" t="s">
        <v>59</v>
      </c>
      <c r="B76" s="22">
        <v>38.013906621570911</v>
      </c>
      <c r="C76" s="22">
        <v>35.767557142320882</v>
      </c>
      <c r="D76" s="22">
        <v>49.811562649937322</v>
      </c>
      <c r="E76" s="22">
        <v>50.436167379404637</v>
      </c>
      <c r="F76" s="22">
        <v>51</v>
      </c>
      <c r="G76" s="22">
        <v>53</v>
      </c>
      <c r="H76" s="22">
        <v>54.284701674767831</v>
      </c>
      <c r="I76" s="22">
        <v>54.498274254159405</v>
      </c>
      <c r="J76" s="22">
        <v>55.024535255354422</v>
      </c>
      <c r="K76" s="22">
        <v>56.429285133177174</v>
      </c>
      <c r="L76" s="22">
        <v>58.4</v>
      </c>
      <c r="M76" s="22">
        <v>59</v>
      </c>
      <c r="N76" s="22">
        <v>58.7</v>
      </c>
      <c r="O76" s="22">
        <v>60.5</v>
      </c>
      <c r="P76" s="22">
        <v>61.7</v>
      </c>
      <c r="Q76" s="22">
        <v>62.9</v>
      </c>
      <c r="R76" s="22">
        <v>63.5</v>
      </c>
      <c r="S76" s="22">
        <v>63.1</v>
      </c>
      <c r="T76" s="22">
        <v>62.1</v>
      </c>
      <c r="U76" s="22">
        <v>62.6</v>
      </c>
      <c r="V76" s="22">
        <v>63.2</v>
      </c>
      <c r="W76" s="22">
        <v>65.3</v>
      </c>
      <c r="X76" s="94">
        <v>56.3</v>
      </c>
      <c r="Y76" s="100">
        <v>55.3</v>
      </c>
    </row>
    <row r="77" spans="1:25" x14ac:dyDescent="0.25">
      <c r="A77" s="12" t="s">
        <v>60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94"/>
      <c r="Y77" s="100"/>
    </row>
    <row r="78" spans="1:25" ht="19.5" x14ac:dyDescent="0.25">
      <c r="A78" s="23" t="s">
        <v>83</v>
      </c>
      <c r="B78" s="22">
        <v>38.452435121421502</v>
      </c>
      <c r="C78" s="22">
        <v>36.992863495976522</v>
      </c>
      <c r="D78" s="22">
        <v>49.112231410663782</v>
      </c>
      <c r="E78" s="22">
        <v>50.996018303210192</v>
      </c>
      <c r="F78" s="22">
        <v>53.2</v>
      </c>
      <c r="G78" s="22">
        <v>55.2</v>
      </c>
      <c r="H78" s="22">
        <v>57.522165721014865</v>
      </c>
      <c r="I78" s="22">
        <v>57.267955017514204</v>
      </c>
      <c r="J78" s="22">
        <v>56.769369633328715</v>
      </c>
      <c r="K78" s="22">
        <v>58.478491992346768</v>
      </c>
      <c r="L78" s="22">
        <v>60.6</v>
      </c>
      <c r="M78" s="22">
        <v>61.9</v>
      </c>
      <c r="N78" s="22">
        <v>62.8</v>
      </c>
      <c r="O78" s="22">
        <v>64.8</v>
      </c>
      <c r="P78" s="22">
        <v>66.3</v>
      </c>
      <c r="Q78" s="22">
        <v>67.400000000000006</v>
      </c>
      <c r="R78" s="22">
        <v>69.7</v>
      </c>
      <c r="S78" s="22">
        <v>70.7</v>
      </c>
      <c r="T78" s="22">
        <v>71.400000000000006</v>
      </c>
      <c r="U78" s="22">
        <v>71.5</v>
      </c>
      <c r="V78" s="22">
        <v>72.5</v>
      </c>
      <c r="W78" s="22">
        <v>73.8</v>
      </c>
      <c r="X78" s="94">
        <v>64.5</v>
      </c>
      <c r="Y78" s="100">
        <v>61.3</v>
      </c>
    </row>
    <row r="79" spans="1:25" ht="19.5" x14ac:dyDescent="0.25">
      <c r="A79" s="23" t="s">
        <v>61</v>
      </c>
      <c r="B79" s="22">
        <v>33.736068601818559</v>
      </c>
      <c r="C79" s="22">
        <v>30.821569081231193</v>
      </c>
      <c r="D79" s="22">
        <v>51.5175126760221</v>
      </c>
      <c r="E79" s="22">
        <v>51.292777431778944</v>
      </c>
      <c r="F79" s="22">
        <v>49.3</v>
      </c>
      <c r="G79" s="22">
        <v>50.7</v>
      </c>
      <c r="H79" s="22">
        <v>51.87811880959913</v>
      </c>
      <c r="I79" s="22">
        <v>52.417757901076122</v>
      </c>
      <c r="J79" s="22">
        <v>54.135439432305034</v>
      </c>
      <c r="K79" s="22">
        <v>55.369603493651496</v>
      </c>
      <c r="L79" s="22">
        <v>57</v>
      </c>
      <c r="M79" s="22">
        <v>56.9</v>
      </c>
      <c r="N79" s="22">
        <v>55.2</v>
      </c>
      <c r="O79" s="22">
        <v>57.4</v>
      </c>
      <c r="P79" s="22">
        <v>58.5</v>
      </c>
      <c r="Q79" s="22">
        <v>59.6</v>
      </c>
      <c r="R79" s="22">
        <v>58.8</v>
      </c>
      <c r="S79" s="22">
        <v>56.8</v>
      </c>
      <c r="T79" s="22">
        <v>54.3</v>
      </c>
      <c r="U79" s="22">
        <v>55.3</v>
      </c>
      <c r="V79" s="22">
        <v>57.3</v>
      </c>
      <c r="W79" s="22">
        <v>60</v>
      </c>
      <c r="X79" s="94">
        <v>50.6</v>
      </c>
      <c r="Y79" s="100">
        <v>51</v>
      </c>
    </row>
    <row r="80" spans="1:25" ht="19.5" x14ac:dyDescent="0.25">
      <c r="A80" s="23" t="s">
        <v>82</v>
      </c>
      <c r="B80" s="22"/>
      <c r="C80" s="22"/>
      <c r="D80" s="22"/>
      <c r="E80" s="22"/>
      <c r="F80" s="22"/>
      <c r="G80" s="22"/>
      <c r="H80" s="65"/>
      <c r="I80" s="22"/>
      <c r="J80" s="22"/>
      <c r="K80" s="22">
        <v>45.7</v>
      </c>
      <c r="L80" s="22">
        <v>48.4</v>
      </c>
      <c r="M80" s="22">
        <v>50</v>
      </c>
      <c r="N80" s="22">
        <v>50.2</v>
      </c>
      <c r="O80" s="22">
        <v>46.7</v>
      </c>
      <c r="P80" s="22">
        <v>47.6</v>
      </c>
      <c r="Q80" s="22">
        <v>49.5</v>
      </c>
      <c r="R80" s="22">
        <v>48.7</v>
      </c>
      <c r="S80" s="22">
        <v>50.3</v>
      </c>
      <c r="T80" s="22">
        <v>51.9</v>
      </c>
      <c r="U80" s="22">
        <v>51.3</v>
      </c>
      <c r="V80" s="22">
        <v>44</v>
      </c>
      <c r="W80" s="22">
        <v>48.9</v>
      </c>
      <c r="X80" s="94">
        <v>44</v>
      </c>
      <c r="Y80" s="100">
        <v>46.5</v>
      </c>
    </row>
    <row r="81" spans="1:25" x14ac:dyDescent="0.25">
      <c r="A81" s="15" t="s">
        <v>62</v>
      </c>
      <c r="B81" s="22">
        <v>46.418158799059505</v>
      </c>
      <c r="C81" s="22">
        <v>45.989245924746648</v>
      </c>
      <c r="D81" s="22">
        <v>50.679654919937597</v>
      </c>
      <c r="E81" s="22">
        <v>44.432336535891466</v>
      </c>
      <c r="F81" s="22">
        <v>48.1</v>
      </c>
      <c r="G81" s="22">
        <v>46.4</v>
      </c>
      <c r="H81" s="22">
        <v>45.622131185442164</v>
      </c>
      <c r="I81" s="22">
        <v>45.88253925493067</v>
      </c>
      <c r="J81" s="22">
        <v>44.68488392357213</v>
      </c>
      <c r="K81" s="22">
        <v>44.436612528745691</v>
      </c>
      <c r="L81" s="22">
        <v>44.3</v>
      </c>
      <c r="M81" s="22">
        <v>44.8</v>
      </c>
      <c r="N81" s="22">
        <v>45.5</v>
      </c>
      <c r="O81" s="22">
        <v>47.5</v>
      </c>
      <c r="P81" s="22">
        <v>48</v>
      </c>
      <c r="Q81" s="22">
        <v>48.5</v>
      </c>
      <c r="R81" s="22">
        <v>49.8</v>
      </c>
      <c r="S81" s="22">
        <v>50.9</v>
      </c>
      <c r="T81" s="22">
        <v>51.5</v>
      </c>
      <c r="U81" s="22">
        <v>52</v>
      </c>
      <c r="V81" s="22">
        <v>51.9</v>
      </c>
      <c r="W81" s="22">
        <v>52.9</v>
      </c>
      <c r="X81" s="94">
        <v>48.5</v>
      </c>
      <c r="Y81" s="100">
        <v>50.1</v>
      </c>
    </row>
    <row r="82" spans="1:25" ht="18" x14ac:dyDescent="0.25">
      <c r="A82" s="14" t="s">
        <v>114</v>
      </c>
      <c r="B82" s="25">
        <v>43.2</v>
      </c>
      <c r="C82" s="25">
        <v>45.5</v>
      </c>
      <c r="D82" s="25">
        <v>50.7</v>
      </c>
      <c r="E82" s="25">
        <v>40</v>
      </c>
      <c r="F82" s="25">
        <v>38.9</v>
      </c>
      <c r="G82" s="25">
        <v>38.9</v>
      </c>
      <c r="H82" s="25">
        <v>37.299999999999997</v>
      </c>
      <c r="I82" s="25">
        <v>36.700000000000003</v>
      </c>
      <c r="J82" s="25">
        <v>33.64</v>
      </c>
      <c r="K82" s="25">
        <v>33.700000000000003</v>
      </c>
      <c r="L82" s="25">
        <v>35.9</v>
      </c>
      <c r="M82" s="25">
        <v>37.1</v>
      </c>
      <c r="N82" s="25">
        <v>38.299999999999997</v>
      </c>
      <c r="O82" s="25">
        <v>40.4</v>
      </c>
      <c r="P82" s="25">
        <v>41.8</v>
      </c>
      <c r="Q82" s="25">
        <v>44.3</v>
      </c>
      <c r="R82" s="25">
        <v>46.1</v>
      </c>
      <c r="S82" s="25">
        <v>46.9</v>
      </c>
      <c r="T82" s="25">
        <v>48.9</v>
      </c>
      <c r="U82" s="25">
        <v>49.6</v>
      </c>
      <c r="V82" s="25">
        <v>51.1</v>
      </c>
      <c r="W82" s="25">
        <v>51.1</v>
      </c>
      <c r="X82" s="93">
        <v>47.4</v>
      </c>
      <c r="Y82" s="99">
        <v>47.2</v>
      </c>
    </row>
    <row r="83" spans="1:25" x14ac:dyDescent="0.25">
      <c r="A83" s="15" t="s">
        <v>63</v>
      </c>
      <c r="B83" s="22">
        <v>35.826086956521742</v>
      </c>
      <c r="C83" s="22">
        <v>36.31921824104235</v>
      </c>
      <c r="D83" s="22">
        <v>33.425088478175383</v>
      </c>
      <c r="E83" s="26">
        <v>48.4</v>
      </c>
      <c r="F83" s="26">
        <v>48.8</v>
      </c>
      <c r="G83" s="22">
        <v>48.6</v>
      </c>
      <c r="H83" s="22">
        <v>45.669849024322247</v>
      </c>
      <c r="I83" s="22">
        <v>46.972534948601066</v>
      </c>
      <c r="J83" s="22">
        <v>29.252369551376894</v>
      </c>
      <c r="K83" s="22">
        <v>31.145159432649937</v>
      </c>
      <c r="L83" s="22">
        <v>30.5</v>
      </c>
      <c r="M83" s="22">
        <v>23.8</v>
      </c>
      <c r="N83" s="22">
        <v>25.3</v>
      </c>
      <c r="O83" s="22">
        <v>22.4</v>
      </c>
      <c r="P83" s="22">
        <v>27.2</v>
      </c>
      <c r="Q83" s="22">
        <v>37.799999999999997</v>
      </c>
      <c r="R83" s="22">
        <v>39.9</v>
      </c>
      <c r="S83" s="22">
        <v>36</v>
      </c>
      <c r="T83" s="22">
        <v>37.6</v>
      </c>
      <c r="U83" s="22">
        <v>32.4</v>
      </c>
      <c r="V83" s="22">
        <v>35.200000000000003</v>
      </c>
      <c r="W83" s="22">
        <v>37</v>
      </c>
      <c r="X83" s="94">
        <v>36.799999999999997</v>
      </c>
      <c r="Y83" s="100">
        <v>32.200000000000003</v>
      </c>
    </row>
    <row r="84" spans="1:25" x14ac:dyDescent="0.25">
      <c r="A84" s="15" t="s">
        <v>65</v>
      </c>
      <c r="B84" s="22">
        <v>43.436345616722228</v>
      </c>
      <c r="C84" s="22">
        <v>48.441166610794504</v>
      </c>
      <c r="D84" s="22">
        <v>40.092640247040656</v>
      </c>
      <c r="E84" s="22">
        <v>39.386492670112702</v>
      </c>
      <c r="F84" s="22">
        <v>42.1</v>
      </c>
      <c r="G84" s="22">
        <v>46.1</v>
      </c>
      <c r="H84" s="22">
        <v>47.144857776672033</v>
      </c>
      <c r="I84" s="22">
        <v>49.244648611493652</v>
      </c>
      <c r="J84" s="22">
        <v>45.471242645199176</v>
      </c>
      <c r="K84" s="22">
        <v>51.206040006792975</v>
      </c>
      <c r="L84" s="22">
        <v>42.7</v>
      </c>
      <c r="M84" s="22">
        <v>42.7</v>
      </c>
      <c r="N84" s="22">
        <v>37.5</v>
      </c>
      <c r="O84" s="22">
        <v>38.299999999999997</v>
      </c>
      <c r="P84" s="22">
        <v>34.200000000000003</v>
      </c>
      <c r="Q84" s="22">
        <v>39</v>
      </c>
      <c r="R84" s="22">
        <v>42.5</v>
      </c>
      <c r="S84" s="22">
        <v>42.5</v>
      </c>
      <c r="T84" s="22">
        <v>43</v>
      </c>
      <c r="U84" s="22">
        <v>43.1</v>
      </c>
      <c r="V84" s="22">
        <v>43.8</v>
      </c>
      <c r="W84" s="22">
        <v>48.8</v>
      </c>
      <c r="X84" s="94">
        <v>48.6</v>
      </c>
      <c r="Y84" s="100">
        <v>51.6</v>
      </c>
    </row>
    <row r="85" spans="1:25" x14ac:dyDescent="0.25">
      <c r="A85" s="15" t="s">
        <v>66</v>
      </c>
      <c r="B85" s="22">
        <v>37.102547354670143</v>
      </c>
      <c r="C85" s="22">
        <v>39.952412363362235</v>
      </c>
      <c r="D85" s="22">
        <v>41.016504818520843</v>
      </c>
      <c r="E85" s="22">
        <v>24.362669031256928</v>
      </c>
      <c r="F85" s="22">
        <v>28.5</v>
      </c>
      <c r="G85" s="22">
        <v>29.1</v>
      </c>
      <c r="H85" s="22">
        <v>27.742185063103079</v>
      </c>
      <c r="I85" s="22">
        <v>25.730158612619448</v>
      </c>
      <c r="J85" s="22">
        <v>16.597352209791413</v>
      </c>
      <c r="K85" s="22">
        <v>21.282401647582795</v>
      </c>
      <c r="L85" s="22">
        <v>25.3</v>
      </c>
      <c r="M85" s="22">
        <v>27.3</v>
      </c>
      <c r="N85" s="22">
        <v>29.4</v>
      </c>
      <c r="O85" s="22">
        <v>31.3</v>
      </c>
      <c r="P85" s="22">
        <v>30.4</v>
      </c>
      <c r="Q85" s="22">
        <v>32.9</v>
      </c>
      <c r="R85" s="22">
        <v>35.299999999999997</v>
      </c>
      <c r="S85" s="22">
        <v>40.6</v>
      </c>
      <c r="T85" s="22">
        <v>40.4</v>
      </c>
      <c r="U85" s="22">
        <v>42.7</v>
      </c>
      <c r="V85" s="22">
        <v>45.3</v>
      </c>
      <c r="W85" s="22">
        <v>46.7</v>
      </c>
      <c r="X85" s="94">
        <v>43</v>
      </c>
      <c r="Y85" s="100">
        <v>41.5</v>
      </c>
    </row>
    <row r="86" spans="1:25" x14ac:dyDescent="0.25">
      <c r="A86" s="15" t="s">
        <v>67</v>
      </c>
      <c r="B86" s="22">
        <v>45.172325008276019</v>
      </c>
      <c r="C86" s="22">
        <v>47.092981150956938</v>
      </c>
      <c r="D86" s="22">
        <v>48.081584392550994</v>
      </c>
      <c r="E86" s="22">
        <v>41.344616769866178</v>
      </c>
      <c r="F86" s="22">
        <v>44</v>
      </c>
      <c r="G86" s="22">
        <v>44.8</v>
      </c>
      <c r="H86" s="22">
        <v>45.221101043892439</v>
      </c>
      <c r="I86" s="22">
        <v>41.170407829443349</v>
      </c>
      <c r="J86" s="22">
        <v>32.76740495125479</v>
      </c>
      <c r="K86" s="22">
        <v>33.852543261529014</v>
      </c>
      <c r="L86" s="22">
        <v>36.299999999999997</v>
      </c>
      <c r="M86" s="22">
        <v>37.200000000000003</v>
      </c>
      <c r="N86" s="22">
        <v>38.200000000000003</v>
      </c>
      <c r="O86" s="22">
        <v>41.1</v>
      </c>
      <c r="P86" s="22">
        <v>42</v>
      </c>
      <c r="Q86" s="22">
        <v>45.5</v>
      </c>
      <c r="R86" s="22">
        <v>48.3</v>
      </c>
      <c r="S86" s="22">
        <v>51.4</v>
      </c>
      <c r="T86" s="22">
        <v>52.2</v>
      </c>
      <c r="U86" s="22">
        <v>53.4</v>
      </c>
      <c r="V86" s="22">
        <v>53.8</v>
      </c>
      <c r="W86" s="22">
        <v>54.8</v>
      </c>
      <c r="X86" s="94">
        <v>51.7</v>
      </c>
      <c r="Y86" s="100">
        <v>51.5</v>
      </c>
    </row>
    <row r="87" spans="1:25" x14ac:dyDescent="0.25">
      <c r="A87" s="15" t="s">
        <v>69</v>
      </c>
      <c r="B87" s="22">
        <v>37.329544370911449</v>
      </c>
      <c r="C87" s="22">
        <v>40.441301399051333</v>
      </c>
      <c r="D87" s="22">
        <v>44.89187925676729</v>
      </c>
      <c r="E87" s="22">
        <v>36.906279196970445</v>
      </c>
      <c r="F87" s="22">
        <v>38.200000000000003</v>
      </c>
      <c r="G87" s="22">
        <v>37.6</v>
      </c>
      <c r="H87" s="22">
        <v>36.669733775963067</v>
      </c>
      <c r="I87" s="22">
        <v>37.646422480309958</v>
      </c>
      <c r="J87" s="22">
        <v>35.388868930038512</v>
      </c>
      <c r="K87" s="22">
        <v>33.627069347827984</v>
      </c>
      <c r="L87" s="22">
        <v>36.200000000000003</v>
      </c>
      <c r="M87" s="22">
        <v>38.4</v>
      </c>
      <c r="N87" s="22">
        <v>38.1</v>
      </c>
      <c r="O87" s="22">
        <v>37.799999999999997</v>
      </c>
      <c r="P87" s="22">
        <v>39.299999999999997</v>
      </c>
      <c r="Q87" s="22">
        <v>40.6</v>
      </c>
      <c r="R87" s="22">
        <v>41.8</v>
      </c>
      <c r="S87" s="22">
        <v>41.4</v>
      </c>
      <c r="T87" s="22">
        <v>43.5</v>
      </c>
      <c r="U87" s="22">
        <v>44.9</v>
      </c>
      <c r="V87" s="22">
        <v>46.7</v>
      </c>
      <c r="W87" s="22">
        <v>46.4</v>
      </c>
      <c r="X87" s="94">
        <v>44.9</v>
      </c>
      <c r="Y87" s="100">
        <v>45</v>
      </c>
    </row>
    <row r="88" spans="1:25" x14ac:dyDescent="0.25">
      <c r="A88" s="15" t="s">
        <v>70</v>
      </c>
      <c r="B88" s="22">
        <v>43.095088375898726</v>
      </c>
      <c r="C88" s="22">
        <v>46.569333227136546</v>
      </c>
      <c r="D88" s="22">
        <v>51.519262634631311</v>
      </c>
      <c r="E88" s="22">
        <v>38.855516097031348</v>
      </c>
      <c r="F88" s="22">
        <v>41.7</v>
      </c>
      <c r="G88" s="22">
        <v>42.9</v>
      </c>
      <c r="H88" s="22">
        <v>38.926353962168449</v>
      </c>
      <c r="I88" s="22">
        <v>37.69343416580756</v>
      </c>
      <c r="J88" s="22">
        <v>31.393370389131096</v>
      </c>
      <c r="K88" s="22">
        <v>26.298033074984168</v>
      </c>
      <c r="L88" s="22">
        <v>28.4</v>
      </c>
      <c r="M88" s="22">
        <v>30.5</v>
      </c>
      <c r="N88" s="22">
        <v>33.6</v>
      </c>
      <c r="O88" s="22">
        <v>40.700000000000003</v>
      </c>
      <c r="P88" s="22">
        <v>43.5</v>
      </c>
      <c r="Q88" s="22">
        <v>46</v>
      </c>
      <c r="R88" s="22">
        <v>47.2</v>
      </c>
      <c r="S88" s="22">
        <v>48.3</v>
      </c>
      <c r="T88" s="22">
        <v>48.4</v>
      </c>
      <c r="U88" s="22">
        <v>47.5</v>
      </c>
      <c r="V88" s="22">
        <v>49.9</v>
      </c>
      <c r="W88" s="22">
        <v>51.5</v>
      </c>
      <c r="X88" s="94">
        <v>48.3</v>
      </c>
      <c r="Y88" s="100">
        <v>47.1</v>
      </c>
    </row>
    <row r="89" spans="1:25" x14ac:dyDescent="0.25">
      <c r="A89" s="15" t="s">
        <v>71</v>
      </c>
      <c r="B89" s="22">
        <v>41.780468384262349</v>
      </c>
      <c r="C89" s="22">
        <v>46.019158939070806</v>
      </c>
      <c r="D89" s="22">
        <v>52.582051705684172</v>
      </c>
      <c r="E89" s="22">
        <v>45.541703782195526</v>
      </c>
      <c r="F89" s="22">
        <v>44.4</v>
      </c>
      <c r="G89" s="22">
        <v>42.9</v>
      </c>
      <c r="H89" s="22">
        <v>38.618035677698579</v>
      </c>
      <c r="I89" s="22">
        <v>39.766436420326883</v>
      </c>
      <c r="J89" s="22">
        <v>39.880503618211591</v>
      </c>
      <c r="K89" s="22">
        <v>42.105581599387754</v>
      </c>
      <c r="L89" s="22">
        <v>43.9</v>
      </c>
      <c r="M89" s="22">
        <v>43.7</v>
      </c>
      <c r="N89" s="22">
        <v>43.6</v>
      </c>
      <c r="O89" s="22">
        <v>43.8</v>
      </c>
      <c r="P89" s="22">
        <v>43.4</v>
      </c>
      <c r="Q89" s="22">
        <v>46.8</v>
      </c>
      <c r="R89" s="22">
        <v>49.6</v>
      </c>
      <c r="S89" s="22">
        <v>50.5</v>
      </c>
      <c r="T89" s="22">
        <v>51.3</v>
      </c>
      <c r="U89" s="22">
        <v>51.3</v>
      </c>
      <c r="V89" s="22">
        <v>52.2</v>
      </c>
      <c r="W89" s="22">
        <v>51.1</v>
      </c>
      <c r="X89" s="94">
        <v>47.5</v>
      </c>
      <c r="Y89" s="100">
        <v>48.8</v>
      </c>
    </row>
    <row r="90" spans="1:25" x14ac:dyDescent="0.25">
      <c r="A90" s="15" t="s">
        <v>93</v>
      </c>
      <c r="B90" s="22">
        <v>53.362022208900697</v>
      </c>
      <c r="C90" s="22">
        <v>54.829979717713393</v>
      </c>
      <c r="D90" s="22">
        <v>58.800241709545695</v>
      </c>
      <c r="E90" s="22">
        <v>43.953147735923601</v>
      </c>
      <c r="F90" s="22">
        <v>39.200000000000003</v>
      </c>
      <c r="G90" s="22">
        <v>38.5</v>
      </c>
      <c r="H90" s="22">
        <v>39.65190218827285</v>
      </c>
      <c r="I90" s="22">
        <v>39.009675304950058</v>
      </c>
      <c r="J90" s="22">
        <v>38.568182093536109</v>
      </c>
      <c r="K90" s="22">
        <v>39.914189093114452</v>
      </c>
      <c r="L90" s="22">
        <v>41.3</v>
      </c>
      <c r="M90" s="22">
        <v>41.3</v>
      </c>
      <c r="N90" s="22">
        <v>42.8</v>
      </c>
      <c r="O90" s="22">
        <v>41.3</v>
      </c>
      <c r="P90" s="22">
        <v>42.7</v>
      </c>
      <c r="Q90" s="22">
        <v>47.4</v>
      </c>
      <c r="R90" s="22">
        <v>49.1</v>
      </c>
      <c r="S90" s="22">
        <v>49.7</v>
      </c>
      <c r="T90" s="22">
        <v>49.5</v>
      </c>
      <c r="U90" s="22">
        <v>50.8</v>
      </c>
      <c r="V90" s="22">
        <v>51.9</v>
      </c>
      <c r="W90" s="22">
        <v>51.7</v>
      </c>
      <c r="X90" s="94">
        <v>48.1</v>
      </c>
      <c r="Y90" s="100">
        <v>48.3</v>
      </c>
    </row>
    <row r="91" spans="1:25" x14ac:dyDescent="0.25">
      <c r="A91" s="15" t="s">
        <v>72</v>
      </c>
      <c r="B91" s="22">
        <v>48.395649170788879</v>
      </c>
      <c r="C91" s="22">
        <v>50.299971235634942</v>
      </c>
      <c r="D91" s="22">
        <v>53.193601832224736</v>
      </c>
      <c r="E91" s="22">
        <v>44.142226588349267</v>
      </c>
      <c r="F91" s="22">
        <v>42.7</v>
      </c>
      <c r="G91" s="22">
        <v>42.7</v>
      </c>
      <c r="H91" s="22">
        <v>41.161618163565102</v>
      </c>
      <c r="I91" s="22">
        <v>35.702793941634638</v>
      </c>
      <c r="J91" s="22">
        <v>34.9245505046934</v>
      </c>
      <c r="K91" s="22">
        <v>37.48783946623756</v>
      </c>
      <c r="L91" s="22">
        <v>38.700000000000003</v>
      </c>
      <c r="M91" s="22">
        <v>39.6</v>
      </c>
      <c r="N91" s="22">
        <v>40.700000000000003</v>
      </c>
      <c r="O91" s="22">
        <v>41.1</v>
      </c>
      <c r="P91" s="22">
        <v>42.6</v>
      </c>
      <c r="Q91" s="22">
        <v>45.4</v>
      </c>
      <c r="R91" s="22">
        <v>46.5</v>
      </c>
      <c r="S91" s="22">
        <v>49.2</v>
      </c>
      <c r="T91" s="22">
        <v>50.8</v>
      </c>
      <c r="U91" s="22">
        <v>52.8</v>
      </c>
      <c r="V91" s="22">
        <v>52.9</v>
      </c>
      <c r="W91" s="22">
        <v>48.2</v>
      </c>
      <c r="X91" s="94">
        <v>44.6</v>
      </c>
      <c r="Y91" s="100">
        <v>41.9</v>
      </c>
    </row>
    <row r="92" spans="1:25" x14ac:dyDescent="0.25">
      <c r="A92" s="15" t="s">
        <v>73</v>
      </c>
      <c r="B92" s="22">
        <v>46.922930121837304</v>
      </c>
      <c r="C92" s="22">
        <v>47.474402730375431</v>
      </c>
      <c r="D92" s="22">
        <v>47.457501499154411</v>
      </c>
      <c r="E92" s="22">
        <v>42.777699563564688</v>
      </c>
      <c r="F92" s="22">
        <v>42.3</v>
      </c>
      <c r="G92" s="22">
        <v>43.8</v>
      </c>
      <c r="H92" s="22">
        <v>44.920879677819528</v>
      </c>
      <c r="I92" s="22">
        <v>43.239854247653717</v>
      </c>
      <c r="J92" s="22">
        <v>38.730418994422124</v>
      </c>
      <c r="K92" s="22">
        <v>42.060060860043933</v>
      </c>
      <c r="L92" s="22">
        <v>45.2</v>
      </c>
      <c r="M92" s="22">
        <v>46.4</v>
      </c>
      <c r="N92" s="22">
        <v>48.6</v>
      </c>
      <c r="O92" s="22">
        <v>50.6</v>
      </c>
      <c r="P92" s="22">
        <v>53.1</v>
      </c>
      <c r="Q92" s="22">
        <v>55.3</v>
      </c>
      <c r="R92" s="22">
        <v>57.7</v>
      </c>
      <c r="S92" s="22">
        <v>60.3</v>
      </c>
      <c r="T92" s="22">
        <v>62.7</v>
      </c>
      <c r="U92" s="22">
        <v>63.9</v>
      </c>
      <c r="V92" s="22">
        <v>66.5</v>
      </c>
      <c r="W92" s="22">
        <v>68.7</v>
      </c>
      <c r="X92" s="94">
        <v>55.9</v>
      </c>
      <c r="Y92" s="100">
        <v>57.7</v>
      </c>
    </row>
    <row r="93" spans="1:25" ht="18" x14ac:dyDescent="0.25">
      <c r="A93" s="14" t="s">
        <v>115</v>
      </c>
      <c r="B93" s="25">
        <v>39.200000000000003</v>
      </c>
      <c r="C93" s="25">
        <v>41</v>
      </c>
      <c r="D93" s="25">
        <v>45.5</v>
      </c>
      <c r="E93" s="25">
        <v>35.6</v>
      </c>
      <c r="F93" s="25">
        <v>34.4</v>
      </c>
      <c r="G93" s="25">
        <v>35.1</v>
      </c>
      <c r="H93" s="25">
        <v>31.4</v>
      </c>
      <c r="I93" s="25">
        <v>31.8</v>
      </c>
      <c r="J93" s="25">
        <v>28.3</v>
      </c>
      <c r="K93" s="25">
        <v>25.3</v>
      </c>
      <c r="L93" s="25">
        <v>28.9</v>
      </c>
      <c r="M93" s="25">
        <v>29.1</v>
      </c>
      <c r="N93" s="25">
        <v>29.2</v>
      </c>
      <c r="O93" s="25">
        <v>30.8</v>
      </c>
      <c r="P93" s="25">
        <v>35</v>
      </c>
      <c r="Q93" s="25">
        <v>38.5</v>
      </c>
      <c r="R93" s="25">
        <v>40.9</v>
      </c>
      <c r="S93" s="25">
        <v>44.1</v>
      </c>
      <c r="T93" s="25">
        <v>45.9</v>
      </c>
      <c r="U93" s="25">
        <v>44.2</v>
      </c>
      <c r="V93" s="25">
        <v>45.4</v>
      </c>
      <c r="W93" s="25">
        <v>45.7</v>
      </c>
      <c r="X93" s="93">
        <v>43.6</v>
      </c>
      <c r="Y93" s="99">
        <v>44</v>
      </c>
    </row>
    <row r="94" spans="1:25" x14ac:dyDescent="0.25">
      <c r="A94" s="15" t="s">
        <v>64</v>
      </c>
      <c r="B94" s="22">
        <v>37.144146011387328</v>
      </c>
      <c r="C94" s="22">
        <v>36.058736792510452</v>
      </c>
      <c r="D94" s="22">
        <v>38.724178356308364</v>
      </c>
      <c r="E94" s="22">
        <v>17.896872665603357</v>
      </c>
      <c r="F94" s="22">
        <v>19.100000000000001</v>
      </c>
      <c r="G94" s="22">
        <v>19.8</v>
      </c>
      <c r="H94" s="22">
        <v>17.470404197770939</v>
      </c>
      <c r="I94" s="22">
        <v>19.333901166406083</v>
      </c>
      <c r="J94" s="22">
        <v>18.972406453091565</v>
      </c>
      <c r="K94" s="22">
        <v>21.932048886843216</v>
      </c>
      <c r="L94" s="22">
        <v>23.4</v>
      </c>
      <c r="M94" s="22">
        <v>26.2</v>
      </c>
      <c r="N94" s="22">
        <v>27.8</v>
      </c>
      <c r="O94" s="22">
        <v>29.8</v>
      </c>
      <c r="P94" s="22">
        <v>33.5</v>
      </c>
      <c r="Q94" s="22">
        <v>35.200000000000003</v>
      </c>
      <c r="R94" s="22">
        <v>36.1</v>
      </c>
      <c r="S94" s="22">
        <v>37.700000000000003</v>
      </c>
      <c r="T94" s="22">
        <v>38</v>
      </c>
      <c r="U94" s="22">
        <v>37.5</v>
      </c>
      <c r="V94" s="22">
        <v>36.200000000000003</v>
      </c>
      <c r="W94" s="22">
        <v>37.200000000000003</v>
      </c>
      <c r="X94" s="94">
        <v>36.4</v>
      </c>
      <c r="Y94" s="100">
        <v>36.5</v>
      </c>
    </row>
    <row r="95" spans="1:25" x14ac:dyDescent="0.25">
      <c r="A95" s="15" t="s">
        <v>74</v>
      </c>
      <c r="B95" s="22">
        <v>38.940048676302588</v>
      </c>
      <c r="C95" s="22">
        <v>42.661330029700927</v>
      </c>
      <c r="D95" s="22">
        <v>42.133061025751999</v>
      </c>
      <c r="E95" s="22">
        <v>42.341372223193986</v>
      </c>
      <c r="F95" s="22">
        <v>43</v>
      </c>
      <c r="G95" s="22">
        <v>42.3</v>
      </c>
      <c r="H95" s="22">
        <v>42.178466044801624</v>
      </c>
      <c r="I95" s="22">
        <v>43.176177467635959</v>
      </c>
      <c r="J95" s="22">
        <v>32.608903396073437</v>
      </c>
      <c r="K95" s="22">
        <v>34.748814879719404</v>
      </c>
      <c r="L95" s="22">
        <v>37.6</v>
      </c>
      <c r="M95" s="22">
        <v>40.1</v>
      </c>
      <c r="N95" s="22">
        <v>32.6</v>
      </c>
      <c r="O95" s="22">
        <v>35</v>
      </c>
      <c r="P95" s="22">
        <v>36.6</v>
      </c>
      <c r="Q95" s="22">
        <v>41</v>
      </c>
      <c r="R95" s="22">
        <v>41.2</v>
      </c>
      <c r="S95" s="22">
        <v>45</v>
      </c>
      <c r="T95" s="22">
        <v>44.6</v>
      </c>
      <c r="U95" s="22">
        <v>36.4</v>
      </c>
      <c r="V95" s="22">
        <v>36.9</v>
      </c>
      <c r="W95" s="22">
        <v>38.5</v>
      </c>
      <c r="X95" s="94">
        <v>34.6</v>
      </c>
      <c r="Y95" s="100">
        <v>36.6</v>
      </c>
    </row>
    <row r="96" spans="1:25" x14ac:dyDescent="0.25">
      <c r="A96" s="15" t="s">
        <v>68</v>
      </c>
      <c r="B96" s="22">
        <v>45.251857096061798</v>
      </c>
      <c r="C96" s="22">
        <v>46.111943245921914</v>
      </c>
      <c r="D96" s="22">
        <v>51.509512567698934</v>
      </c>
      <c r="E96" s="22">
        <v>23.714810585373119</v>
      </c>
      <c r="F96" s="22">
        <v>25.9</v>
      </c>
      <c r="G96" s="22">
        <v>25.5</v>
      </c>
      <c r="H96" s="22">
        <v>25.762642241943524</v>
      </c>
      <c r="I96" s="22">
        <v>26.886792946989381</v>
      </c>
      <c r="J96" s="22">
        <v>26.164205566781412</v>
      </c>
      <c r="K96" s="22">
        <v>29.459233359540498</v>
      </c>
      <c r="L96" s="22">
        <v>31.9</v>
      </c>
      <c r="M96" s="22">
        <v>32.799999999999997</v>
      </c>
      <c r="N96" s="22">
        <v>30.6</v>
      </c>
      <c r="O96" s="22">
        <v>35</v>
      </c>
      <c r="P96" s="22">
        <v>35.1</v>
      </c>
      <c r="Q96" s="22">
        <v>34.9</v>
      </c>
      <c r="R96" s="22">
        <v>38.6</v>
      </c>
      <c r="S96" s="22">
        <v>36.5</v>
      </c>
      <c r="T96" s="22">
        <v>37.9</v>
      </c>
      <c r="U96" s="22">
        <v>36.700000000000003</v>
      </c>
      <c r="V96" s="22">
        <v>37.4</v>
      </c>
      <c r="W96" s="22">
        <v>37.6</v>
      </c>
      <c r="X96" s="94">
        <v>36.5</v>
      </c>
      <c r="Y96" s="100">
        <v>35.1</v>
      </c>
    </row>
    <row r="97" spans="1:25" x14ac:dyDescent="0.25">
      <c r="A97" s="15" t="s">
        <v>75</v>
      </c>
      <c r="B97" s="22">
        <v>31.351429575572144</v>
      </c>
      <c r="C97" s="22">
        <v>35.838796675948871</v>
      </c>
      <c r="D97" s="22">
        <v>45.198949314135618</v>
      </c>
      <c r="E97" s="22">
        <v>45.057297569575624</v>
      </c>
      <c r="F97" s="22">
        <v>39.200000000000003</v>
      </c>
      <c r="G97" s="22">
        <v>45</v>
      </c>
      <c r="H97" s="22">
        <v>39.305947990149484</v>
      </c>
      <c r="I97" s="27">
        <v>36.200000000000003</v>
      </c>
      <c r="J97" s="22">
        <v>41.723541127461253</v>
      </c>
      <c r="K97" s="22">
        <v>42.708017068236657</v>
      </c>
      <c r="L97" s="22">
        <v>42</v>
      </c>
      <c r="M97" s="22">
        <v>29.3</v>
      </c>
      <c r="N97" s="22">
        <v>30.3</v>
      </c>
      <c r="O97" s="22">
        <v>30.7</v>
      </c>
      <c r="P97" s="22">
        <v>33.5</v>
      </c>
      <c r="Q97" s="22">
        <v>36.299999999999997</v>
      </c>
      <c r="R97" s="22">
        <v>37.799999999999997</v>
      </c>
      <c r="S97" s="22">
        <v>39.1</v>
      </c>
      <c r="T97" s="22">
        <v>33.6</v>
      </c>
      <c r="U97" s="22">
        <v>36.6</v>
      </c>
      <c r="V97" s="22">
        <v>40.6</v>
      </c>
      <c r="W97" s="22">
        <v>39.700000000000003</v>
      </c>
      <c r="X97" s="94">
        <v>37.1</v>
      </c>
      <c r="Y97" s="100">
        <v>32.799999999999997</v>
      </c>
    </row>
    <row r="98" spans="1:25" x14ac:dyDescent="0.25">
      <c r="A98" s="15" t="s">
        <v>76</v>
      </c>
      <c r="B98" s="22">
        <v>43.245959363169952</v>
      </c>
      <c r="C98" s="22">
        <v>44.320250264729701</v>
      </c>
      <c r="D98" s="22">
        <v>49.515391955004269</v>
      </c>
      <c r="E98" s="22">
        <v>45.959332915253874</v>
      </c>
      <c r="F98" s="22">
        <v>38.799999999999997</v>
      </c>
      <c r="G98" s="22">
        <v>39.799999999999997</v>
      </c>
      <c r="H98" s="22">
        <v>37.131430810208933</v>
      </c>
      <c r="I98" s="27">
        <v>31</v>
      </c>
      <c r="J98" s="22">
        <v>32.393885984013473</v>
      </c>
      <c r="K98" s="22">
        <v>27.618217592713034</v>
      </c>
      <c r="L98" s="22">
        <v>31.6</v>
      </c>
      <c r="M98" s="22">
        <v>27</v>
      </c>
      <c r="N98" s="22">
        <v>24.9</v>
      </c>
      <c r="O98" s="22">
        <v>27.1</v>
      </c>
      <c r="P98" s="22">
        <v>29.8</v>
      </c>
      <c r="Q98" s="22">
        <v>33.6</v>
      </c>
      <c r="R98" s="22">
        <v>36.700000000000003</v>
      </c>
      <c r="S98" s="22">
        <v>40.6</v>
      </c>
      <c r="T98" s="22">
        <v>44.1</v>
      </c>
      <c r="U98" s="22">
        <v>43.9</v>
      </c>
      <c r="V98" s="22">
        <v>44.5</v>
      </c>
      <c r="W98" s="22">
        <v>40.799999999999997</v>
      </c>
      <c r="X98" s="94">
        <v>39.799999999999997</v>
      </c>
      <c r="Y98" s="100">
        <v>40.9</v>
      </c>
    </row>
    <row r="99" spans="1:25" x14ac:dyDescent="0.25">
      <c r="A99" s="15" t="s">
        <v>97</v>
      </c>
      <c r="B99" s="22">
        <v>42.464249419279909</v>
      </c>
      <c r="C99" s="22">
        <v>43.549063072798056</v>
      </c>
      <c r="D99" s="22">
        <v>48.338022775705916</v>
      </c>
      <c r="E99" s="22">
        <v>30.240628310780377</v>
      </c>
      <c r="F99" s="22">
        <v>32.299999999999997</v>
      </c>
      <c r="G99" s="22">
        <v>34</v>
      </c>
      <c r="H99" s="22">
        <v>27.477033655277204</v>
      </c>
      <c r="I99" s="27">
        <v>30.5</v>
      </c>
      <c r="J99" s="22">
        <v>31.05527128426705</v>
      </c>
      <c r="K99" s="22">
        <v>32.263410498806913</v>
      </c>
      <c r="L99" s="22">
        <v>33.5</v>
      </c>
      <c r="M99" s="22">
        <v>28.7</v>
      </c>
      <c r="N99" s="22">
        <v>29.4</v>
      </c>
      <c r="O99" s="22">
        <v>28.3</v>
      </c>
      <c r="P99" s="22">
        <v>30.9</v>
      </c>
      <c r="Q99" s="22">
        <v>34.6</v>
      </c>
      <c r="R99" s="22">
        <v>37.5</v>
      </c>
      <c r="S99" s="22">
        <v>39.4</v>
      </c>
      <c r="T99" s="22">
        <v>41.8</v>
      </c>
      <c r="U99" s="22">
        <v>42.9</v>
      </c>
      <c r="V99" s="22">
        <v>42.8</v>
      </c>
      <c r="W99" s="22">
        <v>42.1</v>
      </c>
      <c r="X99" s="94">
        <v>40.5</v>
      </c>
      <c r="Y99" s="100">
        <v>42.2</v>
      </c>
    </row>
    <row r="100" spans="1:25" x14ac:dyDescent="0.25">
      <c r="A100" s="15" t="s">
        <v>77</v>
      </c>
      <c r="B100" s="22">
        <v>39.601498188166751</v>
      </c>
      <c r="C100" s="22">
        <v>41.10586611833341</v>
      </c>
      <c r="D100" s="22">
        <v>45.533771370179963</v>
      </c>
      <c r="E100" s="22">
        <v>17.987050085697962</v>
      </c>
      <c r="F100" s="22">
        <v>18.8</v>
      </c>
      <c r="G100" s="22">
        <v>19.2</v>
      </c>
      <c r="H100" s="22">
        <v>16.543350102718048</v>
      </c>
      <c r="I100" s="27">
        <v>18.3</v>
      </c>
      <c r="J100" s="22">
        <v>19.54268893868894</v>
      </c>
      <c r="K100" s="22">
        <v>22.54757768084988</v>
      </c>
      <c r="L100" s="22">
        <v>24.5</v>
      </c>
      <c r="M100" s="22">
        <v>25.1</v>
      </c>
      <c r="N100" s="22">
        <v>25.9</v>
      </c>
      <c r="O100" s="22">
        <v>26.9</v>
      </c>
      <c r="P100" s="22">
        <v>34.9</v>
      </c>
      <c r="Q100" s="22">
        <v>35.9</v>
      </c>
      <c r="R100" s="22">
        <v>37.799999999999997</v>
      </c>
      <c r="S100" s="22">
        <v>40</v>
      </c>
      <c r="T100" s="22">
        <v>41.8</v>
      </c>
      <c r="U100" s="22">
        <v>39.5</v>
      </c>
      <c r="V100" s="22">
        <v>34.4</v>
      </c>
      <c r="W100" s="22">
        <v>34.5</v>
      </c>
      <c r="X100" s="94">
        <v>38.700000000000003</v>
      </c>
      <c r="Y100" s="100">
        <v>30.4</v>
      </c>
    </row>
    <row r="101" spans="1:25" x14ac:dyDescent="0.25">
      <c r="A101" s="15" t="s">
        <v>78</v>
      </c>
      <c r="B101" s="22">
        <v>40.031841014520595</v>
      </c>
      <c r="C101" s="22">
        <v>42.936262519038173</v>
      </c>
      <c r="D101" s="22">
        <v>45.372341464367324</v>
      </c>
      <c r="E101" s="22">
        <v>45.862002027478809</v>
      </c>
      <c r="F101" s="22">
        <v>48.9</v>
      </c>
      <c r="G101" s="22">
        <v>48.9</v>
      </c>
      <c r="H101" s="22">
        <v>50.436509185610987</v>
      </c>
      <c r="I101" s="27">
        <v>52.5</v>
      </c>
      <c r="J101" s="22">
        <v>52.053507659669954</v>
      </c>
      <c r="K101" s="22">
        <v>51.054738488311244</v>
      </c>
      <c r="L101" s="22">
        <v>52.3</v>
      </c>
      <c r="M101" s="22">
        <v>51.9</v>
      </c>
      <c r="N101" s="22">
        <v>47.6</v>
      </c>
      <c r="O101" s="22">
        <v>37.9</v>
      </c>
      <c r="P101" s="22">
        <v>40.4</v>
      </c>
      <c r="Q101" s="22">
        <v>40.4</v>
      </c>
      <c r="R101" s="22">
        <v>40.700000000000003</v>
      </c>
      <c r="S101" s="22">
        <v>42.3</v>
      </c>
      <c r="T101" s="22">
        <v>36</v>
      </c>
      <c r="U101" s="22">
        <v>36.6</v>
      </c>
      <c r="V101" s="22">
        <v>40</v>
      </c>
      <c r="W101" s="22">
        <v>40.5</v>
      </c>
      <c r="X101" s="94">
        <v>47.9</v>
      </c>
      <c r="Y101" s="100">
        <v>49.8</v>
      </c>
    </row>
    <row r="102" spans="1:25" x14ac:dyDescent="0.25">
      <c r="A102" s="15" t="s">
        <v>79</v>
      </c>
      <c r="B102" s="22">
        <v>35.412873950493164</v>
      </c>
      <c r="C102" s="22">
        <v>37.702290076335878</v>
      </c>
      <c r="D102" s="22">
        <v>40.70879470398603</v>
      </c>
      <c r="E102" s="22">
        <v>29.451177455906986</v>
      </c>
      <c r="F102" s="22">
        <v>31.8</v>
      </c>
      <c r="G102" s="22">
        <v>29.1</v>
      </c>
      <c r="H102" s="22">
        <v>26.51612179205809</v>
      </c>
      <c r="I102" s="27">
        <v>29.7</v>
      </c>
      <c r="J102" s="22">
        <v>20.39995659859639</v>
      </c>
      <c r="K102" s="22">
        <v>15.03856835043185</v>
      </c>
      <c r="L102" s="22">
        <v>20.6</v>
      </c>
      <c r="M102" s="22">
        <v>23.5</v>
      </c>
      <c r="N102" s="22">
        <v>29</v>
      </c>
      <c r="O102" s="22">
        <v>31.9</v>
      </c>
      <c r="P102" s="22">
        <v>37.799999999999997</v>
      </c>
      <c r="Q102" s="22">
        <v>41.1</v>
      </c>
      <c r="R102" s="22">
        <v>45.1</v>
      </c>
      <c r="S102" s="22">
        <v>49.2</v>
      </c>
      <c r="T102" s="22">
        <v>55.7</v>
      </c>
      <c r="U102" s="22">
        <v>58.5</v>
      </c>
      <c r="V102" s="22">
        <v>63.2</v>
      </c>
      <c r="W102" s="22">
        <v>65.3</v>
      </c>
      <c r="X102" s="94">
        <v>67.400000000000006</v>
      </c>
      <c r="Y102" s="100">
        <v>67.099999999999994</v>
      </c>
    </row>
    <row r="103" spans="1:25" ht="19.5" x14ac:dyDescent="0.25">
      <c r="A103" s="15" t="s">
        <v>80</v>
      </c>
      <c r="B103" s="22">
        <v>41.93189405742266</v>
      </c>
      <c r="C103" s="22">
        <v>46.036916395222583</v>
      </c>
      <c r="D103" s="22">
        <v>47.371606432647418</v>
      </c>
      <c r="E103" s="22">
        <v>15.412955276780302</v>
      </c>
      <c r="F103" s="22">
        <v>20.3</v>
      </c>
      <c r="G103" s="22">
        <v>21.4</v>
      </c>
      <c r="H103" s="22">
        <v>16.063654680698441</v>
      </c>
      <c r="I103" s="27">
        <v>17.5</v>
      </c>
      <c r="J103" s="22">
        <v>22.31579144555694</v>
      </c>
      <c r="K103" s="22">
        <v>24.428066063835931</v>
      </c>
      <c r="L103" s="22">
        <v>30.8</v>
      </c>
      <c r="M103" s="22">
        <v>34.299999999999997</v>
      </c>
      <c r="N103" s="22">
        <v>22.6</v>
      </c>
      <c r="O103" s="22">
        <v>27.2</v>
      </c>
      <c r="P103" s="22">
        <v>30</v>
      </c>
      <c r="Q103" s="22">
        <v>30.1</v>
      </c>
      <c r="R103" s="22">
        <v>31.7</v>
      </c>
      <c r="S103" s="22">
        <v>36.6</v>
      </c>
      <c r="T103" s="22">
        <v>36</v>
      </c>
      <c r="U103" s="22">
        <v>37</v>
      </c>
      <c r="V103" s="22">
        <v>41.9</v>
      </c>
      <c r="W103" s="22">
        <v>44.4</v>
      </c>
      <c r="X103" s="94">
        <v>40.700000000000003</v>
      </c>
      <c r="Y103" s="100">
        <v>42.7</v>
      </c>
    </row>
    <row r="104" spans="1:25" ht="18" customHeight="1" x14ac:dyDescent="0.25">
      <c r="A104" s="47" t="s">
        <v>81</v>
      </c>
      <c r="B104" s="22">
        <v>31.658799730276467</v>
      </c>
      <c r="C104" s="22">
        <v>35.396378269617699</v>
      </c>
      <c r="D104" s="22">
        <v>39.393645873692371</v>
      </c>
      <c r="E104" s="22">
        <v>36.880041187575081</v>
      </c>
      <c r="F104" s="22">
        <v>38.799999999999997</v>
      </c>
      <c r="G104" s="22">
        <v>53.5</v>
      </c>
      <c r="H104" s="22">
        <v>37.150736594920666</v>
      </c>
      <c r="I104" s="27">
        <v>36.9</v>
      </c>
      <c r="J104" s="22">
        <v>33.71378504245763</v>
      </c>
      <c r="K104" s="22">
        <v>29.297318307785503</v>
      </c>
      <c r="L104" s="22">
        <v>35.200000000000003</v>
      </c>
      <c r="M104" s="22">
        <v>40.799999999999997</v>
      </c>
      <c r="N104" s="22">
        <v>44.4</v>
      </c>
      <c r="O104" s="22">
        <v>43</v>
      </c>
      <c r="P104" s="22">
        <v>46.3</v>
      </c>
      <c r="Q104" s="22">
        <v>45.3</v>
      </c>
      <c r="R104" s="22">
        <v>51.1</v>
      </c>
      <c r="S104" s="22">
        <v>46.9</v>
      </c>
      <c r="T104" s="22">
        <v>51.6</v>
      </c>
      <c r="U104" s="22">
        <v>50.7</v>
      </c>
      <c r="V104" s="22">
        <v>48.9</v>
      </c>
      <c r="W104" s="22">
        <v>48.5</v>
      </c>
      <c r="X104" s="94">
        <v>41.6</v>
      </c>
      <c r="Y104" s="100">
        <v>37.5</v>
      </c>
    </row>
    <row r="105" spans="1:25" x14ac:dyDescent="0.25">
      <c r="A105" s="47" t="s">
        <v>106</v>
      </c>
      <c r="B105" s="9"/>
      <c r="C105" s="8"/>
      <c r="D105" s="8"/>
      <c r="E105" s="8"/>
      <c r="F105" s="8"/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48"/>
      <c r="T105" s="61"/>
      <c r="U105" s="64"/>
      <c r="V105" s="64"/>
    </row>
    <row r="106" spans="1:25" ht="15.75" customHeight="1" x14ac:dyDescent="0.25">
      <c r="A106" s="115" t="s">
        <v>130</v>
      </c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</row>
    <row r="107" spans="1:25" ht="15.75" customHeight="1" thickBot="1" x14ac:dyDescent="0.3">
      <c r="A107" s="114" t="s">
        <v>127</v>
      </c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90"/>
      <c r="Y107" s="101"/>
    </row>
  </sheetData>
  <mergeCells count="4">
    <mergeCell ref="A107:W107"/>
    <mergeCell ref="A106:W106"/>
    <mergeCell ref="A2:Y2"/>
    <mergeCell ref="A3:Y3"/>
  </mergeCells>
  <pageMargins left="0.7" right="0.7" top="0.75" bottom="0.75" header="0.3" footer="0.3"/>
  <pageSetup paperSize="9" orientation="portrait" r:id="rId1"/>
  <ignoredErrors>
    <ignoredError sqref="T31:U31 T77:U7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workbookViewId="0">
      <pane xSplit="1" ySplit="6" topLeftCell="B94" activePane="bottomRight" state="frozen"/>
      <selection pane="topRight" activeCell="B1" sqref="B1"/>
      <selection pane="bottomLeft" activeCell="A6" sqref="A6"/>
      <selection pane="bottomRight" activeCell="V107" sqref="V107"/>
    </sheetView>
  </sheetViews>
  <sheetFormatPr defaultRowHeight="14.25" x14ac:dyDescent="0.2"/>
  <cols>
    <col min="1" max="1" width="17.5703125" style="64" customWidth="1"/>
    <col min="2" max="16384" width="9.140625" style="64"/>
  </cols>
  <sheetData>
    <row r="1" spans="1:24" ht="31.5" customHeight="1" x14ac:dyDescent="0.2"/>
    <row r="2" spans="1:24" x14ac:dyDescent="0.2">
      <c r="A2" s="122" t="s">
        <v>108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4" x14ac:dyDescent="0.2">
      <c r="A3" s="123" t="s">
        <v>118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</row>
    <row r="4" spans="1:24" x14ac:dyDescent="0.2">
      <c r="A4" s="45" t="s">
        <v>135</v>
      </c>
      <c r="O4" s="68"/>
      <c r="S4" s="60"/>
    </row>
    <row r="5" spans="1:24" ht="15" thickBot="1" x14ac:dyDescent="0.25">
      <c r="A5" s="43" t="s">
        <v>116</v>
      </c>
      <c r="B5" s="69"/>
      <c r="C5" s="69"/>
      <c r="D5" s="69"/>
      <c r="E5" s="69"/>
      <c r="F5" s="69"/>
      <c r="O5" s="68"/>
      <c r="S5" s="60"/>
    </row>
    <row r="6" spans="1:24" ht="15" thickBot="1" x14ac:dyDescent="0.25">
      <c r="A6" s="46"/>
      <c r="B6" s="46">
        <v>2000</v>
      </c>
      <c r="C6" s="46">
        <v>2001</v>
      </c>
      <c r="D6" s="46">
        <v>2002</v>
      </c>
      <c r="E6" s="46">
        <v>2003</v>
      </c>
      <c r="F6" s="46">
        <v>2004</v>
      </c>
      <c r="G6" s="5">
        <v>2005</v>
      </c>
      <c r="H6" s="5">
        <v>2006</v>
      </c>
      <c r="I6" s="5">
        <v>2007</v>
      </c>
      <c r="J6" s="5">
        <v>2008</v>
      </c>
      <c r="K6" s="5">
        <v>2009</v>
      </c>
      <c r="L6" s="5">
        <v>2010</v>
      </c>
      <c r="M6" s="5">
        <v>2011</v>
      </c>
      <c r="N6" s="5">
        <v>2012</v>
      </c>
      <c r="O6" s="5">
        <v>2013</v>
      </c>
      <c r="P6" s="5">
        <v>2014</v>
      </c>
      <c r="Q6" s="5">
        <v>2015</v>
      </c>
      <c r="R6" s="5">
        <v>2016</v>
      </c>
      <c r="S6" s="16">
        <v>2017</v>
      </c>
      <c r="T6" s="5">
        <v>2018</v>
      </c>
      <c r="U6" s="5">
        <v>2019</v>
      </c>
      <c r="V6" s="7">
        <v>2020</v>
      </c>
      <c r="W6" s="7">
        <v>2021</v>
      </c>
      <c r="X6" s="95"/>
    </row>
    <row r="7" spans="1:24" x14ac:dyDescent="0.2">
      <c r="A7" s="11" t="s">
        <v>0</v>
      </c>
      <c r="B7" s="35">
        <v>12.7</v>
      </c>
      <c r="C7" s="34">
        <v>13.6</v>
      </c>
      <c r="D7" s="34">
        <v>17.100000000000001</v>
      </c>
      <c r="E7" s="34">
        <v>15</v>
      </c>
      <c r="F7" s="37">
        <v>14.8</v>
      </c>
      <c r="G7" s="37">
        <v>13.3</v>
      </c>
      <c r="H7" s="37">
        <v>13.3</v>
      </c>
      <c r="I7" s="37">
        <v>12.9</v>
      </c>
      <c r="J7" s="37">
        <v>13.1</v>
      </c>
      <c r="K7" s="37">
        <v>13</v>
      </c>
      <c r="L7" s="37">
        <v>13.5</v>
      </c>
      <c r="M7" s="37">
        <v>14.4</v>
      </c>
      <c r="N7" s="37">
        <v>14</v>
      </c>
      <c r="O7" s="37">
        <v>14.6</v>
      </c>
      <c r="P7" s="37">
        <v>14.9</v>
      </c>
      <c r="Q7" s="37">
        <v>15.8</v>
      </c>
      <c r="R7" s="37">
        <v>16.899999999999999</v>
      </c>
      <c r="S7" s="38">
        <v>17.899999999999999</v>
      </c>
      <c r="T7" s="49">
        <v>18.7</v>
      </c>
      <c r="U7" s="55">
        <v>19.5</v>
      </c>
      <c r="V7" s="66">
        <v>20.6</v>
      </c>
      <c r="W7" s="102">
        <v>21.7</v>
      </c>
    </row>
    <row r="8" spans="1:24" ht="21" customHeight="1" x14ac:dyDescent="0.2">
      <c r="A8" s="13" t="s">
        <v>86</v>
      </c>
      <c r="B8" s="41">
        <v>11.1</v>
      </c>
      <c r="C8" s="33">
        <v>13.8</v>
      </c>
      <c r="D8" s="33">
        <v>16</v>
      </c>
      <c r="E8" s="33">
        <v>12.6</v>
      </c>
      <c r="F8" s="37">
        <v>11.7</v>
      </c>
      <c r="G8" s="37">
        <v>9</v>
      </c>
      <c r="H8" s="37">
        <v>9.1999999999999993</v>
      </c>
      <c r="I8" s="37">
        <v>8.9</v>
      </c>
      <c r="J8" s="37">
        <v>9.1999999999999993</v>
      </c>
      <c r="K8" s="37">
        <v>9.6999999999999993</v>
      </c>
      <c r="L8" s="37">
        <v>10.1</v>
      </c>
      <c r="M8" s="37">
        <v>12.1</v>
      </c>
      <c r="N8" s="37">
        <v>10.6</v>
      </c>
      <c r="O8" s="37">
        <v>10.7</v>
      </c>
      <c r="P8" s="37">
        <v>11.3</v>
      </c>
      <c r="Q8" s="37">
        <v>11.8</v>
      </c>
      <c r="R8" s="37">
        <v>12.1</v>
      </c>
      <c r="S8" s="28">
        <v>13.1</v>
      </c>
      <c r="T8" s="49">
        <v>12.6</v>
      </c>
      <c r="U8" s="56">
        <v>12.8</v>
      </c>
      <c r="V8" s="66">
        <v>13.5</v>
      </c>
      <c r="W8" s="102">
        <v>13.2</v>
      </c>
    </row>
    <row r="9" spans="1:24" x14ac:dyDescent="0.2">
      <c r="A9" s="47" t="s">
        <v>1</v>
      </c>
      <c r="B9" s="36">
        <v>12.6</v>
      </c>
      <c r="C9" s="31">
        <v>16.8</v>
      </c>
      <c r="D9" s="31">
        <v>16.5</v>
      </c>
      <c r="E9" s="31">
        <v>13.8</v>
      </c>
      <c r="F9" s="32">
        <v>13.3</v>
      </c>
      <c r="G9" s="32">
        <v>13.4</v>
      </c>
      <c r="H9" s="32">
        <v>12.8</v>
      </c>
      <c r="I9" s="32">
        <v>10.4</v>
      </c>
      <c r="J9" s="32">
        <v>9.4</v>
      </c>
      <c r="K9" s="32">
        <v>9.6</v>
      </c>
      <c r="L9" s="32">
        <v>10.3</v>
      </c>
      <c r="M9" s="32">
        <v>11</v>
      </c>
      <c r="N9" s="32">
        <v>12.6</v>
      </c>
      <c r="O9" s="32">
        <v>12.9</v>
      </c>
      <c r="P9" s="32">
        <v>14</v>
      </c>
      <c r="Q9" s="32">
        <v>15.8</v>
      </c>
      <c r="R9" s="32">
        <v>17.3</v>
      </c>
      <c r="S9" s="29">
        <v>18.5</v>
      </c>
      <c r="T9" s="30">
        <v>18.899999999999999</v>
      </c>
      <c r="U9" s="57">
        <v>19.5</v>
      </c>
      <c r="V9" s="67">
        <v>19.8</v>
      </c>
      <c r="W9" s="103">
        <v>20.3</v>
      </c>
    </row>
    <row r="10" spans="1:24" x14ac:dyDescent="0.2">
      <c r="A10" s="47" t="s">
        <v>2</v>
      </c>
      <c r="B10" s="36">
        <v>14.1</v>
      </c>
      <c r="C10" s="31">
        <v>15.1</v>
      </c>
      <c r="D10" s="31">
        <v>17.2</v>
      </c>
      <c r="E10" s="31">
        <v>13.8</v>
      </c>
      <c r="F10" s="32">
        <v>13.7</v>
      </c>
      <c r="G10" s="32">
        <v>11.6</v>
      </c>
      <c r="H10" s="32">
        <v>10.199999999999999</v>
      </c>
      <c r="I10" s="32">
        <v>13.2</v>
      </c>
      <c r="J10" s="32">
        <v>8.8000000000000007</v>
      </c>
      <c r="K10" s="32">
        <v>10.5</v>
      </c>
      <c r="L10" s="32">
        <v>11.7</v>
      </c>
      <c r="M10" s="32">
        <v>11.4</v>
      </c>
      <c r="N10" s="32">
        <v>11.7</v>
      </c>
      <c r="O10" s="32">
        <v>12.4</v>
      </c>
      <c r="P10" s="32">
        <v>12.2</v>
      </c>
      <c r="Q10" s="32">
        <v>12.6</v>
      </c>
      <c r="R10" s="32">
        <v>11.7</v>
      </c>
      <c r="S10" s="29">
        <v>14.5</v>
      </c>
      <c r="T10" s="30">
        <v>13.7</v>
      </c>
      <c r="U10" s="57">
        <v>14.8</v>
      </c>
      <c r="V10" s="67">
        <v>16.399999999999999</v>
      </c>
      <c r="W10" s="103">
        <v>13</v>
      </c>
    </row>
    <row r="11" spans="1:24" x14ac:dyDescent="0.2">
      <c r="A11" s="47" t="s">
        <v>3</v>
      </c>
      <c r="B11" s="36">
        <v>14.2</v>
      </c>
      <c r="C11" s="31">
        <v>14.1</v>
      </c>
      <c r="D11" s="31">
        <v>16.3</v>
      </c>
      <c r="E11" s="31">
        <v>15</v>
      </c>
      <c r="F11" s="32">
        <v>13.7</v>
      </c>
      <c r="G11" s="32">
        <v>13.7</v>
      </c>
      <c r="H11" s="32">
        <v>12.1</v>
      </c>
      <c r="I11" s="32">
        <v>11.1</v>
      </c>
      <c r="J11" s="32">
        <v>11.4</v>
      </c>
      <c r="K11" s="32">
        <v>12.1</v>
      </c>
      <c r="L11" s="32">
        <v>11.1</v>
      </c>
      <c r="M11" s="32">
        <v>11.8</v>
      </c>
      <c r="N11" s="32">
        <v>12.4</v>
      </c>
      <c r="O11" s="32">
        <v>12.5</v>
      </c>
      <c r="P11" s="32">
        <v>12.5</v>
      </c>
      <c r="Q11" s="32">
        <v>13.5</v>
      </c>
      <c r="R11" s="32">
        <v>14.1</v>
      </c>
      <c r="S11" s="29">
        <v>16.2</v>
      </c>
      <c r="T11" s="30">
        <v>13.6</v>
      </c>
      <c r="U11" s="57">
        <v>16.5</v>
      </c>
      <c r="V11" s="67">
        <v>18.3</v>
      </c>
      <c r="W11" s="103">
        <v>17.899999999999999</v>
      </c>
    </row>
    <row r="12" spans="1:24" x14ac:dyDescent="0.2">
      <c r="A12" s="47" t="s">
        <v>4</v>
      </c>
      <c r="B12" s="36">
        <v>16.7</v>
      </c>
      <c r="C12" s="31">
        <v>17.5</v>
      </c>
      <c r="D12" s="31">
        <v>20.2</v>
      </c>
      <c r="E12" s="31">
        <v>16.5</v>
      </c>
      <c r="F12" s="32">
        <v>15</v>
      </c>
      <c r="G12" s="32">
        <v>15.9</v>
      </c>
      <c r="H12" s="32">
        <v>15.8</v>
      </c>
      <c r="I12" s="32">
        <v>14.4</v>
      </c>
      <c r="J12" s="32">
        <v>15.8</v>
      </c>
      <c r="K12" s="32">
        <v>15.5</v>
      </c>
      <c r="L12" s="32">
        <v>16.2</v>
      </c>
      <c r="M12" s="32">
        <v>17</v>
      </c>
      <c r="N12" s="32">
        <v>16.899999999999999</v>
      </c>
      <c r="O12" s="32">
        <v>15.4</v>
      </c>
      <c r="P12" s="32">
        <v>15.9</v>
      </c>
      <c r="Q12" s="32">
        <v>14.3</v>
      </c>
      <c r="R12" s="32">
        <v>18.399999999999999</v>
      </c>
      <c r="S12" s="29">
        <v>15.6</v>
      </c>
      <c r="T12" s="30">
        <v>15.5</v>
      </c>
      <c r="U12" s="57">
        <v>14.8</v>
      </c>
      <c r="V12" s="67">
        <v>14.9</v>
      </c>
      <c r="W12" s="103">
        <v>16.3</v>
      </c>
    </row>
    <row r="13" spans="1:24" x14ac:dyDescent="0.2">
      <c r="A13" s="47" t="s">
        <v>5</v>
      </c>
      <c r="B13" s="36">
        <v>13.1</v>
      </c>
      <c r="C13" s="31">
        <v>12.5</v>
      </c>
      <c r="D13" s="31">
        <v>15.7</v>
      </c>
      <c r="E13" s="31">
        <v>15.4</v>
      </c>
      <c r="F13" s="32">
        <v>14.9</v>
      </c>
      <c r="G13" s="32">
        <v>12.9</v>
      </c>
      <c r="H13" s="32">
        <v>14.3</v>
      </c>
      <c r="I13" s="32">
        <v>15</v>
      </c>
      <c r="J13" s="32">
        <v>14.8</v>
      </c>
      <c r="K13" s="32">
        <v>13.8</v>
      </c>
      <c r="L13" s="32">
        <v>13.7</v>
      </c>
      <c r="M13" s="32">
        <v>11.9</v>
      </c>
      <c r="N13" s="32">
        <v>11.9</v>
      </c>
      <c r="O13" s="32">
        <v>13.2</v>
      </c>
      <c r="P13" s="32">
        <v>12</v>
      </c>
      <c r="Q13" s="32">
        <v>13.3</v>
      </c>
      <c r="R13" s="32">
        <v>13.6</v>
      </c>
      <c r="S13" s="31">
        <v>13.8</v>
      </c>
      <c r="T13" s="32">
        <v>14.5</v>
      </c>
      <c r="U13" s="57">
        <v>14.7</v>
      </c>
      <c r="V13" s="67">
        <v>15.6</v>
      </c>
      <c r="W13" s="103">
        <v>18.7</v>
      </c>
    </row>
    <row r="14" spans="1:24" x14ac:dyDescent="0.2">
      <c r="A14" s="47" t="s">
        <v>6</v>
      </c>
      <c r="B14" s="36">
        <v>10.6</v>
      </c>
      <c r="C14" s="31">
        <v>10.9</v>
      </c>
      <c r="D14" s="31">
        <v>14</v>
      </c>
      <c r="E14" s="31">
        <v>12.7</v>
      </c>
      <c r="F14" s="32">
        <v>12.8</v>
      </c>
      <c r="G14" s="32">
        <v>14</v>
      </c>
      <c r="H14" s="32">
        <v>14.1</v>
      </c>
      <c r="I14" s="32">
        <v>14.8</v>
      </c>
      <c r="J14" s="32">
        <v>14.2</v>
      </c>
      <c r="K14" s="32">
        <v>12.3</v>
      </c>
      <c r="L14" s="32">
        <v>11.2</v>
      </c>
      <c r="M14" s="32">
        <v>11.4</v>
      </c>
      <c r="N14" s="32">
        <v>12.6</v>
      </c>
      <c r="O14" s="32">
        <v>9.6</v>
      </c>
      <c r="P14" s="32">
        <v>12.3</v>
      </c>
      <c r="Q14" s="32">
        <v>11.7</v>
      </c>
      <c r="R14" s="32">
        <v>12.6</v>
      </c>
      <c r="S14" s="31">
        <v>13.1</v>
      </c>
      <c r="T14" s="32">
        <v>14</v>
      </c>
      <c r="U14" s="57">
        <v>15.6</v>
      </c>
      <c r="V14" s="67">
        <v>16.5</v>
      </c>
      <c r="W14" s="103">
        <v>18.600000000000001</v>
      </c>
    </row>
    <row r="15" spans="1:24" x14ac:dyDescent="0.2">
      <c r="A15" s="47" t="s">
        <v>7</v>
      </c>
      <c r="B15" s="36">
        <v>22.2</v>
      </c>
      <c r="C15" s="31">
        <v>27.6</v>
      </c>
      <c r="D15" s="31">
        <v>16.399999999999999</v>
      </c>
      <c r="E15" s="31">
        <v>15.1</v>
      </c>
      <c r="F15" s="32">
        <v>13.1</v>
      </c>
      <c r="G15" s="32">
        <v>11.2</v>
      </c>
      <c r="H15" s="32">
        <v>7.5</v>
      </c>
      <c r="I15" s="32">
        <v>7.1</v>
      </c>
      <c r="J15" s="32">
        <v>5.5</v>
      </c>
      <c r="K15" s="32">
        <v>5.8</v>
      </c>
      <c r="L15" s="32">
        <v>5.8</v>
      </c>
      <c r="M15" s="32">
        <v>7.1</v>
      </c>
      <c r="N15" s="32">
        <v>9.5</v>
      </c>
      <c r="O15" s="32">
        <v>13.8</v>
      </c>
      <c r="P15" s="32">
        <v>16.5</v>
      </c>
      <c r="Q15" s="32">
        <v>17.899999999999999</v>
      </c>
      <c r="R15" s="32">
        <v>18</v>
      </c>
      <c r="S15" s="31">
        <v>20.399999999999999</v>
      </c>
      <c r="T15" s="32">
        <v>19.899999999999999</v>
      </c>
      <c r="U15" s="57">
        <v>20.100000000000001</v>
      </c>
      <c r="V15" s="67">
        <v>20.8</v>
      </c>
      <c r="W15" s="103">
        <v>24.4</v>
      </c>
    </row>
    <row r="16" spans="1:24" x14ac:dyDescent="0.2">
      <c r="A16" s="47" t="s">
        <v>8</v>
      </c>
      <c r="B16" s="36">
        <v>14.1</v>
      </c>
      <c r="C16" s="31">
        <v>15.8</v>
      </c>
      <c r="D16" s="31">
        <v>19.600000000000001</v>
      </c>
      <c r="E16" s="31">
        <v>17.600000000000001</v>
      </c>
      <c r="F16" s="32">
        <v>15.5</v>
      </c>
      <c r="G16" s="32">
        <v>15.6</v>
      </c>
      <c r="H16" s="32">
        <v>14.6</v>
      </c>
      <c r="I16" s="32">
        <v>14.2</v>
      </c>
      <c r="J16" s="32">
        <v>11.5</v>
      </c>
      <c r="K16" s="32">
        <v>11</v>
      </c>
      <c r="L16" s="32">
        <v>11.6</v>
      </c>
      <c r="M16" s="32">
        <v>11.6</v>
      </c>
      <c r="N16" s="32">
        <v>11.9</v>
      </c>
      <c r="O16" s="32">
        <v>11.2</v>
      </c>
      <c r="P16" s="32">
        <v>11.7</v>
      </c>
      <c r="Q16" s="32">
        <v>12.6</v>
      </c>
      <c r="R16" s="32">
        <v>17.399999999999999</v>
      </c>
      <c r="S16" s="31">
        <v>16.5</v>
      </c>
      <c r="T16" s="32">
        <v>20.6</v>
      </c>
      <c r="U16" s="57">
        <v>24.3</v>
      </c>
      <c r="V16" s="67">
        <v>25.5</v>
      </c>
      <c r="W16" s="103">
        <v>24.9</v>
      </c>
    </row>
    <row r="17" spans="1:23" x14ac:dyDescent="0.2">
      <c r="A17" s="47" t="s">
        <v>9</v>
      </c>
      <c r="B17" s="36">
        <v>18.3</v>
      </c>
      <c r="C17" s="31">
        <v>19.100000000000001</v>
      </c>
      <c r="D17" s="31">
        <v>18.399999999999999</v>
      </c>
      <c r="E17" s="31">
        <v>14</v>
      </c>
      <c r="F17" s="32">
        <v>12.1</v>
      </c>
      <c r="G17" s="32">
        <v>11.9</v>
      </c>
      <c r="H17" s="32">
        <v>11.6</v>
      </c>
      <c r="I17" s="32">
        <v>11.7</v>
      </c>
      <c r="J17" s="32">
        <v>9.8000000000000007</v>
      </c>
      <c r="K17" s="32">
        <v>10.6</v>
      </c>
      <c r="L17" s="32">
        <v>11.1</v>
      </c>
      <c r="M17" s="32">
        <v>12.1</v>
      </c>
      <c r="N17" s="32">
        <v>12.1</v>
      </c>
      <c r="O17" s="32">
        <v>12.3</v>
      </c>
      <c r="P17" s="32">
        <v>12.6</v>
      </c>
      <c r="Q17" s="32">
        <v>14.6</v>
      </c>
      <c r="R17" s="32">
        <v>16.7</v>
      </c>
      <c r="S17" s="31">
        <v>19.600000000000001</v>
      </c>
      <c r="T17" s="32">
        <v>21.6</v>
      </c>
      <c r="U17" s="57">
        <v>23.9</v>
      </c>
      <c r="V17" s="67">
        <v>25.6</v>
      </c>
      <c r="W17" s="103">
        <v>26.9</v>
      </c>
    </row>
    <row r="18" spans="1:23" x14ac:dyDescent="0.2">
      <c r="A18" s="47" t="s">
        <v>10</v>
      </c>
      <c r="B18" s="36">
        <v>14.4</v>
      </c>
      <c r="C18" s="31">
        <v>11.7</v>
      </c>
      <c r="D18" s="31">
        <v>20.5</v>
      </c>
      <c r="E18" s="31">
        <v>13.7</v>
      </c>
      <c r="F18" s="32">
        <v>12.1</v>
      </c>
      <c r="G18" s="32">
        <v>12</v>
      </c>
      <c r="H18" s="32">
        <v>11.8</v>
      </c>
      <c r="I18" s="32">
        <v>9.6</v>
      </c>
      <c r="J18" s="32">
        <v>9.6999999999999993</v>
      </c>
      <c r="K18" s="32">
        <v>10.1</v>
      </c>
      <c r="L18" s="32">
        <v>9.6</v>
      </c>
      <c r="M18" s="32">
        <v>10.4</v>
      </c>
      <c r="N18" s="32">
        <v>10.9</v>
      </c>
      <c r="O18" s="32">
        <v>11.3</v>
      </c>
      <c r="P18" s="32">
        <v>11.4</v>
      </c>
      <c r="Q18" s="32">
        <v>11.9</v>
      </c>
      <c r="R18" s="32">
        <v>10.6</v>
      </c>
      <c r="S18" s="31">
        <v>13.4</v>
      </c>
      <c r="T18" s="32">
        <v>13.4</v>
      </c>
      <c r="U18" s="57">
        <v>12.3</v>
      </c>
      <c r="V18" s="67">
        <v>12.9</v>
      </c>
      <c r="W18" s="103">
        <v>13.2</v>
      </c>
    </row>
    <row r="19" spans="1:23" x14ac:dyDescent="0.2">
      <c r="A19" s="47" t="s">
        <v>11</v>
      </c>
      <c r="B19" s="36">
        <v>11.3</v>
      </c>
      <c r="C19" s="31">
        <v>9.5</v>
      </c>
      <c r="D19" s="31">
        <v>15.7</v>
      </c>
      <c r="E19" s="31">
        <v>11</v>
      </c>
      <c r="F19" s="32">
        <v>10.3</v>
      </c>
      <c r="G19" s="32">
        <v>10.3</v>
      </c>
      <c r="H19" s="32">
        <v>10.6</v>
      </c>
      <c r="I19" s="32">
        <v>12.2</v>
      </c>
      <c r="J19" s="32">
        <v>9.6</v>
      </c>
      <c r="K19" s="32">
        <v>11</v>
      </c>
      <c r="L19" s="32">
        <v>11.4</v>
      </c>
      <c r="M19" s="32">
        <v>12.5</v>
      </c>
      <c r="N19" s="32">
        <v>12.5</v>
      </c>
      <c r="O19" s="32">
        <v>13</v>
      </c>
      <c r="P19" s="32">
        <v>13.9</v>
      </c>
      <c r="Q19" s="32">
        <v>14.9</v>
      </c>
      <c r="R19" s="32">
        <v>16</v>
      </c>
      <c r="S19" s="31">
        <v>16.7</v>
      </c>
      <c r="T19" s="32">
        <v>18.600000000000001</v>
      </c>
      <c r="U19" s="57">
        <v>21.4</v>
      </c>
      <c r="V19" s="67">
        <v>21.9</v>
      </c>
      <c r="W19" s="103">
        <v>21.5</v>
      </c>
    </row>
    <row r="20" spans="1:23" x14ac:dyDescent="0.2">
      <c r="A20" s="47" t="s">
        <v>12</v>
      </c>
      <c r="B20" s="36">
        <v>14.2</v>
      </c>
      <c r="C20" s="31">
        <v>15.8</v>
      </c>
      <c r="D20" s="31">
        <v>14.1</v>
      </c>
      <c r="E20" s="31">
        <v>10.4</v>
      </c>
      <c r="F20" s="32">
        <v>11</v>
      </c>
      <c r="G20" s="32">
        <v>11</v>
      </c>
      <c r="H20" s="32">
        <v>8.9</v>
      </c>
      <c r="I20" s="32">
        <v>10.4</v>
      </c>
      <c r="J20" s="32">
        <v>14.2</v>
      </c>
      <c r="K20" s="32">
        <v>15.3</v>
      </c>
      <c r="L20" s="32">
        <v>15.9</v>
      </c>
      <c r="M20" s="32">
        <v>16.2</v>
      </c>
      <c r="N20" s="32">
        <v>15.7</v>
      </c>
      <c r="O20" s="32">
        <v>16.3</v>
      </c>
      <c r="P20" s="32">
        <v>15.9</v>
      </c>
      <c r="Q20" s="32">
        <v>15.7</v>
      </c>
      <c r="R20" s="32">
        <v>18</v>
      </c>
      <c r="S20" s="31">
        <v>19.8</v>
      </c>
      <c r="T20" s="32">
        <v>23.4</v>
      </c>
      <c r="U20" s="57">
        <v>25.6</v>
      </c>
      <c r="V20" s="67">
        <v>27.1</v>
      </c>
      <c r="W20" s="103">
        <v>22.6</v>
      </c>
    </row>
    <row r="21" spans="1:23" x14ac:dyDescent="0.2">
      <c r="A21" s="47" t="s">
        <v>13</v>
      </c>
      <c r="B21" s="36">
        <v>11.8</v>
      </c>
      <c r="C21" s="31">
        <v>11.8</v>
      </c>
      <c r="D21" s="31">
        <v>12.4</v>
      </c>
      <c r="E21" s="31">
        <v>10.5</v>
      </c>
      <c r="F21" s="32">
        <v>9.4</v>
      </c>
      <c r="G21" s="32">
        <v>9.1999999999999993</v>
      </c>
      <c r="H21" s="32">
        <v>8.6999999999999993</v>
      </c>
      <c r="I21" s="32">
        <v>9.3000000000000007</v>
      </c>
      <c r="J21" s="32">
        <v>7.1</v>
      </c>
      <c r="K21" s="32">
        <v>7.6</v>
      </c>
      <c r="L21" s="32">
        <v>10.4</v>
      </c>
      <c r="M21" s="32">
        <v>10.9</v>
      </c>
      <c r="N21" s="32">
        <v>11.9</v>
      </c>
      <c r="O21" s="32">
        <v>13.7</v>
      </c>
      <c r="P21" s="32">
        <v>14.9</v>
      </c>
      <c r="Q21" s="32">
        <v>16.100000000000001</v>
      </c>
      <c r="R21" s="32">
        <v>18</v>
      </c>
      <c r="S21" s="31">
        <v>19.7</v>
      </c>
      <c r="T21" s="32">
        <v>22.9</v>
      </c>
      <c r="U21" s="57">
        <v>22.8</v>
      </c>
      <c r="V21" s="67">
        <v>23.1</v>
      </c>
      <c r="W21" s="103">
        <v>23.9</v>
      </c>
    </row>
    <row r="22" spans="1:23" x14ac:dyDescent="0.2">
      <c r="A22" s="47" t="s">
        <v>14</v>
      </c>
      <c r="B22" s="36">
        <v>14.9</v>
      </c>
      <c r="C22" s="31">
        <v>17.8</v>
      </c>
      <c r="D22" s="31">
        <v>20.100000000000001</v>
      </c>
      <c r="E22" s="31">
        <v>18.8</v>
      </c>
      <c r="F22" s="32">
        <v>17.7</v>
      </c>
      <c r="G22" s="32">
        <v>18.2</v>
      </c>
      <c r="H22" s="32">
        <v>18.7</v>
      </c>
      <c r="I22" s="32">
        <v>16.8</v>
      </c>
      <c r="J22" s="32">
        <v>18.3</v>
      </c>
      <c r="K22" s="32">
        <v>19.8</v>
      </c>
      <c r="L22" s="32">
        <v>19.100000000000001</v>
      </c>
      <c r="M22" s="32">
        <v>19.3</v>
      </c>
      <c r="N22" s="32">
        <v>18.399999999999999</v>
      </c>
      <c r="O22" s="32">
        <v>15.2</v>
      </c>
      <c r="P22" s="32">
        <v>16</v>
      </c>
      <c r="Q22" s="32">
        <v>17.2</v>
      </c>
      <c r="R22" s="32">
        <v>18.2</v>
      </c>
      <c r="S22" s="31">
        <v>20.9</v>
      </c>
      <c r="T22" s="32">
        <v>25.9</v>
      </c>
      <c r="U22" s="57">
        <v>32.200000000000003</v>
      </c>
      <c r="V22" s="67">
        <v>33.799999999999997</v>
      </c>
      <c r="W22" s="103">
        <v>35.9</v>
      </c>
    </row>
    <row r="23" spans="1:23" x14ac:dyDescent="0.2">
      <c r="A23" s="47" t="s">
        <v>15</v>
      </c>
      <c r="B23" s="36">
        <v>14.4</v>
      </c>
      <c r="C23" s="31">
        <v>15.1</v>
      </c>
      <c r="D23" s="31">
        <v>18.3</v>
      </c>
      <c r="E23" s="31">
        <v>17.3</v>
      </c>
      <c r="F23" s="32">
        <v>14.3</v>
      </c>
      <c r="G23" s="32">
        <v>14</v>
      </c>
      <c r="H23" s="32">
        <v>11.9</v>
      </c>
      <c r="I23" s="32">
        <v>10.9</v>
      </c>
      <c r="J23" s="32">
        <v>9.3000000000000007</v>
      </c>
      <c r="K23" s="32">
        <v>8.9</v>
      </c>
      <c r="L23" s="32">
        <v>10.3</v>
      </c>
      <c r="M23" s="32">
        <v>11.8</v>
      </c>
      <c r="N23" s="32">
        <v>10.6</v>
      </c>
      <c r="O23" s="32">
        <v>12.8</v>
      </c>
      <c r="P23" s="32">
        <v>13.6</v>
      </c>
      <c r="Q23" s="32">
        <v>15.4</v>
      </c>
      <c r="R23" s="32">
        <v>16.5</v>
      </c>
      <c r="S23" s="31">
        <v>17.399999999999999</v>
      </c>
      <c r="T23" s="32">
        <v>19.5</v>
      </c>
      <c r="U23" s="57">
        <v>21.6</v>
      </c>
      <c r="V23" s="67">
        <v>21.3</v>
      </c>
      <c r="W23" s="103">
        <v>23</v>
      </c>
    </row>
    <row r="24" spans="1:23" x14ac:dyDescent="0.2">
      <c r="A24" s="47" t="s">
        <v>16</v>
      </c>
      <c r="B24" s="36">
        <v>14.3</v>
      </c>
      <c r="C24" s="31">
        <v>16</v>
      </c>
      <c r="D24" s="31">
        <v>21.3</v>
      </c>
      <c r="E24" s="31">
        <v>17.399999999999999</v>
      </c>
      <c r="F24" s="32">
        <v>18.3</v>
      </c>
      <c r="G24" s="32">
        <v>20.3</v>
      </c>
      <c r="H24" s="32">
        <v>19.899999999999999</v>
      </c>
      <c r="I24" s="32">
        <v>19.399999999999999</v>
      </c>
      <c r="J24" s="32">
        <v>18.600000000000001</v>
      </c>
      <c r="K24" s="32">
        <v>18.7</v>
      </c>
      <c r="L24" s="32">
        <v>17.8</v>
      </c>
      <c r="M24" s="32">
        <v>18.3</v>
      </c>
      <c r="N24" s="32">
        <v>16.8</v>
      </c>
      <c r="O24" s="32">
        <v>16.600000000000001</v>
      </c>
      <c r="P24" s="32">
        <v>15.9</v>
      </c>
      <c r="Q24" s="32">
        <v>16.7</v>
      </c>
      <c r="R24" s="32">
        <v>17.3</v>
      </c>
      <c r="S24" s="31">
        <v>16.8</v>
      </c>
      <c r="T24" s="32">
        <v>16.8</v>
      </c>
      <c r="U24" s="57">
        <v>15.8</v>
      </c>
      <c r="V24" s="67">
        <v>17.100000000000001</v>
      </c>
      <c r="W24" s="103">
        <v>16.5</v>
      </c>
    </row>
    <row r="25" spans="1:23" x14ac:dyDescent="0.2">
      <c r="A25" s="47" t="s">
        <v>17</v>
      </c>
      <c r="B25" s="36">
        <v>19.8</v>
      </c>
      <c r="C25" s="31">
        <v>20</v>
      </c>
      <c r="D25" s="31">
        <v>20.8</v>
      </c>
      <c r="E25" s="31">
        <v>20.100000000000001</v>
      </c>
      <c r="F25" s="32">
        <v>20.2</v>
      </c>
      <c r="G25" s="32">
        <v>16.600000000000001</v>
      </c>
      <c r="H25" s="32">
        <v>16.399999999999999</v>
      </c>
      <c r="I25" s="32">
        <v>15.7</v>
      </c>
      <c r="J25" s="32">
        <v>13.9</v>
      </c>
      <c r="K25" s="32">
        <v>13.5</v>
      </c>
      <c r="L25" s="32">
        <v>15.4</v>
      </c>
      <c r="M25" s="32">
        <v>14.7</v>
      </c>
      <c r="N25" s="32">
        <v>18</v>
      </c>
      <c r="O25" s="32">
        <v>17.399999999999999</v>
      </c>
      <c r="P25" s="32">
        <v>17.100000000000001</v>
      </c>
      <c r="Q25" s="32">
        <v>18.100000000000001</v>
      </c>
      <c r="R25" s="32">
        <v>20.399999999999999</v>
      </c>
      <c r="S25" s="31">
        <v>21.8</v>
      </c>
      <c r="T25" s="32">
        <v>21.2</v>
      </c>
      <c r="U25" s="57">
        <v>21.3</v>
      </c>
      <c r="V25" s="67">
        <v>22.7</v>
      </c>
      <c r="W25" s="103">
        <v>23.7</v>
      </c>
    </row>
    <row r="26" spans="1:23" x14ac:dyDescent="0.2">
      <c r="A26" s="47" t="s">
        <v>18</v>
      </c>
      <c r="B26" s="36">
        <v>8.1</v>
      </c>
      <c r="C26" s="31">
        <v>13.1</v>
      </c>
      <c r="D26" s="31">
        <v>12.2</v>
      </c>
      <c r="E26" s="31">
        <v>9.4</v>
      </c>
      <c r="F26" s="32">
        <v>9.1</v>
      </c>
      <c r="G26" s="32">
        <v>4.4000000000000004</v>
      </c>
      <c r="H26" s="32">
        <v>5.4</v>
      </c>
      <c r="I26" s="32">
        <v>5.5</v>
      </c>
      <c r="J26" s="32">
        <v>6.5</v>
      </c>
      <c r="K26" s="32">
        <v>7.3</v>
      </c>
      <c r="L26" s="32">
        <v>8</v>
      </c>
      <c r="M26" s="32">
        <v>11.7</v>
      </c>
      <c r="N26" s="32">
        <v>8</v>
      </c>
      <c r="O26" s="32">
        <v>7.7</v>
      </c>
      <c r="P26" s="32">
        <v>8.6</v>
      </c>
      <c r="Q26" s="32">
        <v>8.9</v>
      </c>
      <c r="R26" s="32">
        <v>8.8000000000000007</v>
      </c>
      <c r="S26" s="31">
        <v>9.1999999999999993</v>
      </c>
      <c r="T26" s="32">
        <v>8.1</v>
      </c>
      <c r="U26" s="57">
        <v>7.9</v>
      </c>
      <c r="V26" s="67">
        <v>8.9</v>
      </c>
      <c r="W26" s="103">
        <v>8.3000000000000007</v>
      </c>
    </row>
    <row r="27" spans="1:23" ht="18" x14ac:dyDescent="0.2">
      <c r="A27" s="13" t="s">
        <v>88</v>
      </c>
      <c r="B27" s="41">
        <v>12.4</v>
      </c>
      <c r="C27" s="33">
        <v>12.5</v>
      </c>
      <c r="D27" s="33">
        <v>16.100000000000001</v>
      </c>
      <c r="E27" s="33">
        <v>13.1</v>
      </c>
      <c r="F27" s="37">
        <v>13.2</v>
      </c>
      <c r="G27" s="37">
        <v>11.7</v>
      </c>
      <c r="H27" s="37">
        <v>11.4</v>
      </c>
      <c r="I27" s="37">
        <v>10.7</v>
      </c>
      <c r="J27" s="37">
        <v>10.5</v>
      </c>
      <c r="K27" s="37">
        <v>10.3</v>
      </c>
      <c r="L27" s="37">
        <v>11.1</v>
      </c>
      <c r="M27" s="37">
        <v>11.6</v>
      </c>
      <c r="N27" s="37">
        <v>11.5</v>
      </c>
      <c r="O27" s="37">
        <v>12</v>
      </c>
      <c r="P27" s="37">
        <v>12.3</v>
      </c>
      <c r="Q27" s="37">
        <v>13.8</v>
      </c>
      <c r="R27" s="37">
        <v>14.6</v>
      </c>
      <c r="S27" s="33">
        <v>15</v>
      </c>
      <c r="T27" s="37">
        <v>15.1</v>
      </c>
      <c r="U27" s="56">
        <v>15.5</v>
      </c>
      <c r="V27" s="66">
        <v>16.8</v>
      </c>
      <c r="W27" s="102">
        <v>17.100000000000001</v>
      </c>
    </row>
    <row r="28" spans="1:23" x14ac:dyDescent="0.2">
      <c r="A28" s="47" t="s">
        <v>19</v>
      </c>
      <c r="B28" s="36">
        <v>9.5</v>
      </c>
      <c r="C28" s="31">
        <v>9.3000000000000007</v>
      </c>
      <c r="D28" s="31">
        <v>13.8</v>
      </c>
      <c r="E28" s="31">
        <v>8.3000000000000007</v>
      </c>
      <c r="F28" s="32">
        <v>8.6</v>
      </c>
      <c r="G28" s="32">
        <v>7</v>
      </c>
      <c r="H28" s="32">
        <v>6.3</v>
      </c>
      <c r="I28" s="32">
        <v>6.5</v>
      </c>
      <c r="J28" s="32">
        <v>4.9000000000000004</v>
      </c>
      <c r="K28" s="32">
        <v>5.5</v>
      </c>
      <c r="L28" s="32">
        <v>6.5</v>
      </c>
      <c r="M28" s="32">
        <v>7.4</v>
      </c>
      <c r="N28" s="32">
        <v>7.7</v>
      </c>
      <c r="O28" s="32">
        <v>7.6</v>
      </c>
      <c r="P28" s="32">
        <v>6.6</v>
      </c>
      <c r="Q28" s="32">
        <v>7.9</v>
      </c>
      <c r="R28" s="32">
        <v>8.3000000000000007</v>
      </c>
      <c r="S28" s="31">
        <v>9.6999999999999993</v>
      </c>
      <c r="T28" s="32">
        <v>9.4</v>
      </c>
      <c r="U28" s="57">
        <v>14</v>
      </c>
      <c r="V28" s="67">
        <v>16.8</v>
      </c>
      <c r="W28" s="103">
        <v>17.7</v>
      </c>
    </row>
    <row r="29" spans="1:23" x14ac:dyDescent="0.2">
      <c r="A29" s="47" t="s">
        <v>20</v>
      </c>
      <c r="B29" s="36">
        <v>7.9</v>
      </c>
      <c r="C29" s="31">
        <v>12</v>
      </c>
      <c r="D29" s="31">
        <v>13.7</v>
      </c>
      <c r="E29" s="31">
        <v>12.3</v>
      </c>
      <c r="F29" s="32">
        <v>14.1</v>
      </c>
      <c r="G29" s="32">
        <v>11.2</v>
      </c>
      <c r="H29" s="32">
        <v>15.4</v>
      </c>
      <c r="I29" s="32">
        <v>10</v>
      </c>
      <c r="J29" s="32">
        <v>15.1</v>
      </c>
      <c r="K29" s="32">
        <v>13.7</v>
      </c>
      <c r="L29" s="32">
        <v>18</v>
      </c>
      <c r="M29" s="32">
        <v>22.3</v>
      </c>
      <c r="N29" s="32">
        <v>18.2</v>
      </c>
      <c r="O29" s="32">
        <v>22.3</v>
      </c>
      <c r="P29" s="32">
        <v>19.2</v>
      </c>
      <c r="Q29" s="32">
        <v>22.2</v>
      </c>
      <c r="R29" s="32">
        <v>23</v>
      </c>
      <c r="S29" s="31">
        <v>22.8</v>
      </c>
      <c r="T29" s="32">
        <v>23.7</v>
      </c>
      <c r="U29" s="57">
        <v>24.5</v>
      </c>
      <c r="V29" s="67">
        <v>25.3</v>
      </c>
      <c r="W29" s="103">
        <v>21.7</v>
      </c>
    </row>
    <row r="30" spans="1:23" x14ac:dyDescent="0.2">
      <c r="A30" s="47" t="s">
        <v>21</v>
      </c>
      <c r="B30" s="36">
        <v>18</v>
      </c>
      <c r="C30" s="31">
        <v>15.6</v>
      </c>
      <c r="D30" s="31">
        <v>26</v>
      </c>
      <c r="E30" s="31">
        <v>17.399999999999999</v>
      </c>
      <c r="F30" s="32">
        <v>16</v>
      </c>
      <c r="G30" s="32">
        <v>14</v>
      </c>
      <c r="H30" s="32">
        <v>13.2</v>
      </c>
      <c r="I30" s="32">
        <v>11.7</v>
      </c>
      <c r="J30" s="32">
        <v>8.5</v>
      </c>
      <c r="K30" s="32">
        <v>7.8</v>
      </c>
      <c r="L30" s="32">
        <v>7.7</v>
      </c>
      <c r="M30" s="32">
        <v>9.6999999999999993</v>
      </c>
      <c r="N30" s="32">
        <v>9.8000000000000007</v>
      </c>
      <c r="O30" s="32">
        <v>10.6</v>
      </c>
      <c r="P30" s="32">
        <v>10.3</v>
      </c>
      <c r="Q30" s="32">
        <v>10.6</v>
      </c>
      <c r="R30" s="32">
        <v>11.9</v>
      </c>
      <c r="S30" s="31">
        <v>12.9</v>
      </c>
      <c r="T30" s="32">
        <v>14.1</v>
      </c>
      <c r="U30" s="57">
        <v>14.9</v>
      </c>
      <c r="V30" s="67">
        <v>16.399999999999999</v>
      </c>
      <c r="W30" s="103">
        <v>19</v>
      </c>
    </row>
    <row r="31" spans="1:23" x14ac:dyDescent="0.2">
      <c r="A31" s="10" t="s">
        <v>60</v>
      </c>
      <c r="B31" s="31"/>
      <c r="C31" s="36"/>
      <c r="D31" s="36"/>
      <c r="E31" s="3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2"/>
      <c r="U31" s="57"/>
      <c r="V31" s="67"/>
      <c r="W31" s="103"/>
    </row>
    <row r="32" spans="1:23" ht="21" customHeight="1" x14ac:dyDescent="0.2">
      <c r="A32" s="44" t="s">
        <v>22</v>
      </c>
      <c r="B32" s="36">
        <v>3.6</v>
      </c>
      <c r="C32" s="36">
        <v>6.6</v>
      </c>
      <c r="D32" s="36">
        <v>7.3</v>
      </c>
      <c r="E32" s="36">
        <v>5.7</v>
      </c>
      <c r="F32" s="32">
        <v>5.0999999999999996</v>
      </c>
      <c r="G32" s="32">
        <v>3.4</v>
      </c>
      <c r="H32" s="32">
        <v>3.2</v>
      </c>
      <c r="I32" s="32">
        <v>3.1</v>
      </c>
      <c r="J32" s="32">
        <v>1.7</v>
      </c>
      <c r="K32" s="32">
        <v>1.3</v>
      </c>
      <c r="L32" s="32">
        <v>1.3</v>
      </c>
      <c r="M32" s="32">
        <v>5</v>
      </c>
      <c r="N32" s="32">
        <v>2.8</v>
      </c>
      <c r="O32" s="32">
        <v>4.8</v>
      </c>
      <c r="P32" s="32">
        <v>6.8</v>
      </c>
      <c r="Q32" s="32">
        <v>7.3</v>
      </c>
      <c r="R32" s="32">
        <v>7</v>
      </c>
      <c r="S32" s="31">
        <v>8.6</v>
      </c>
      <c r="T32" s="32">
        <v>10.9</v>
      </c>
      <c r="U32" s="57">
        <v>11.6</v>
      </c>
      <c r="V32" s="67">
        <v>13.7</v>
      </c>
      <c r="W32" s="103">
        <v>17</v>
      </c>
    </row>
    <row r="33" spans="1:23" ht="22.5" customHeight="1" x14ac:dyDescent="0.2">
      <c r="A33" s="44" t="s">
        <v>87</v>
      </c>
      <c r="B33" s="36"/>
      <c r="C33" s="36"/>
      <c r="D33" s="36"/>
      <c r="E33" s="36"/>
      <c r="F33" s="32" t="s">
        <v>109</v>
      </c>
      <c r="G33" s="36"/>
      <c r="H33" s="36"/>
      <c r="I33" s="36"/>
      <c r="J33" s="36"/>
      <c r="K33" s="32">
        <v>13.1</v>
      </c>
      <c r="L33" s="32">
        <v>13.3</v>
      </c>
      <c r="M33" s="32">
        <v>13.7</v>
      </c>
      <c r="N33" s="36">
        <v>16.2</v>
      </c>
      <c r="O33" s="32">
        <v>15.6</v>
      </c>
      <c r="P33" s="32">
        <v>13</v>
      </c>
      <c r="Q33" s="32">
        <v>13.4</v>
      </c>
      <c r="R33" s="32">
        <v>17</v>
      </c>
      <c r="S33" s="31">
        <v>17.8</v>
      </c>
      <c r="T33" s="32">
        <v>17.8</v>
      </c>
      <c r="U33" s="57">
        <v>18.899999999999999</v>
      </c>
      <c r="V33" s="67">
        <v>19.7</v>
      </c>
      <c r="W33" s="103">
        <v>20.9</v>
      </c>
    </row>
    <row r="34" spans="1:23" x14ac:dyDescent="0.2">
      <c r="A34" s="47" t="s">
        <v>23</v>
      </c>
      <c r="B34" s="36">
        <v>13.2</v>
      </c>
      <c r="C34" s="31">
        <v>13.8</v>
      </c>
      <c r="D34" s="31">
        <v>17.899999999999999</v>
      </c>
      <c r="E34" s="31">
        <v>15.4</v>
      </c>
      <c r="F34" s="32">
        <v>18.3</v>
      </c>
      <c r="G34" s="32">
        <v>13.9</v>
      </c>
      <c r="H34" s="32">
        <v>11.2</v>
      </c>
      <c r="I34" s="32">
        <v>12.1</v>
      </c>
      <c r="J34" s="32">
        <v>9.6</v>
      </c>
      <c r="K34" s="32">
        <v>10.4</v>
      </c>
      <c r="L34" s="32">
        <v>10</v>
      </c>
      <c r="M34" s="32">
        <v>9.6</v>
      </c>
      <c r="N34" s="32">
        <v>11.9</v>
      </c>
      <c r="O34" s="32">
        <v>11.5</v>
      </c>
      <c r="P34" s="32">
        <v>13.3</v>
      </c>
      <c r="Q34" s="32">
        <v>16.5</v>
      </c>
      <c r="R34" s="32">
        <v>20.8</v>
      </c>
      <c r="S34" s="31">
        <v>20</v>
      </c>
      <c r="T34" s="32">
        <v>20.2</v>
      </c>
      <c r="U34" s="57">
        <v>19.399999999999999</v>
      </c>
      <c r="V34" s="67">
        <v>20.3</v>
      </c>
      <c r="W34" s="103">
        <v>21.1</v>
      </c>
    </row>
    <row r="35" spans="1:23" x14ac:dyDescent="0.2">
      <c r="A35" s="47" t="s">
        <v>24</v>
      </c>
      <c r="B35" s="36">
        <v>12.4</v>
      </c>
      <c r="C35" s="31">
        <v>12</v>
      </c>
      <c r="D35" s="31">
        <v>13.2</v>
      </c>
      <c r="E35" s="31">
        <v>14.3</v>
      </c>
      <c r="F35" s="32">
        <v>11.1</v>
      </c>
      <c r="G35" s="32">
        <v>7.9</v>
      </c>
      <c r="H35" s="32">
        <v>8</v>
      </c>
      <c r="I35" s="32">
        <v>7.7</v>
      </c>
      <c r="J35" s="32">
        <v>6.7</v>
      </c>
      <c r="K35" s="32">
        <v>6.4</v>
      </c>
      <c r="L35" s="32">
        <v>6.8</v>
      </c>
      <c r="M35" s="32">
        <v>6.4</v>
      </c>
      <c r="N35" s="32">
        <v>7.1</v>
      </c>
      <c r="O35" s="32">
        <v>7.8</v>
      </c>
      <c r="P35" s="32">
        <v>8</v>
      </c>
      <c r="Q35" s="32">
        <v>8.6999999999999993</v>
      </c>
      <c r="R35" s="32">
        <v>9.5</v>
      </c>
      <c r="S35" s="31">
        <v>9.4</v>
      </c>
      <c r="T35" s="32">
        <v>8.1</v>
      </c>
      <c r="U35" s="57">
        <v>10.5</v>
      </c>
      <c r="V35" s="67">
        <v>11.9</v>
      </c>
      <c r="W35" s="103">
        <v>13.3</v>
      </c>
    </row>
    <row r="36" spans="1:23" x14ac:dyDescent="0.2">
      <c r="A36" s="47" t="s">
        <v>25</v>
      </c>
      <c r="B36" s="36">
        <v>14.4</v>
      </c>
      <c r="C36" s="31">
        <v>12.1</v>
      </c>
      <c r="D36" s="31">
        <v>16.899999999999999</v>
      </c>
      <c r="E36" s="31">
        <v>13.1</v>
      </c>
      <c r="F36" s="32">
        <v>11.1</v>
      </c>
      <c r="G36" s="32">
        <v>9.6999999999999993</v>
      </c>
      <c r="H36" s="32">
        <v>8.1999999999999993</v>
      </c>
      <c r="I36" s="32">
        <v>8.5</v>
      </c>
      <c r="J36" s="32">
        <v>9.5</v>
      </c>
      <c r="K36" s="32">
        <v>8</v>
      </c>
      <c r="L36" s="32">
        <v>8.1</v>
      </c>
      <c r="M36" s="32">
        <v>7.6</v>
      </c>
      <c r="N36" s="32">
        <v>7.4</v>
      </c>
      <c r="O36" s="32">
        <v>7.4</v>
      </c>
      <c r="P36" s="32">
        <v>9.1999999999999993</v>
      </c>
      <c r="Q36" s="32">
        <v>10.1</v>
      </c>
      <c r="R36" s="32">
        <v>11.1</v>
      </c>
      <c r="S36" s="31">
        <v>12.5</v>
      </c>
      <c r="T36" s="32">
        <v>12.4</v>
      </c>
      <c r="U36" s="57">
        <v>11.9</v>
      </c>
      <c r="V36" s="67">
        <v>13.8</v>
      </c>
      <c r="W36" s="103">
        <v>14.8</v>
      </c>
    </row>
    <row r="37" spans="1:23" x14ac:dyDescent="0.2">
      <c r="A37" s="47" t="s">
        <v>26</v>
      </c>
      <c r="B37" s="36">
        <v>10</v>
      </c>
      <c r="C37" s="31">
        <v>10.6</v>
      </c>
      <c r="D37" s="31">
        <v>11.4</v>
      </c>
      <c r="E37" s="31">
        <v>11.2</v>
      </c>
      <c r="F37" s="32">
        <v>11.5</v>
      </c>
      <c r="G37" s="32">
        <v>12.2</v>
      </c>
      <c r="H37" s="32">
        <v>11.8</v>
      </c>
      <c r="I37" s="32">
        <v>13.8</v>
      </c>
      <c r="J37" s="32">
        <v>13</v>
      </c>
      <c r="K37" s="32">
        <v>12.9</v>
      </c>
      <c r="L37" s="32">
        <v>14</v>
      </c>
      <c r="M37" s="32">
        <v>14</v>
      </c>
      <c r="N37" s="32">
        <v>12.2</v>
      </c>
      <c r="O37" s="32">
        <v>13.2</v>
      </c>
      <c r="P37" s="32">
        <v>13.2</v>
      </c>
      <c r="Q37" s="32">
        <v>15.6</v>
      </c>
      <c r="R37" s="32">
        <v>16.100000000000001</v>
      </c>
      <c r="S37" s="31">
        <v>16.600000000000001</v>
      </c>
      <c r="T37" s="32">
        <v>15.9</v>
      </c>
      <c r="U37" s="57">
        <v>16.3</v>
      </c>
      <c r="V37" s="67">
        <v>15.7</v>
      </c>
      <c r="W37" s="103">
        <v>13.8</v>
      </c>
    </row>
    <row r="38" spans="1:23" x14ac:dyDescent="0.2">
      <c r="A38" s="47" t="s">
        <v>27</v>
      </c>
      <c r="B38" s="36">
        <v>18.399999999999999</v>
      </c>
      <c r="C38" s="31">
        <v>17.8</v>
      </c>
      <c r="D38" s="31">
        <v>19.600000000000001</v>
      </c>
      <c r="E38" s="31">
        <v>16.7</v>
      </c>
      <c r="F38" s="32">
        <v>15.1</v>
      </c>
      <c r="G38" s="32">
        <v>16.7</v>
      </c>
      <c r="H38" s="32">
        <v>17.8</v>
      </c>
      <c r="I38" s="32">
        <v>15.9</v>
      </c>
      <c r="J38" s="32">
        <v>14.8</v>
      </c>
      <c r="K38" s="32">
        <v>12.9</v>
      </c>
      <c r="L38" s="32">
        <v>13.3</v>
      </c>
      <c r="M38" s="32">
        <v>14.9</v>
      </c>
      <c r="N38" s="32">
        <v>14.1</v>
      </c>
      <c r="O38" s="32">
        <v>12.7</v>
      </c>
      <c r="P38" s="32">
        <v>13.7</v>
      </c>
      <c r="Q38" s="32">
        <v>14.5</v>
      </c>
      <c r="R38" s="32">
        <v>15.9</v>
      </c>
      <c r="S38" s="31">
        <v>17.600000000000001</v>
      </c>
      <c r="T38" s="32">
        <v>15.4</v>
      </c>
      <c r="U38" s="57">
        <v>15.4</v>
      </c>
      <c r="V38" s="67">
        <v>18.8</v>
      </c>
      <c r="W38" s="103">
        <v>21.1</v>
      </c>
    </row>
    <row r="39" spans="1:23" x14ac:dyDescent="0.2">
      <c r="A39" s="47" t="s">
        <v>28</v>
      </c>
      <c r="B39" s="36">
        <v>10.8</v>
      </c>
      <c r="C39" s="31">
        <v>15.6</v>
      </c>
      <c r="D39" s="31">
        <v>12.1</v>
      </c>
      <c r="E39" s="31">
        <v>7.2</v>
      </c>
      <c r="F39" s="32">
        <v>7.6</v>
      </c>
      <c r="G39" s="32">
        <v>9.1999999999999993</v>
      </c>
      <c r="H39" s="32">
        <v>12.3</v>
      </c>
      <c r="I39" s="32">
        <v>13</v>
      </c>
      <c r="J39" s="32">
        <v>11.1</v>
      </c>
      <c r="K39" s="32">
        <v>7</v>
      </c>
      <c r="L39" s="32">
        <v>7.5</v>
      </c>
      <c r="M39" s="32">
        <v>7.4</v>
      </c>
      <c r="N39" s="32">
        <v>8.9</v>
      </c>
      <c r="O39" s="32">
        <v>8.9</v>
      </c>
      <c r="P39" s="32">
        <v>12.2</v>
      </c>
      <c r="Q39" s="32">
        <v>14.7</v>
      </c>
      <c r="R39" s="32">
        <v>14.3</v>
      </c>
      <c r="S39" s="31">
        <v>14.1</v>
      </c>
      <c r="T39" s="32">
        <v>18.3</v>
      </c>
      <c r="U39" s="57">
        <v>17.5</v>
      </c>
      <c r="V39" s="67">
        <v>18.100000000000001</v>
      </c>
      <c r="W39" s="103">
        <v>18.2</v>
      </c>
    </row>
    <row r="40" spans="1:23" x14ac:dyDescent="0.2">
      <c r="A40" s="47" t="s">
        <v>29</v>
      </c>
      <c r="B40" s="36">
        <v>12.5</v>
      </c>
      <c r="C40" s="31">
        <v>12</v>
      </c>
      <c r="D40" s="31">
        <v>14.6</v>
      </c>
      <c r="E40" s="31">
        <v>12.5</v>
      </c>
      <c r="F40" s="32">
        <v>12.8</v>
      </c>
      <c r="G40" s="32">
        <v>11.9</v>
      </c>
      <c r="H40" s="32">
        <v>10</v>
      </c>
      <c r="I40" s="32">
        <v>10.7</v>
      </c>
      <c r="J40" s="32">
        <v>10.1</v>
      </c>
      <c r="K40" s="32">
        <v>11.2</v>
      </c>
      <c r="L40" s="32">
        <v>11.4</v>
      </c>
      <c r="M40" s="32">
        <v>10.9</v>
      </c>
      <c r="N40" s="32">
        <v>11.4</v>
      </c>
      <c r="O40" s="32">
        <v>10.8</v>
      </c>
      <c r="P40" s="32">
        <v>11.1</v>
      </c>
      <c r="Q40" s="32">
        <v>12.1</v>
      </c>
      <c r="R40" s="32">
        <v>11.3</v>
      </c>
      <c r="S40" s="31">
        <v>11.7</v>
      </c>
      <c r="T40" s="32">
        <v>11.9</v>
      </c>
      <c r="U40" s="57">
        <v>12.5</v>
      </c>
      <c r="V40" s="67">
        <v>13.9</v>
      </c>
      <c r="W40" s="103">
        <v>14.9</v>
      </c>
    </row>
    <row r="41" spans="1:23" ht="18" x14ac:dyDescent="0.2">
      <c r="A41" s="13" t="s">
        <v>126</v>
      </c>
      <c r="B41" s="41">
        <v>14.4</v>
      </c>
      <c r="C41" s="33">
        <v>14.7</v>
      </c>
      <c r="D41" s="33">
        <v>19.3</v>
      </c>
      <c r="E41" s="33">
        <v>16.2</v>
      </c>
      <c r="F41" s="37">
        <v>14.9</v>
      </c>
      <c r="G41" s="37">
        <v>14.2</v>
      </c>
      <c r="H41" s="37">
        <v>13.6</v>
      </c>
      <c r="I41" s="37">
        <v>13.3</v>
      </c>
      <c r="J41" s="37">
        <v>13.2</v>
      </c>
      <c r="K41" s="37">
        <v>13.3</v>
      </c>
      <c r="L41" s="37">
        <v>13.9</v>
      </c>
      <c r="M41" s="37">
        <v>14.3</v>
      </c>
      <c r="N41" s="37">
        <v>14.7</v>
      </c>
      <c r="O41" s="37">
        <v>13.7</v>
      </c>
      <c r="P41" s="37">
        <v>14</v>
      </c>
      <c r="Q41" s="37">
        <v>13.7</v>
      </c>
      <c r="R41" s="37">
        <v>13.4</v>
      </c>
      <c r="S41" s="41">
        <v>13.4</v>
      </c>
      <c r="T41" s="37">
        <v>13.9</v>
      </c>
      <c r="U41" s="56">
        <v>14.7</v>
      </c>
      <c r="V41" s="66">
        <v>15.4</v>
      </c>
      <c r="W41" s="102">
        <v>15.6</v>
      </c>
    </row>
    <row r="42" spans="1:23" x14ac:dyDescent="0.2">
      <c r="A42" s="47" t="s">
        <v>30</v>
      </c>
      <c r="B42" s="36">
        <v>12.6</v>
      </c>
      <c r="C42" s="31">
        <v>13.9</v>
      </c>
      <c r="D42" s="31">
        <v>19.3</v>
      </c>
      <c r="E42" s="31">
        <v>18.899999999999999</v>
      </c>
      <c r="F42" s="32">
        <v>12.1</v>
      </c>
      <c r="G42" s="32">
        <v>25.8</v>
      </c>
      <c r="H42" s="32">
        <v>26.1</v>
      </c>
      <c r="I42" s="32">
        <v>26.4</v>
      </c>
      <c r="J42" s="32">
        <v>26.3</v>
      </c>
      <c r="K42" s="32">
        <v>20.9</v>
      </c>
      <c r="L42" s="32">
        <v>20.8</v>
      </c>
      <c r="M42" s="32">
        <v>21.7</v>
      </c>
      <c r="N42" s="32">
        <v>19.100000000000001</v>
      </c>
      <c r="O42" s="32">
        <v>15.8</v>
      </c>
      <c r="P42" s="32">
        <v>17.3</v>
      </c>
      <c r="Q42" s="32">
        <v>19.600000000000001</v>
      </c>
      <c r="R42" s="32">
        <v>23.1</v>
      </c>
      <c r="S42" s="31">
        <v>24</v>
      </c>
      <c r="T42" s="32">
        <v>21.9</v>
      </c>
      <c r="U42" s="57">
        <v>23.2</v>
      </c>
      <c r="V42" s="67">
        <v>19.2</v>
      </c>
      <c r="W42" s="103">
        <v>21.1</v>
      </c>
    </row>
    <row r="43" spans="1:23" x14ac:dyDescent="0.2">
      <c r="A43" s="47" t="s">
        <v>31</v>
      </c>
      <c r="B43" s="36">
        <v>7.2</v>
      </c>
      <c r="C43" s="31">
        <v>7.1</v>
      </c>
      <c r="D43" s="31">
        <v>8.1</v>
      </c>
      <c r="E43" s="31">
        <v>6.5</v>
      </c>
      <c r="F43" s="32">
        <v>12.9</v>
      </c>
      <c r="G43" s="32">
        <v>7.6</v>
      </c>
      <c r="H43" s="32">
        <v>8.5</v>
      </c>
      <c r="I43" s="32">
        <v>6.6</v>
      </c>
      <c r="J43" s="32">
        <v>5.3</v>
      </c>
      <c r="K43" s="32">
        <v>6.2</v>
      </c>
      <c r="L43" s="32">
        <v>8.9</v>
      </c>
      <c r="M43" s="32">
        <v>9</v>
      </c>
      <c r="N43" s="32">
        <v>9</v>
      </c>
      <c r="O43" s="32">
        <v>9.4</v>
      </c>
      <c r="P43" s="32">
        <v>6.7</v>
      </c>
      <c r="Q43" s="32">
        <v>5.4</v>
      </c>
      <c r="R43" s="32">
        <v>4.9000000000000004</v>
      </c>
      <c r="S43" s="31">
        <v>5.7</v>
      </c>
      <c r="T43" s="32">
        <v>5.6</v>
      </c>
      <c r="U43" s="57">
        <v>6</v>
      </c>
      <c r="V43" s="67">
        <v>5</v>
      </c>
      <c r="W43" s="103">
        <v>5.9</v>
      </c>
    </row>
    <row r="44" spans="1:23" x14ac:dyDescent="0.2">
      <c r="A44" s="47" t="s">
        <v>32</v>
      </c>
      <c r="B44" s="36"/>
      <c r="C44" s="36"/>
      <c r="D44" s="36"/>
      <c r="E44" s="36"/>
      <c r="F44" s="32" t="s">
        <v>109</v>
      </c>
      <c r="G44" s="32" t="s">
        <v>109</v>
      </c>
      <c r="H44" s="32" t="s">
        <v>109</v>
      </c>
      <c r="I44" s="32" t="s">
        <v>109</v>
      </c>
      <c r="J44" s="32" t="s">
        <v>109</v>
      </c>
      <c r="K44" s="32" t="s">
        <v>109</v>
      </c>
      <c r="L44" s="32" t="s">
        <v>109</v>
      </c>
      <c r="M44" s="32" t="s">
        <v>109</v>
      </c>
      <c r="N44" s="32" t="s">
        <v>109</v>
      </c>
      <c r="O44" s="32" t="s">
        <v>109</v>
      </c>
      <c r="P44" s="32">
        <v>0.6</v>
      </c>
      <c r="Q44" s="32">
        <v>1.6</v>
      </c>
      <c r="R44" s="32">
        <v>1.8</v>
      </c>
      <c r="S44" s="31">
        <v>1.8</v>
      </c>
      <c r="T44" s="32">
        <v>2.2999999999999998</v>
      </c>
      <c r="U44" s="57">
        <v>4.3</v>
      </c>
      <c r="V44" s="67">
        <v>5.7</v>
      </c>
      <c r="W44" s="103">
        <v>6</v>
      </c>
    </row>
    <row r="45" spans="1:23" x14ac:dyDescent="0.2">
      <c r="A45" s="47" t="s">
        <v>33</v>
      </c>
      <c r="B45" s="36">
        <v>16.100000000000001</v>
      </c>
      <c r="C45" s="31">
        <v>16.2</v>
      </c>
      <c r="D45" s="31">
        <v>21</v>
      </c>
      <c r="E45" s="31">
        <v>15.4</v>
      </c>
      <c r="F45" s="32">
        <v>13.1</v>
      </c>
      <c r="G45" s="32">
        <v>10.6</v>
      </c>
      <c r="H45" s="32">
        <v>10.5</v>
      </c>
      <c r="I45" s="32">
        <v>10.9</v>
      </c>
      <c r="J45" s="32">
        <v>11.1</v>
      </c>
      <c r="K45" s="32">
        <v>11.4</v>
      </c>
      <c r="L45" s="32">
        <v>12</v>
      </c>
      <c r="M45" s="32">
        <v>10.8</v>
      </c>
      <c r="N45" s="32">
        <v>11</v>
      </c>
      <c r="O45" s="32">
        <v>8</v>
      </c>
      <c r="P45" s="32">
        <v>7.8</v>
      </c>
      <c r="Q45" s="32">
        <v>8.4</v>
      </c>
      <c r="R45" s="32">
        <v>8.6999999999999993</v>
      </c>
      <c r="S45" s="31">
        <v>9.3000000000000007</v>
      </c>
      <c r="T45" s="32">
        <v>10.6</v>
      </c>
      <c r="U45" s="57">
        <v>11.4</v>
      </c>
      <c r="V45" s="67">
        <v>12.1</v>
      </c>
      <c r="W45" s="103">
        <v>11.5</v>
      </c>
    </row>
    <row r="46" spans="1:23" x14ac:dyDescent="0.2">
      <c r="A46" s="47" t="s">
        <v>34</v>
      </c>
      <c r="B46" s="36">
        <v>14.4</v>
      </c>
      <c r="C46" s="31">
        <v>14.3</v>
      </c>
      <c r="D46" s="31">
        <v>17</v>
      </c>
      <c r="E46" s="31">
        <v>18.899999999999999</v>
      </c>
      <c r="F46" s="32">
        <v>21.6</v>
      </c>
      <c r="G46" s="32">
        <v>20</v>
      </c>
      <c r="H46" s="32">
        <v>24.7</v>
      </c>
      <c r="I46" s="32">
        <v>24.4</v>
      </c>
      <c r="J46" s="32">
        <v>25.9</v>
      </c>
      <c r="K46" s="32">
        <v>24.7</v>
      </c>
      <c r="L46" s="32">
        <v>22.1</v>
      </c>
      <c r="M46" s="32">
        <v>22.1</v>
      </c>
      <c r="N46" s="32">
        <v>20.5</v>
      </c>
      <c r="O46" s="32">
        <v>21.2</v>
      </c>
      <c r="P46" s="32">
        <v>22</v>
      </c>
      <c r="Q46" s="32">
        <v>20.7</v>
      </c>
      <c r="R46" s="32">
        <v>23.4</v>
      </c>
      <c r="S46" s="31">
        <v>21.3</v>
      </c>
      <c r="T46" s="32">
        <v>20.8</v>
      </c>
      <c r="U46" s="57">
        <v>21.2</v>
      </c>
      <c r="V46" s="67">
        <v>22.1</v>
      </c>
      <c r="W46" s="103">
        <v>27.3</v>
      </c>
    </row>
    <row r="47" spans="1:23" x14ac:dyDescent="0.2">
      <c r="A47" s="47" t="s">
        <v>35</v>
      </c>
      <c r="B47" s="36">
        <v>17.100000000000001</v>
      </c>
      <c r="C47" s="31">
        <v>17.899999999999999</v>
      </c>
      <c r="D47" s="31">
        <v>18.600000000000001</v>
      </c>
      <c r="E47" s="31">
        <v>16.3</v>
      </c>
      <c r="F47" s="32">
        <v>16.399999999999999</v>
      </c>
      <c r="G47" s="32">
        <v>15.8</v>
      </c>
      <c r="H47" s="32">
        <v>13.5</v>
      </c>
      <c r="I47" s="32">
        <v>12.8</v>
      </c>
      <c r="J47" s="32">
        <v>13.3</v>
      </c>
      <c r="K47" s="32">
        <v>13.6</v>
      </c>
      <c r="L47" s="32">
        <v>16.2</v>
      </c>
      <c r="M47" s="32">
        <v>19.7</v>
      </c>
      <c r="N47" s="32">
        <v>21.6</v>
      </c>
      <c r="O47" s="32">
        <v>24.1</v>
      </c>
      <c r="P47" s="32">
        <v>24.6</v>
      </c>
      <c r="Q47" s="32">
        <v>24.6</v>
      </c>
      <c r="R47" s="32">
        <v>24.6</v>
      </c>
      <c r="S47" s="31">
        <v>24.5</v>
      </c>
      <c r="T47" s="32">
        <v>23.9</v>
      </c>
      <c r="U47" s="57">
        <v>25</v>
      </c>
      <c r="V47" s="67">
        <v>24.7</v>
      </c>
      <c r="W47" s="103">
        <v>23.5</v>
      </c>
    </row>
    <row r="48" spans="1:23" x14ac:dyDescent="0.2">
      <c r="A48" s="47" t="s">
        <v>36</v>
      </c>
      <c r="B48" s="36">
        <v>14.7</v>
      </c>
      <c r="C48" s="32">
        <v>14.2</v>
      </c>
      <c r="D48" s="32">
        <v>18.8</v>
      </c>
      <c r="E48" s="32">
        <v>16.100000000000001</v>
      </c>
      <c r="F48" s="32">
        <v>14.2</v>
      </c>
      <c r="G48" s="32">
        <v>14.4</v>
      </c>
      <c r="H48" s="32">
        <v>13</v>
      </c>
      <c r="I48" s="32">
        <v>13</v>
      </c>
      <c r="J48" s="32">
        <v>10.3</v>
      </c>
      <c r="K48" s="32">
        <v>10.7</v>
      </c>
      <c r="L48" s="32">
        <v>10.5</v>
      </c>
      <c r="M48" s="32">
        <v>11.3</v>
      </c>
      <c r="N48" s="32">
        <v>12.4</v>
      </c>
      <c r="O48" s="32">
        <v>14.6</v>
      </c>
      <c r="P48" s="32">
        <v>16.3</v>
      </c>
      <c r="Q48" s="32">
        <v>14.3</v>
      </c>
      <c r="R48" s="32">
        <v>15</v>
      </c>
      <c r="S48" s="31">
        <v>15.1</v>
      </c>
      <c r="T48" s="32">
        <v>15.1</v>
      </c>
      <c r="U48" s="57">
        <v>16.5</v>
      </c>
      <c r="V48" s="67">
        <v>17.2</v>
      </c>
      <c r="W48" s="103">
        <v>16.8</v>
      </c>
    </row>
    <row r="49" spans="1:23" x14ac:dyDescent="0.2">
      <c r="A49" s="47" t="s">
        <v>37</v>
      </c>
      <c r="B49" s="36"/>
      <c r="C49" s="36"/>
      <c r="D49" s="36"/>
      <c r="E49" s="36"/>
      <c r="F49" s="32" t="s">
        <v>109</v>
      </c>
      <c r="G49" s="32" t="s">
        <v>109</v>
      </c>
      <c r="H49" s="32" t="s">
        <v>109</v>
      </c>
      <c r="I49" s="32" t="s">
        <v>109</v>
      </c>
      <c r="J49" s="32" t="s">
        <v>109</v>
      </c>
      <c r="K49" s="32" t="s">
        <v>109</v>
      </c>
      <c r="L49" s="32" t="s">
        <v>109</v>
      </c>
      <c r="M49" s="32" t="s">
        <v>109</v>
      </c>
      <c r="N49" s="32" t="s">
        <v>109</v>
      </c>
      <c r="O49" s="32" t="s">
        <v>109</v>
      </c>
      <c r="P49" s="32">
        <v>6.9</v>
      </c>
      <c r="Q49" s="32">
        <v>3.6</v>
      </c>
      <c r="R49" s="32">
        <v>10</v>
      </c>
      <c r="S49" s="31">
        <v>12.1</v>
      </c>
      <c r="T49" s="32">
        <v>10.4</v>
      </c>
      <c r="U49" s="57">
        <v>5.6</v>
      </c>
      <c r="V49" s="67">
        <v>7.1</v>
      </c>
      <c r="W49" s="103">
        <v>7.4</v>
      </c>
    </row>
    <row r="50" spans="1:23" ht="23.25" customHeight="1" x14ac:dyDescent="0.2">
      <c r="A50" s="13" t="s">
        <v>102</v>
      </c>
      <c r="B50" s="41">
        <v>11.2</v>
      </c>
      <c r="C50" s="41">
        <v>14.4</v>
      </c>
      <c r="D50" s="41">
        <v>19.7</v>
      </c>
      <c r="E50" s="41">
        <v>16.8</v>
      </c>
      <c r="F50" s="37">
        <v>15.1</v>
      </c>
      <c r="G50" s="37">
        <v>16</v>
      </c>
      <c r="H50" s="37">
        <v>13.4</v>
      </c>
      <c r="I50" s="37">
        <v>12.3</v>
      </c>
      <c r="J50" s="37">
        <v>12.7</v>
      </c>
      <c r="K50" s="37">
        <v>17.5</v>
      </c>
      <c r="L50" s="37">
        <v>17.2</v>
      </c>
      <c r="M50" s="37">
        <v>18.100000000000001</v>
      </c>
      <c r="N50" s="37">
        <v>18.3</v>
      </c>
      <c r="O50" s="37">
        <v>17.100000000000001</v>
      </c>
      <c r="P50" s="37">
        <v>18.5</v>
      </c>
      <c r="Q50" s="37">
        <v>18.399999999999999</v>
      </c>
      <c r="R50" s="37">
        <v>18.2</v>
      </c>
      <c r="S50" s="41">
        <v>19.3</v>
      </c>
      <c r="T50" s="37">
        <v>20.8</v>
      </c>
      <c r="U50" s="56">
        <v>21.1</v>
      </c>
      <c r="V50" s="66">
        <v>19.8</v>
      </c>
      <c r="W50" s="102">
        <v>21.5</v>
      </c>
    </row>
    <row r="51" spans="1:23" x14ac:dyDescent="0.2">
      <c r="A51" s="47" t="s">
        <v>38</v>
      </c>
      <c r="B51" s="36">
        <v>4.7</v>
      </c>
      <c r="C51" s="31">
        <v>4.3</v>
      </c>
      <c r="D51" s="31">
        <v>14.5</v>
      </c>
      <c r="E51" s="31">
        <v>10.5</v>
      </c>
      <c r="F51" s="32">
        <v>7.1</v>
      </c>
      <c r="G51" s="32">
        <v>7.2</v>
      </c>
      <c r="H51" s="32">
        <v>5.6</v>
      </c>
      <c r="I51" s="32">
        <v>6</v>
      </c>
      <c r="J51" s="32">
        <v>6.1</v>
      </c>
      <c r="K51" s="32">
        <v>7.8</v>
      </c>
      <c r="L51" s="32">
        <v>8.4</v>
      </c>
      <c r="M51" s="32">
        <v>6.5</v>
      </c>
      <c r="N51" s="32">
        <v>6.8</v>
      </c>
      <c r="O51" s="32">
        <v>7.3</v>
      </c>
      <c r="P51" s="32">
        <v>9.4</v>
      </c>
      <c r="Q51" s="32">
        <v>10.4</v>
      </c>
      <c r="R51" s="32">
        <v>12.6</v>
      </c>
      <c r="S51" s="31">
        <v>13</v>
      </c>
      <c r="T51" s="32">
        <v>17.8</v>
      </c>
      <c r="U51" s="57">
        <v>20.8</v>
      </c>
      <c r="V51" s="67">
        <v>19.399999999999999</v>
      </c>
      <c r="W51" s="103">
        <v>18.3</v>
      </c>
    </row>
    <row r="52" spans="1:23" x14ac:dyDescent="0.2">
      <c r="A52" s="47" t="s">
        <v>39</v>
      </c>
      <c r="B52" s="36">
        <v>21.7</v>
      </c>
      <c r="C52" s="31">
        <v>24.2</v>
      </c>
      <c r="D52" s="31">
        <v>22.3</v>
      </c>
      <c r="E52" s="31">
        <v>20.6</v>
      </c>
      <c r="F52" s="32">
        <v>15.4</v>
      </c>
      <c r="G52" s="32">
        <v>19</v>
      </c>
      <c r="H52" s="32">
        <v>26.4</v>
      </c>
      <c r="I52" s="32">
        <v>26.1</v>
      </c>
      <c r="J52" s="32">
        <v>25.8</v>
      </c>
      <c r="K52" s="32">
        <v>18.899999999999999</v>
      </c>
      <c r="L52" s="32">
        <v>27.3</v>
      </c>
      <c r="M52" s="32">
        <v>27.1</v>
      </c>
      <c r="N52" s="32">
        <v>23.4</v>
      </c>
      <c r="O52" s="32">
        <v>18.2</v>
      </c>
      <c r="P52" s="32">
        <v>18.899999999999999</v>
      </c>
      <c r="Q52" s="32">
        <v>19.100000000000001</v>
      </c>
      <c r="R52" s="32">
        <v>20.6</v>
      </c>
      <c r="S52" s="31">
        <v>17.5</v>
      </c>
      <c r="T52" s="32">
        <v>18.899999999999999</v>
      </c>
      <c r="U52" s="57">
        <v>16.399999999999999</v>
      </c>
      <c r="V52" s="67">
        <v>23.2</v>
      </c>
      <c r="W52" s="103">
        <v>21.2</v>
      </c>
    </row>
    <row r="53" spans="1:23" ht="19.5" x14ac:dyDescent="0.2">
      <c r="A53" s="47" t="s">
        <v>40</v>
      </c>
      <c r="B53" s="36">
        <v>8.4</v>
      </c>
      <c r="C53" s="31">
        <v>13.3</v>
      </c>
      <c r="D53" s="31">
        <v>19.100000000000001</v>
      </c>
      <c r="E53" s="31">
        <v>12.3</v>
      </c>
      <c r="F53" s="32">
        <v>10.4</v>
      </c>
      <c r="G53" s="32">
        <v>10.9</v>
      </c>
      <c r="H53" s="32">
        <v>8.8000000000000007</v>
      </c>
      <c r="I53" s="32">
        <v>8.5</v>
      </c>
      <c r="J53" s="32">
        <v>7.2</v>
      </c>
      <c r="K53" s="32">
        <v>7.8</v>
      </c>
      <c r="L53" s="32">
        <v>5.3</v>
      </c>
      <c r="M53" s="32">
        <v>9.3000000000000007</v>
      </c>
      <c r="N53" s="32">
        <v>8.1999999999999993</v>
      </c>
      <c r="O53" s="32">
        <v>8.9</v>
      </c>
      <c r="P53" s="32">
        <v>9.1999999999999993</v>
      </c>
      <c r="Q53" s="32">
        <v>10.1</v>
      </c>
      <c r="R53" s="32">
        <v>7.3</v>
      </c>
      <c r="S53" s="31">
        <v>6.7</v>
      </c>
      <c r="T53" s="32">
        <v>11.2</v>
      </c>
      <c r="U53" s="57">
        <v>12.6</v>
      </c>
      <c r="V53" s="67">
        <v>13.9</v>
      </c>
      <c r="W53" s="103">
        <v>14.1</v>
      </c>
    </row>
    <row r="54" spans="1:23" ht="19.5" x14ac:dyDescent="0.2">
      <c r="A54" s="47" t="s">
        <v>41</v>
      </c>
      <c r="B54" s="36">
        <v>11.4</v>
      </c>
      <c r="C54" s="31">
        <v>10.9</v>
      </c>
      <c r="D54" s="31">
        <v>14.5</v>
      </c>
      <c r="E54" s="31">
        <v>16</v>
      </c>
      <c r="F54" s="32">
        <v>16.899999999999999</v>
      </c>
      <c r="G54" s="32">
        <v>14.6</v>
      </c>
      <c r="H54" s="32">
        <v>10.9</v>
      </c>
      <c r="I54" s="32">
        <v>8.1999999999999993</v>
      </c>
      <c r="J54" s="32">
        <v>7.4</v>
      </c>
      <c r="K54" s="32">
        <v>7.2</v>
      </c>
      <c r="L54" s="32">
        <v>7.6</v>
      </c>
      <c r="M54" s="32">
        <v>7.9</v>
      </c>
      <c r="N54" s="32">
        <v>8.8000000000000007</v>
      </c>
      <c r="O54" s="32">
        <v>8.9</v>
      </c>
      <c r="P54" s="32">
        <v>11.4</v>
      </c>
      <c r="Q54" s="32">
        <v>11.1</v>
      </c>
      <c r="R54" s="32">
        <v>9.8000000000000007</v>
      </c>
      <c r="S54" s="31">
        <v>9.4</v>
      </c>
      <c r="T54" s="32">
        <v>11.3</v>
      </c>
      <c r="U54" s="57">
        <v>13.2</v>
      </c>
      <c r="V54" s="67">
        <v>14.4</v>
      </c>
      <c r="W54" s="103">
        <v>12.7</v>
      </c>
    </row>
    <row r="55" spans="1:23" ht="23.25" customHeight="1" x14ac:dyDescent="0.2">
      <c r="A55" s="47" t="s">
        <v>42</v>
      </c>
      <c r="B55" s="36">
        <v>8.4</v>
      </c>
      <c r="C55" s="31">
        <v>9.5</v>
      </c>
      <c r="D55" s="31">
        <v>15.9</v>
      </c>
      <c r="E55" s="31">
        <v>11.2</v>
      </c>
      <c r="F55" s="32">
        <v>11.5</v>
      </c>
      <c r="G55" s="32">
        <v>13.6</v>
      </c>
      <c r="H55" s="32">
        <v>12.3</v>
      </c>
      <c r="I55" s="32">
        <v>12.2</v>
      </c>
      <c r="J55" s="32">
        <v>14.4</v>
      </c>
      <c r="K55" s="32">
        <v>11.5</v>
      </c>
      <c r="L55" s="32">
        <v>11.4</v>
      </c>
      <c r="M55" s="32">
        <v>13.3</v>
      </c>
      <c r="N55" s="32">
        <v>12.8</v>
      </c>
      <c r="O55" s="32">
        <v>13.4</v>
      </c>
      <c r="P55" s="32">
        <v>15</v>
      </c>
      <c r="Q55" s="32">
        <v>15</v>
      </c>
      <c r="R55" s="32">
        <v>17.2</v>
      </c>
      <c r="S55" s="31">
        <v>18.3</v>
      </c>
      <c r="T55" s="32">
        <v>21.2</v>
      </c>
      <c r="U55" s="57">
        <v>20</v>
      </c>
      <c r="V55" s="67">
        <v>20.3</v>
      </c>
      <c r="W55" s="103">
        <v>20.7</v>
      </c>
    </row>
    <row r="56" spans="1:23" x14ac:dyDescent="0.2">
      <c r="A56" s="47" t="s">
        <v>43</v>
      </c>
      <c r="B56" s="31" t="s">
        <v>90</v>
      </c>
      <c r="C56" s="31" t="s">
        <v>90</v>
      </c>
      <c r="D56" s="31" t="s">
        <v>90</v>
      </c>
      <c r="E56" s="31" t="s">
        <v>90</v>
      </c>
      <c r="F56" s="32" t="s">
        <v>90</v>
      </c>
      <c r="G56" s="32" t="s">
        <v>90</v>
      </c>
      <c r="H56" s="32">
        <v>5.7</v>
      </c>
      <c r="I56" s="32">
        <v>6</v>
      </c>
      <c r="J56" s="32">
        <v>7.8</v>
      </c>
      <c r="K56" s="32">
        <v>45.6</v>
      </c>
      <c r="L56" s="32">
        <v>44.4</v>
      </c>
      <c r="M56" s="32">
        <v>40.5</v>
      </c>
      <c r="N56" s="32">
        <v>36.9</v>
      </c>
      <c r="O56" s="32">
        <v>34</v>
      </c>
      <c r="P56" s="32">
        <v>32.1</v>
      </c>
      <c r="Q56" s="32">
        <v>30.6</v>
      </c>
      <c r="R56" s="32">
        <v>29.4</v>
      </c>
      <c r="S56" s="31">
        <v>31</v>
      </c>
      <c r="T56" s="32">
        <v>28.4</v>
      </c>
      <c r="U56" s="57">
        <v>28.6</v>
      </c>
      <c r="V56" s="67">
        <v>14.3</v>
      </c>
      <c r="W56" s="103">
        <v>29.3</v>
      </c>
    </row>
    <row r="57" spans="1:23" x14ac:dyDescent="0.2">
      <c r="A57" s="47" t="s">
        <v>44</v>
      </c>
      <c r="B57" s="36">
        <v>15.1</v>
      </c>
      <c r="C57" s="31">
        <v>15.9</v>
      </c>
      <c r="D57" s="31">
        <v>23.3</v>
      </c>
      <c r="E57" s="31">
        <v>21.6</v>
      </c>
      <c r="F57" s="32">
        <v>21.8</v>
      </c>
      <c r="G57" s="32">
        <v>20.6</v>
      </c>
      <c r="H57" s="32">
        <v>20</v>
      </c>
      <c r="I57" s="32">
        <v>17.600000000000001</v>
      </c>
      <c r="J57" s="32">
        <v>16.899999999999999</v>
      </c>
      <c r="K57" s="32">
        <v>17.3</v>
      </c>
      <c r="L57" s="32">
        <v>17.8</v>
      </c>
      <c r="M57" s="32">
        <v>19.7</v>
      </c>
      <c r="N57" s="32">
        <v>20.5</v>
      </c>
      <c r="O57" s="32">
        <v>18.5</v>
      </c>
      <c r="P57" s="32">
        <v>20.100000000000001</v>
      </c>
      <c r="Q57" s="32">
        <v>20.100000000000001</v>
      </c>
      <c r="R57" s="32">
        <v>19.600000000000001</v>
      </c>
      <c r="S57" s="32">
        <v>20.6</v>
      </c>
      <c r="T57" s="32">
        <v>21.6</v>
      </c>
      <c r="U57" s="58">
        <v>21.1</v>
      </c>
      <c r="V57" s="67">
        <v>21.8</v>
      </c>
      <c r="W57" s="103">
        <v>22.2</v>
      </c>
    </row>
    <row r="58" spans="1:23" ht="22.5" customHeight="1" x14ac:dyDescent="0.2">
      <c r="A58" s="13" t="s">
        <v>99</v>
      </c>
      <c r="B58" s="41">
        <v>17.399999999999999</v>
      </c>
      <c r="C58" s="33">
        <v>17</v>
      </c>
      <c r="D58" s="33">
        <v>20.100000000000001</v>
      </c>
      <c r="E58" s="33">
        <v>18.3</v>
      </c>
      <c r="F58" s="37">
        <v>18.399999999999999</v>
      </c>
      <c r="G58" s="37">
        <v>18</v>
      </c>
      <c r="H58" s="37">
        <v>18</v>
      </c>
      <c r="I58" s="37">
        <v>16.600000000000001</v>
      </c>
      <c r="J58" s="37">
        <v>17</v>
      </c>
      <c r="K58" s="37">
        <v>16.8</v>
      </c>
      <c r="L58" s="37">
        <v>16.600000000000001</v>
      </c>
      <c r="M58" s="37">
        <v>17.399999999999999</v>
      </c>
      <c r="N58" s="37">
        <v>17.399999999999999</v>
      </c>
      <c r="O58" s="37">
        <v>17.7</v>
      </c>
      <c r="P58" s="37">
        <v>18.600000000000001</v>
      </c>
      <c r="Q58" s="37">
        <v>19.600000000000001</v>
      </c>
      <c r="R58" s="37">
        <v>21.7</v>
      </c>
      <c r="S58" s="41">
        <v>23.4</v>
      </c>
      <c r="T58" s="37">
        <v>25.1</v>
      </c>
      <c r="U58" s="59">
        <v>26.1</v>
      </c>
      <c r="V58" s="66">
        <v>27.9</v>
      </c>
      <c r="W58" s="102">
        <v>29</v>
      </c>
    </row>
    <row r="59" spans="1:23" ht="21" customHeight="1" x14ac:dyDescent="0.2">
      <c r="A59" s="47" t="s">
        <v>45</v>
      </c>
      <c r="B59" s="36">
        <v>17.5</v>
      </c>
      <c r="C59" s="31">
        <v>17.399999999999999</v>
      </c>
      <c r="D59" s="31">
        <v>19.5</v>
      </c>
      <c r="E59" s="31">
        <v>17.899999999999999</v>
      </c>
      <c r="F59" s="32">
        <v>17.5</v>
      </c>
      <c r="G59" s="32">
        <v>18.100000000000001</v>
      </c>
      <c r="H59" s="32">
        <v>15</v>
      </c>
      <c r="I59" s="32">
        <v>14.4</v>
      </c>
      <c r="J59" s="32">
        <v>13.3</v>
      </c>
      <c r="K59" s="32">
        <v>14.5</v>
      </c>
      <c r="L59" s="32">
        <v>14.2</v>
      </c>
      <c r="M59" s="32">
        <v>15.4</v>
      </c>
      <c r="N59" s="32">
        <v>15.1</v>
      </c>
      <c r="O59" s="32">
        <v>15.4</v>
      </c>
      <c r="P59" s="32">
        <v>15.9</v>
      </c>
      <c r="Q59" s="32">
        <v>18.8</v>
      </c>
      <c r="R59" s="32">
        <v>21.4</v>
      </c>
      <c r="S59" s="31">
        <v>23.9</v>
      </c>
      <c r="T59" s="32">
        <v>25.9</v>
      </c>
      <c r="U59" s="57">
        <v>25.7</v>
      </c>
      <c r="V59" s="67">
        <v>25.5</v>
      </c>
      <c r="W59" s="103">
        <v>24.6</v>
      </c>
    </row>
    <row r="60" spans="1:23" x14ac:dyDescent="0.2">
      <c r="A60" s="47" t="s">
        <v>46</v>
      </c>
      <c r="B60" s="36">
        <v>10.3</v>
      </c>
      <c r="C60" s="31">
        <v>9.9</v>
      </c>
      <c r="D60" s="31">
        <v>15</v>
      </c>
      <c r="E60" s="31">
        <v>7.2</v>
      </c>
      <c r="F60" s="32">
        <v>13.7</v>
      </c>
      <c r="G60" s="32">
        <v>23.1</v>
      </c>
      <c r="H60" s="32">
        <v>23</v>
      </c>
      <c r="I60" s="32">
        <v>21.8</v>
      </c>
      <c r="J60" s="32">
        <v>22.3</v>
      </c>
      <c r="K60" s="32">
        <v>21.1</v>
      </c>
      <c r="L60" s="32">
        <v>21</v>
      </c>
      <c r="M60" s="32">
        <v>21.8</v>
      </c>
      <c r="N60" s="32">
        <v>22.8</v>
      </c>
      <c r="O60" s="32">
        <v>21.4</v>
      </c>
      <c r="P60" s="32">
        <v>23.6</v>
      </c>
      <c r="Q60" s="32">
        <v>23.4</v>
      </c>
      <c r="R60" s="32">
        <v>25.2</v>
      </c>
      <c r="S60" s="31">
        <v>27</v>
      </c>
      <c r="T60" s="32">
        <v>29.5</v>
      </c>
      <c r="U60" s="57">
        <v>28.4</v>
      </c>
      <c r="V60" s="67">
        <v>32.1</v>
      </c>
      <c r="W60" s="103">
        <v>36.299999999999997</v>
      </c>
    </row>
    <row r="61" spans="1:23" x14ac:dyDescent="0.2">
      <c r="A61" s="47" t="s">
        <v>47</v>
      </c>
      <c r="B61" s="36">
        <v>16.7</v>
      </c>
      <c r="C61" s="31">
        <v>18.2</v>
      </c>
      <c r="D61" s="31">
        <v>19.899999999999999</v>
      </c>
      <c r="E61" s="31">
        <v>16.5</v>
      </c>
      <c r="F61" s="32">
        <v>17</v>
      </c>
      <c r="G61" s="32">
        <v>19.3</v>
      </c>
      <c r="H61" s="32">
        <v>18.100000000000001</v>
      </c>
      <c r="I61" s="32">
        <v>18.100000000000001</v>
      </c>
      <c r="J61" s="32">
        <v>17</v>
      </c>
      <c r="K61" s="32">
        <v>17.3</v>
      </c>
      <c r="L61" s="32">
        <v>12.2</v>
      </c>
      <c r="M61" s="32">
        <v>11.9</v>
      </c>
      <c r="N61" s="32">
        <v>12.6</v>
      </c>
      <c r="O61" s="32">
        <v>12.3</v>
      </c>
      <c r="P61" s="32">
        <v>12.5</v>
      </c>
      <c r="Q61" s="32">
        <v>12.6</v>
      </c>
      <c r="R61" s="32">
        <v>13.1</v>
      </c>
      <c r="S61" s="31">
        <v>18.7</v>
      </c>
      <c r="T61" s="32">
        <v>26</v>
      </c>
      <c r="U61" s="57">
        <v>29</v>
      </c>
      <c r="V61" s="67">
        <v>31</v>
      </c>
      <c r="W61" s="103">
        <v>37.700000000000003</v>
      </c>
    </row>
    <row r="62" spans="1:23" x14ac:dyDescent="0.2">
      <c r="A62" s="47" t="s">
        <v>48</v>
      </c>
      <c r="B62" s="36">
        <v>14.9</v>
      </c>
      <c r="C62" s="31">
        <v>15.8</v>
      </c>
      <c r="D62" s="31">
        <v>23.9</v>
      </c>
      <c r="E62" s="31">
        <v>18.2</v>
      </c>
      <c r="F62" s="32">
        <v>17.600000000000001</v>
      </c>
      <c r="G62" s="32">
        <v>15.2</v>
      </c>
      <c r="H62" s="32">
        <v>17.2</v>
      </c>
      <c r="I62" s="32">
        <v>17</v>
      </c>
      <c r="J62" s="32">
        <v>15.8</v>
      </c>
      <c r="K62" s="32">
        <v>15.1</v>
      </c>
      <c r="L62" s="32">
        <v>14.6</v>
      </c>
      <c r="M62" s="32">
        <v>13.5</v>
      </c>
      <c r="N62" s="32">
        <v>13.5</v>
      </c>
      <c r="O62" s="32">
        <v>14.3</v>
      </c>
      <c r="P62" s="32">
        <v>14.5</v>
      </c>
      <c r="Q62" s="32">
        <v>14.8</v>
      </c>
      <c r="R62" s="32">
        <v>15.9</v>
      </c>
      <c r="S62" s="31">
        <v>17.7</v>
      </c>
      <c r="T62" s="32">
        <v>19.7</v>
      </c>
      <c r="U62" s="57">
        <v>20.6</v>
      </c>
      <c r="V62" s="67">
        <v>22.1</v>
      </c>
      <c r="W62" s="103">
        <v>21.4</v>
      </c>
    </row>
    <row r="63" spans="1:23" x14ac:dyDescent="0.2">
      <c r="A63" s="47" t="s">
        <v>49</v>
      </c>
      <c r="B63" s="36">
        <v>15.9</v>
      </c>
      <c r="C63" s="31">
        <v>15.6</v>
      </c>
      <c r="D63" s="31">
        <v>12.4</v>
      </c>
      <c r="E63" s="31">
        <v>15.1</v>
      </c>
      <c r="F63" s="32">
        <v>15.3</v>
      </c>
      <c r="G63" s="32">
        <v>14</v>
      </c>
      <c r="H63" s="32">
        <v>14</v>
      </c>
      <c r="I63" s="32">
        <v>13.9</v>
      </c>
      <c r="J63" s="32">
        <v>15.4</v>
      </c>
      <c r="K63" s="32">
        <v>16.5</v>
      </c>
      <c r="L63" s="32">
        <v>16.5</v>
      </c>
      <c r="M63" s="32">
        <v>17.399999999999999</v>
      </c>
      <c r="N63" s="32">
        <v>17.8</v>
      </c>
      <c r="O63" s="32">
        <v>19.2</v>
      </c>
      <c r="P63" s="32">
        <v>21.1</v>
      </c>
      <c r="Q63" s="32">
        <v>21</v>
      </c>
      <c r="R63" s="32">
        <v>21.4</v>
      </c>
      <c r="S63" s="31">
        <v>25.6</v>
      </c>
      <c r="T63" s="32">
        <v>30.5</v>
      </c>
      <c r="U63" s="57">
        <v>31.9</v>
      </c>
      <c r="V63" s="67">
        <v>38.799999999999997</v>
      </c>
      <c r="W63" s="103">
        <v>40.4</v>
      </c>
    </row>
    <row r="64" spans="1:23" x14ac:dyDescent="0.2">
      <c r="A64" s="47" t="s">
        <v>50</v>
      </c>
      <c r="B64" s="36">
        <v>15.1</v>
      </c>
      <c r="C64" s="31">
        <v>13.8</v>
      </c>
      <c r="D64" s="31">
        <v>11.4</v>
      </c>
      <c r="E64" s="31">
        <v>12.4</v>
      </c>
      <c r="F64" s="32">
        <v>11.5</v>
      </c>
      <c r="G64" s="32">
        <v>12.4</v>
      </c>
      <c r="H64" s="32">
        <v>11</v>
      </c>
      <c r="I64" s="32">
        <v>11.6</v>
      </c>
      <c r="J64" s="32">
        <v>11.6</v>
      </c>
      <c r="K64" s="32">
        <v>11.3</v>
      </c>
      <c r="L64" s="32">
        <v>12.2</v>
      </c>
      <c r="M64" s="32">
        <v>14.4</v>
      </c>
      <c r="N64" s="32">
        <v>14.2</v>
      </c>
      <c r="O64" s="32">
        <v>13.9</v>
      </c>
      <c r="P64" s="32">
        <v>16.399999999999999</v>
      </c>
      <c r="Q64" s="32">
        <v>16.600000000000001</v>
      </c>
      <c r="R64" s="32">
        <v>18.2</v>
      </c>
      <c r="S64" s="31">
        <v>18.5</v>
      </c>
      <c r="T64" s="32">
        <v>25.6</v>
      </c>
      <c r="U64" s="57">
        <v>26.9</v>
      </c>
      <c r="V64" s="67">
        <v>32.6</v>
      </c>
      <c r="W64" s="103">
        <v>38.4</v>
      </c>
    </row>
    <row r="65" spans="1:23" x14ac:dyDescent="0.2">
      <c r="A65" s="47" t="s">
        <v>51</v>
      </c>
      <c r="B65" s="36">
        <v>18</v>
      </c>
      <c r="C65" s="31">
        <v>17.399999999999999</v>
      </c>
      <c r="D65" s="31">
        <v>14.7</v>
      </c>
      <c r="E65" s="31">
        <v>12.9</v>
      </c>
      <c r="F65" s="32">
        <v>13</v>
      </c>
      <c r="G65" s="32">
        <v>11</v>
      </c>
      <c r="H65" s="32">
        <v>11.1</v>
      </c>
      <c r="I65" s="32">
        <v>7.1</v>
      </c>
      <c r="J65" s="32">
        <v>10.9</v>
      </c>
      <c r="K65" s="32">
        <v>11.9</v>
      </c>
      <c r="L65" s="32">
        <v>12.5</v>
      </c>
      <c r="M65" s="32">
        <v>14.4</v>
      </c>
      <c r="N65" s="32">
        <v>14.9</v>
      </c>
      <c r="O65" s="32">
        <v>15.7</v>
      </c>
      <c r="P65" s="32">
        <v>16.3</v>
      </c>
      <c r="Q65" s="32">
        <v>17.100000000000001</v>
      </c>
      <c r="R65" s="32">
        <v>19.2</v>
      </c>
      <c r="S65" s="31">
        <v>23</v>
      </c>
      <c r="T65" s="32">
        <v>25.1</v>
      </c>
      <c r="U65" s="57">
        <v>27</v>
      </c>
      <c r="V65" s="67">
        <v>29.8</v>
      </c>
      <c r="W65" s="103">
        <v>32.700000000000003</v>
      </c>
    </row>
    <row r="66" spans="1:23" x14ac:dyDescent="0.2">
      <c r="A66" s="47" t="s">
        <v>52</v>
      </c>
      <c r="B66" s="36">
        <v>18.100000000000001</v>
      </c>
      <c r="C66" s="31">
        <v>19.8</v>
      </c>
      <c r="D66" s="31">
        <v>24.5</v>
      </c>
      <c r="E66" s="31">
        <v>15.8</v>
      </c>
      <c r="F66" s="32">
        <v>19.399999999999999</v>
      </c>
      <c r="G66" s="32">
        <v>14.7</v>
      </c>
      <c r="H66" s="32">
        <v>13.6</v>
      </c>
      <c r="I66" s="32">
        <v>12.2</v>
      </c>
      <c r="J66" s="32">
        <v>11.2</v>
      </c>
      <c r="K66" s="32">
        <v>12.1</v>
      </c>
      <c r="L66" s="32">
        <v>12.3</v>
      </c>
      <c r="M66" s="32">
        <v>13.3</v>
      </c>
      <c r="N66" s="32">
        <v>13.1</v>
      </c>
      <c r="O66" s="32">
        <v>14.1</v>
      </c>
      <c r="P66" s="32">
        <v>15.4</v>
      </c>
      <c r="Q66" s="32">
        <v>15.6</v>
      </c>
      <c r="R66" s="32">
        <v>15.4</v>
      </c>
      <c r="S66" s="31">
        <v>17.100000000000001</v>
      </c>
      <c r="T66" s="36">
        <v>18.600000000000001</v>
      </c>
      <c r="U66" s="57">
        <v>20.100000000000001</v>
      </c>
      <c r="V66" s="67">
        <v>21.8</v>
      </c>
      <c r="W66" s="103">
        <v>21.5</v>
      </c>
    </row>
    <row r="67" spans="1:23" x14ac:dyDescent="0.2">
      <c r="A67" s="47" t="s">
        <v>95</v>
      </c>
      <c r="B67" s="36">
        <v>15.7</v>
      </c>
      <c r="C67" s="31">
        <v>13.9</v>
      </c>
      <c r="D67" s="31">
        <v>17.899999999999999</v>
      </c>
      <c r="E67" s="31">
        <v>16.899999999999999</v>
      </c>
      <c r="F67" s="32">
        <v>17.5</v>
      </c>
      <c r="G67" s="32">
        <v>18.100000000000001</v>
      </c>
      <c r="H67" s="32">
        <v>15.6</v>
      </c>
      <c r="I67" s="32">
        <v>14.7</v>
      </c>
      <c r="J67" s="32">
        <v>17</v>
      </c>
      <c r="K67" s="32">
        <v>15.6</v>
      </c>
      <c r="L67" s="32">
        <v>16.100000000000001</v>
      </c>
      <c r="M67" s="32">
        <v>17.399999999999999</v>
      </c>
      <c r="N67" s="32">
        <v>17.8</v>
      </c>
      <c r="O67" s="32">
        <v>16.2</v>
      </c>
      <c r="P67" s="32">
        <v>18.2</v>
      </c>
      <c r="Q67" s="32">
        <v>18.100000000000001</v>
      </c>
      <c r="R67" s="32">
        <v>19.399999999999999</v>
      </c>
      <c r="S67" s="31">
        <v>20.3</v>
      </c>
      <c r="T67" s="36">
        <v>22.3</v>
      </c>
      <c r="U67" s="57">
        <v>23.5</v>
      </c>
      <c r="V67" s="67">
        <v>25.3</v>
      </c>
      <c r="W67" s="103">
        <v>26.6</v>
      </c>
    </row>
    <row r="68" spans="1:23" x14ac:dyDescent="0.2">
      <c r="A68" s="47" t="s">
        <v>53</v>
      </c>
      <c r="B68" s="36">
        <v>16.5</v>
      </c>
      <c r="C68" s="31">
        <v>14.8</v>
      </c>
      <c r="D68" s="31">
        <v>30.7</v>
      </c>
      <c r="E68" s="31">
        <v>30.7</v>
      </c>
      <c r="F68" s="32">
        <v>28.5</v>
      </c>
      <c r="G68" s="32">
        <v>30.2</v>
      </c>
      <c r="H68" s="32">
        <v>32.700000000000003</v>
      </c>
      <c r="I68" s="32">
        <v>30.8</v>
      </c>
      <c r="J68" s="32">
        <v>30.3</v>
      </c>
      <c r="K68" s="32">
        <v>27.4</v>
      </c>
      <c r="L68" s="32">
        <v>26.9</v>
      </c>
      <c r="M68" s="32">
        <v>28.7</v>
      </c>
      <c r="N68" s="32">
        <v>28</v>
      </c>
      <c r="O68" s="32">
        <v>29.3</v>
      </c>
      <c r="P68" s="32">
        <v>31.1</v>
      </c>
      <c r="Q68" s="32">
        <v>31.4</v>
      </c>
      <c r="R68" s="32">
        <v>33.5</v>
      </c>
      <c r="S68" s="31">
        <v>33.700000000000003</v>
      </c>
      <c r="T68" s="32">
        <v>33.700000000000003</v>
      </c>
      <c r="U68" s="57">
        <v>33.9</v>
      </c>
      <c r="V68" s="67">
        <v>34.799999999999997</v>
      </c>
      <c r="W68" s="103">
        <v>38.5</v>
      </c>
    </row>
    <row r="69" spans="1:23" x14ac:dyDescent="0.2">
      <c r="A69" s="47" t="s">
        <v>54</v>
      </c>
      <c r="B69" s="36">
        <v>16.8</v>
      </c>
      <c r="C69" s="31">
        <v>13.7</v>
      </c>
      <c r="D69" s="31">
        <v>17.600000000000001</v>
      </c>
      <c r="E69" s="31">
        <v>18</v>
      </c>
      <c r="F69" s="32">
        <v>16.5</v>
      </c>
      <c r="G69" s="32">
        <v>19.100000000000001</v>
      </c>
      <c r="H69" s="32">
        <v>23.6</v>
      </c>
      <c r="I69" s="32">
        <v>22.4</v>
      </c>
      <c r="J69" s="32">
        <v>22.5</v>
      </c>
      <c r="K69" s="32">
        <v>21</v>
      </c>
      <c r="L69" s="32">
        <v>21.7</v>
      </c>
      <c r="M69" s="32">
        <v>21.5</v>
      </c>
      <c r="N69" s="32">
        <v>18.7</v>
      </c>
      <c r="O69" s="32">
        <v>19.2</v>
      </c>
      <c r="P69" s="32">
        <v>19.8</v>
      </c>
      <c r="Q69" s="32">
        <v>19.399999999999999</v>
      </c>
      <c r="R69" s="32">
        <v>22.9</v>
      </c>
      <c r="S69" s="31">
        <v>22.5</v>
      </c>
      <c r="T69" s="32">
        <v>23.8</v>
      </c>
      <c r="U69" s="57">
        <v>24.1</v>
      </c>
      <c r="V69" s="67">
        <v>24.9</v>
      </c>
      <c r="W69" s="103">
        <v>24.8</v>
      </c>
    </row>
    <row r="70" spans="1:23" x14ac:dyDescent="0.2">
      <c r="A70" s="47" t="s">
        <v>55</v>
      </c>
      <c r="B70" s="36">
        <v>26</v>
      </c>
      <c r="C70" s="31">
        <v>24.4</v>
      </c>
      <c r="D70" s="31">
        <v>24.7</v>
      </c>
      <c r="E70" s="31">
        <v>26.2</v>
      </c>
      <c r="F70" s="32">
        <v>27.4</v>
      </c>
      <c r="G70" s="32">
        <v>25.9</v>
      </c>
      <c r="H70" s="32">
        <v>25</v>
      </c>
      <c r="I70" s="32">
        <v>22</v>
      </c>
      <c r="J70" s="32">
        <v>22.6</v>
      </c>
      <c r="K70" s="32">
        <v>22.9</v>
      </c>
      <c r="L70" s="32">
        <v>22.1</v>
      </c>
      <c r="M70" s="32">
        <v>21.6</v>
      </c>
      <c r="N70" s="32">
        <v>20.9</v>
      </c>
      <c r="O70" s="32">
        <v>20.7</v>
      </c>
      <c r="P70" s="32">
        <v>20.2</v>
      </c>
      <c r="Q70" s="32">
        <v>22.7</v>
      </c>
      <c r="R70" s="32">
        <v>26.2</v>
      </c>
      <c r="S70" s="31">
        <v>26.9</v>
      </c>
      <c r="T70" s="32">
        <v>26.7</v>
      </c>
      <c r="U70" s="57">
        <v>27.8</v>
      </c>
      <c r="V70" s="67">
        <v>29.1</v>
      </c>
      <c r="W70" s="103">
        <v>29.4</v>
      </c>
    </row>
    <row r="71" spans="1:23" x14ac:dyDescent="0.2">
      <c r="A71" s="47" t="s">
        <v>56</v>
      </c>
      <c r="B71" s="36">
        <v>15.1</v>
      </c>
      <c r="C71" s="31">
        <v>13.9</v>
      </c>
      <c r="D71" s="31">
        <v>15.8</v>
      </c>
      <c r="E71" s="31">
        <v>13.4</v>
      </c>
      <c r="F71" s="32">
        <v>13.9</v>
      </c>
      <c r="G71" s="32">
        <v>16.5</v>
      </c>
      <c r="H71" s="32">
        <v>18.5</v>
      </c>
      <c r="I71" s="32">
        <v>17.7</v>
      </c>
      <c r="J71" s="32">
        <v>15.7</v>
      </c>
      <c r="K71" s="32">
        <v>15.8</v>
      </c>
      <c r="L71" s="32">
        <v>15.3</v>
      </c>
      <c r="M71" s="32">
        <v>16.899999999999999</v>
      </c>
      <c r="N71" s="32">
        <v>16.899999999999999</v>
      </c>
      <c r="O71" s="32">
        <v>17.2</v>
      </c>
      <c r="P71" s="32">
        <v>19.100000000000001</v>
      </c>
      <c r="Q71" s="32">
        <v>21.8</v>
      </c>
      <c r="R71" s="32">
        <v>25.9</v>
      </c>
      <c r="S71" s="31">
        <v>26.1</v>
      </c>
      <c r="T71" s="32">
        <v>25.8</v>
      </c>
      <c r="U71" s="57">
        <v>27</v>
      </c>
      <c r="V71" s="67">
        <v>27.3</v>
      </c>
      <c r="W71" s="103">
        <v>26.5</v>
      </c>
    </row>
    <row r="72" spans="1:23" x14ac:dyDescent="0.2">
      <c r="A72" s="47" t="s">
        <v>57</v>
      </c>
      <c r="B72" s="36">
        <v>11.1</v>
      </c>
      <c r="C72" s="31">
        <v>13</v>
      </c>
      <c r="D72" s="31">
        <v>15.9</v>
      </c>
      <c r="E72" s="31">
        <v>13.5</v>
      </c>
      <c r="F72" s="32">
        <v>14.1</v>
      </c>
      <c r="G72" s="32">
        <v>14.3</v>
      </c>
      <c r="H72" s="32">
        <v>13.8</v>
      </c>
      <c r="I72" s="32">
        <v>13.5</v>
      </c>
      <c r="J72" s="32">
        <v>12.1</v>
      </c>
      <c r="K72" s="32">
        <v>11.2</v>
      </c>
      <c r="L72" s="32">
        <v>11.1</v>
      </c>
      <c r="M72" s="32">
        <v>12.2</v>
      </c>
      <c r="N72" s="32">
        <v>14.9</v>
      </c>
      <c r="O72" s="32">
        <v>15.6</v>
      </c>
      <c r="P72" s="32">
        <v>16.7</v>
      </c>
      <c r="Q72" s="32">
        <v>20.5</v>
      </c>
      <c r="R72" s="32">
        <v>22.8</v>
      </c>
      <c r="S72" s="31">
        <v>23.1</v>
      </c>
      <c r="T72" s="32">
        <v>23</v>
      </c>
      <c r="U72" s="57">
        <v>24.5</v>
      </c>
      <c r="V72" s="67">
        <v>27.7</v>
      </c>
      <c r="W72" s="103">
        <v>27.5</v>
      </c>
    </row>
    <row r="73" spans="1:23" ht="21.75" customHeight="1" x14ac:dyDescent="0.2">
      <c r="A73" s="13" t="s">
        <v>94</v>
      </c>
      <c r="B73" s="41">
        <v>12.1</v>
      </c>
      <c r="C73" s="33">
        <v>11.8</v>
      </c>
      <c r="D73" s="33">
        <v>17.100000000000001</v>
      </c>
      <c r="E73" s="33">
        <v>17</v>
      </c>
      <c r="F73" s="37">
        <v>17.600000000000001</v>
      </c>
      <c r="G73" s="37">
        <v>15.6</v>
      </c>
      <c r="H73" s="37">
        <v>15.9</v>
      </c>
      <c r="I73" s="37">
        <v>16.8</v>
      </c>
      <c r="J73" s="37">
        <v>17.399999999999999</v>
      </c>
      <c r="K73" s="37">
        <v>17.2</v>
      </c>
      <c r="L73" s="37">
        <v>18.3</v>
      </c>
      <c r="M73" s="37">
        <v>19</v>
      </c>
      <c r="N73" s="37">
        <v>19</v>
      </c>
      <c r="O73" s="37">
        <v>20.8</v>
      </c>
      <c r="P73" s="37">
        <v>21.3</v>
      </c>
      <c r="Q73" s="37">
        <v>22.5</v>
      </c>
      <c r="R73" s="37">
        <v>23.3</v>
      </c>
      <c r="S73" s="41">
        <v>24.9</v>
      </c>
      <c r="T73" s="37">
        <v>26.7</v>
      </c>
      <c r="U73" s="56">
        <v>28.2</v>
      </c>
      <c r="V73" s="66">
        <v>30.3</v>
      </c>
      <c r="W73" s="102">
        <v>34.299999999999997</v>
      </c>
    </row>
    <row r="74" spans="1:23" x14ac:dyDescent="0.2">
      <c r="A74" s="47" t="s">
        <v>58</v>
      </c>
      <c r="B74" s="36">
        <v>12.3</v>
      </c>
      <c r="C74" s="31">
        <v>11.3</v>
      </c>
      <c r="D74" s="31">
        <v>19.399999999999999</v>
      </c>
      <c r="E74" s="31">
        <v>17.7</v>
      </c>
      <c r="F74" s="32">
        <v>18</v>
      </c>
      <c r="G74" s="32">
        <v>17.899999999999999</v>
      </c>
      <c r="H74" s="32">
        <v>14.7</v>
      </c>
      <c r="I74" s="32">
        <v>16.5</v>
      </c>
      <c r="J74" s="32">
        <v>16.3</v>
      </c>
      <c r="K74" s="32">
        <v>19.3</v>
      </c>
      <c r="L74" s="32">
        <v>23.3</v>
      </c>
      <c r="M74" s="32">
        <v>23.7</v>
      </c>
      <c r="N74" s="32">
        <v>24.6</v>
      </c>
      <c r="O74" s="32">
        <v>26.3</v>
      </c>
      <c r="P74" s="32">
        <v>26.9</v>
      </c>
      <c r="Q74" s="32">
        <v>20.8</v>
      </c>
      <c r="R74" s="32">
        <v>26.9</v>
      </c>
      <c r="S74" s="31">
        <v>27.3</v>
      </c>
      <c r="T74" s="32">
        <v>28.4</v>
      </c>
      <c r="U74" s="57">
        <v>30.1</v>
      </c>
      <c r="V74" s="67">
        <v>28.9</v>
      </c>
      <c r="W74" s="103">
        <v>29.1</v>
      </c>
    </row>
    <row r="75" spans="1:23" x14ac:dyDescent="0.2">
      <c r="A75" s="47" t="s">
        <v>96</v>
      </c>
      <c r="B75" s="36">
        <v>16.399999999999999</v>
      </c>
      <c r="C75" s="31">
        <v>15.7</v>
      </c>
      <c r="D75" s="31">
        <v>18.2</v>
      </c>
      <c r="E75" s="31">
        <v>17.100000000000001</v>
      </c>
      <c r="F75" s="32">
        <v>14.4</v>
      </c>
      <c r="G75" s="32">
        <v>11.5</v>
      </c>
      <c r="H75" s="32">
        <v>11.4</v>
      </c>
      <c r="I75" s="32">
        <v>13.2</v>
      </c>
      <c r="J75" s="32">
        <v>13.3</v>
      </c>
      <c r="K75" s="32">
        <v>11.8</v>
      </c>
      <c r="L75" s="32">
        <v>13.2</v>
      </c>
      <c r="M75" s="32">
        <v>13.4</v>
      </c>
      <c r="N75" s="32">
        <v>11.9</v>
      </c>
      <c r="O75" s="32">
        <v>13</v>
      </c>
      <c r="P75" s="32">
        <v>14.6</v>
      </c>
      <c r="Q75" s="32">
        <v>14.5</v>
      </c>
      <c r="R75" s="32">
        <v>15.6</v>
      </c>
      <c r="S75" s="31">
        <v>16.7</v>
      </c>
      <c r="T75" s="32">
        <v>18.3</v>
      </c>
      <c r="U75" s="57">
        <v>23.3</v>
      </c>
      <c r="V75" s="67">
        <v>27.4</v>
      </c>
      <c r="W75" s="103">
        <v>33.700000000000003</v>
      </c>
    </row>
    <row r="76" spans="1:23" x14ac:dyDescent="0.2">
      <c r="A76" s="47" t="s">
        <v>59</v>
      </c>
      <c r="B76" s="36">
        <v>9.5</v>
      </c>
      <c r="C76" s="31">
        <v>9.4</v>
      </c>
      <c r="D76" s="31">
        <v>16.399999999999999</v>
      </c>
      <c r="E76" s="31">
        <v>17.100000000000001</v>
      </c>
      <c r="F76" s="32">
        <v>18.100000000000001</v>
      </c>
      <c r="G76" s="32">
        <v>16.399999999999999</v>
      </c>
      <c r="H76" s="32">
        <v>16.8</v>
      </c>
      <c r="I76" s="32">
        <v>17.5</v>
      </c>
      <c r="J76" s="32">
        <v>18.2</v>
      </c>
      <c r="K76" s="32">
        <v>18.100000000000001</v>
      </c>
      <c r="L76" s="32">
        <v>19.399999999999999</v>
      </c>
      <c r="M76" s="32">
        <v>20.100000000000001</v>
      </c>
      <c r="N76" s="32">
        <v>20.399999999999999</v>
      </c>
      <c r="O76" s="32">
        <v>22.3</v>
      </c>
      <c r="P76" s="32">
        <v>22.6</v>
      </c>
      <c r="Q76" s="32">
        <v>24.1</v>
      </c>
      <c r="R76" s="32">
        <v>24.6</v>
      </c>
      <c r="S76" s="31">
        <v>26.3</v>
      </c>
      <c r="T76" s="32">
        <v>28.1</v>
      </c>
      <c r="U76" s="57">
        <v>29.3</v>
      </c>
      <c r="V76" s="67">
        <v>31.3</v>
      </c>
      <c r="W76" s="103">
        <v>35.4</v>
      </c>
    </row>
    <row r="77" spans="1:23" x14ac:dyDescent="0.2">
      <c r="A77" s="10" t="s">
        <v>60</v>
      </c>
      <c r="B77" s="31"/>
      <c r="C77" s="31"/>
      <c r="D77" s="31"/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1"/>
      <c r="T77" s="32"/>
      <c r="U77" s="57"/>
      <c r="V77" s="67"/>
      <c r="W77" s="103"/>
    </row>
    <row r="78" spans="1:23" ht="29.25" x14ac:dyDescent="0.2">
      <c r="A78" s="44" t="s">
        <v>103</v>
      </c>
      <c r="B78" s="36">
        <v>10.3</v>
      </c>
      <c r="C78" s="31">
        <v>9.8000000000000007</v>
      </c>
      <c r="D78" s="31">
        <v>19.3</v>
      </c>
      <c r="E78" s="31">
        <v>19.2</v>
      </c>
      <c r="F78" s="32">
        <v>18.7</v>
      </c>
      <c r="G78" s="32">
        <v>17.899999999999999</v>
      </c>
      <c r="H78" s="32">
        <v>19.2</v>
      </c>
      <c r="I78" s="32">
        <v>20</v>
      </c>
      <c r="J78" s="32">
        <v>20.7</v>
      </c>
      <c r="K78" s="32">
        <v>20.2</v>
      </c>
      <c r="L78" s="32">
        <v>21.6</v>
      </c>
      <c r="M78" s="32">
        <v>23</v>
      </c>
      <c r="N78" s="32">
        <v>24.4</v>
      </c>
      <c r="O78" s="32">
        <v>27.1</v>
      </c>
      <c r="P78" s="32">
        <v>27.2</v>
      </c>
      <c r="Q78" s="32">
        <v>28.7</v>
      </c>
      <c r="R78" s="32">
        <v>30.2</v>
      </c>
      <c r="S78" s="31">
        <v>32.4</v>
      </c>
      <c r="T78" s="32">
        <v>35.6</v>
      </c>
      <c r="U78" s="57">
        <v>37.200000000000003</v>
      </c>
      <c r="V78" s="67">
        <v>39.799999999999997</v>
      </c>
      <c r="W78" s="103">
        <v>44.3</v>
      </c>
    </row>
    <row r="79" spans="1:23" ht="19.5" x14ac:dyDescent="0.2">
      <c r="A79" s="44" t="s">
        <v>61</v>
      </c>
      <c r="B79" s="36">
        <v>5.9</v>
      </c>
      <c r="C79" s="31">
        <v>5.8</v>
      </c>
      <c r="D79" s="31">
        <v>13.9</v>
      </c>
      <c r="E79" s="31">
        <v>15.3</v>
      </c>
      <c r="F79" s="32">
        <v>18.600000000000001</v>
      </c>
      <c r="G79" s="32">
        <v>15.3</v>
      </c>
      <c r="H79" s="32">
        <v>15.5</v>
      </c>
      <c r="I79" s="32">
        <v>15.6</v>
      </c>
      <c r="J79" s="32">
        <v>16.600000000000001</v>
      </c>
      <c r="K79" s="32">
        <v>16.7</v>
      </c>
      <c r="L79" s="32">
        <v>17.600000000000001</v>
      </c>
      <c r="M79" s="32">
        <v>17.8</v>
      </c>
      <c r="N79" s="32">
        <v>16.8</v>
      </c>
      <c r="O79" s="32">
        <v>18.100000000000001</v>
      </c>
      <c r="P79" s="32">
        <v>19.100000000000001</v>
      </c>
      <c r="Q79" s="32">
        <v>20.5</v>
      </c>
      <c r="R79" s="32">
        <v>20.3</v>
      </c>
      <c r="S79" s="31">
        <v>21.7</v>
      </c>
      <c r="T79" s="32">
        <v>22.7</v>
      </c>
      <c r="U79" s="57">
        <v>23.8</v>
      </c>
      <c r="V79" s="67">
        <v>26.3</v>
      </c>
      <c r="W79" s="103">
        <v>30.4</v>
      </c>
    </row>
    <row r="80" spans="1:23" ht="19.5" x14ac:dyDescent="0.2">
      <c r="A80" s="44" t="s">
        <v>82</v>
      </c>
      <c r="B80" s="36"/>
      <c r="C80" s="36"/>
      <c r="D80" s="36"/>
      <c r="E80" s="36"/>
      <c r="F80" s="32" t="s">
        <v>109</v>
      </c>
      <c r="G80" s="32" t="s">
        <v>109</v>
      </c>
      <c r="H80" s="32" t="s">
        <v>109</v>
      </c>
      <c r="I80" s="32" t="s">
        <v>109</v>
      </c>
      <c r="J80" s="32" t="s">
        <v>109</v>
      </c>
      <c r="K80" s="32">
        <v>9.1999999999999993</v>
      </c>
      <c r="L80" s="32">
        <v>11.8</v>
      </c>
      <c r="M80" s="32">
        <v>12</v>
      </c>
      <c r="N80" s="32">
        <v>13</v>
      </c>
      <c r="O80" s="32">
        <v>10.9</v>
      </c>
      <c r="P80" s="32">
        <v>10.6</v>
      </c>
      <c r="Q80" s="32">
        <v>11.9</v>
      </c>
      <c r="R80" s="32">
        <v>12.1</v>
      </c>
      <c r="S80" s="36">
        <v>12.8</v>
      </c>
      <c r="T80" s="32">
        <v>13.4</v>
      </c>
      <c r="U80" s="57">
        <v>13</v>
      </c>
      <c r="V80" s="67">
        <v>12.2</v>
      </c>
      <c r="W80" s="103">
        <v>13.3</v>
      </c>
    </row>
    <row r="81" spans="1:23" x14ac:dyDescent="0.2">
      <c r="A81" s="47" t="s">
        <v>62</v>
      </c>
      <c r="B81" s="36">
        <v>13.5</v>
      </c>
      <c r="C81" s="31">
        <v>14.4</v>
      </c>
      <c r="D81" s="31">
        <v>19.8</v>
      </c>
      <c r="E81" s="31">
        <v>15.9</v>
      </c>
      <c r="F81" s="32">
        <v>19.100000000000001</v>
      </c>
      <c r="G81" s="32">
        <v>15.7</v>
      </c>
      <c r="H81" s="32">
        <v>15.8</v>
      </c>
      <c r="I81" s="32">
        <v>15.4</v>
      </c>
      <c r="J81" s="32">
        <v>16.600000000000001</v>
      </c>
      <c r="K81" s="32">
        <v>16.100000000000001</v>
      </c>
      <c r="L81" s="32">
        <v>14.1</v>
      </c>
      <c r="M81" s="32">
        <v>16</v>
      </c>
      <c r="N81" s="32">
        <v>15.9</v>
      </c>
      <c r="O81" s="32">
        <v>17</v>
      </c>
      <c r="P81" s="32">
        <v>17.5</v>
      </c>
      <c r="Q81" s="32">
        <v>18.600000000000001</v>
      </c>
      <c r="R81" s="32">
        <v>21.3</v>
      </c>
      <c r="S81" s="36">
        <v>22.4</v>
      </c>
      <c r="T81" s="32">
        <v>23.2</v>
      </c>
      <c r="U81" s="57">
        <v>22.4</v>
      </c>
      <c r="V81" s="67">
        <v>22</v>
      </c>
      <c r="W81" s="103">
        <v>21.1</v>
      </c>
    </row>
    <row r="82" spans="1:23" ht="18" x14ac:dyDescent="0.2">
      <c r="A82" s="13" t="s">
        <v>131</v>
      </c>
      <c r="B82" s="41">
        <v>12.1</v>
      </c>
      <c r="C82" s="33">
        <v>12.2</v>
      </c>
      <c r="D82" s="33">
        <v>15</v>
      </c>
      <c r="E82" s="33">
        <v>12.4</v>
      </c>
      <c r="F82" s="37">
        <v>11.8</v>
      </c>
      <c r="G82" s="37">
        <v>10.7</v>
      </c>
      <c r="H82" s="37">
        <v>10.5</v>
      </c>
      <c r="I82" s="37">
        <v>9.5</v>
      </c>
      <c r="J82" s="37">
        <v>8.1999999999999993</v>
      </c>
      <c r="K82" s="37">
        <v>8.5</v>
      </c>
      <c r="L82" s="37">
        <v>8.9</v>
      </c>
      <c r="M82" s="37">
        <v>9</v>
      </c>
      <c r="N82" s="37">
        <v>9.6999999999999993</v>
      </c>
      <c r="O82" s="37">
        <v>10.9</v>
      </c>
      <c r="P82" s="37">
        <v>11.3</v>
      </c>
      <c r="Q82" s="37">
        <v>12.5</v>
      </c>
      <c r="R82" s="37">
        <v>14.3</v>
      </c>
      <c r="S82" s="41">
        <v>14.2</v>
      </c>
      <c r="T82" s="37">
        <v>16.3</v>
      </c>
      <c r="U82" s="56">
        <v>17.7</v>
      </c>
      <c r="V82" s="66">
        <v>18.5</v>
      </c>
      <c r="W82" s="102">
        <v>18.2</v>
      </c>
    </row>
    <row r="83" spans="1:23" x14ac:dyDescent="0.2">
      <c r="A83" s="47" t="s">
        <v>63</v>
      </c>
      <c r="B83" s="36">
        <v>5.0999999999999996</v>
      </c>
      <c r="C83" s="31">
        <v>5.7</v>
      </c>
      <c r="D83" s="31">
        <v>10.1</v>
      </c>
      <c r="E83" s="31">
        <v>10.6</v>
      </c>
      <c r="F83" s="32">
        <v>11.4</v>
      </c>
      <c r="G83" s="32">
        <v>10.7</v>
      </c>
      <c r="H83" s="32">
        <v>10.3</v>
      </c>
      <c r="I83" s="32">
        <v>9.8000000000000007</v>
      </c>
      <c r="J83" s="32">
        <v>5.2</v>
      </c>
      <c r="K83" s="32">
        <v>4.4000000000000004</v>
      </c>
      <c r="L83" s="32">
        <v>5.8</v>
      </c>
      <c r="M83" s="32">
        <v>4.0999999999999996</v>
      </c>
      <c r="N83" s="32">
        <v>4.3</v>
      </c>
      <c r="O83" s="32">
        <v>3.1</v>
      </c>
      <c r="P83" s="32">
        <v>5.3</v>
      </c>
      <c r="Q83" s="32">
        <v>3.9</v>
      </c>
      <c r="R83" s="32">
        <v>6.4</v>
      </c>
      <c r="S83" s="31">
        <v>5.5</v>
      </c>
      <c r="T83" s="32">
        <v>6.4</v>
      </c>
      <c r="U83" s="57">
        <v>7.7</v>
      </c>
      <c r="V83" s="67">
        <v>7</v>
      </c>
      <c r="W83" s="103">
        <v>9.9</v>
      </c>
    </row>
    <row r="84" spans="1:23" x14ac:dyDescent="0.2">
      <c r="A84" s="47" t="s">
        <v>65</v>
      </c>
      <c r="B84" s="36">
        <v>6.9</v>
      </c>
      <c r="C84" s="31">
        <v>9.6</v>
      </c>
      <c r="D84" s="31">
        <v>8.3000000000000007</v>
      </c>
      <c r="E84" s="31">
        <v>4.9000000000000004</v>
      </c>
      <c r="F84" s="32">
        <v>7.5</v>
      </c>
      <c r="G84" s="32">
        <v>10.199999999999999</v>
      </c>
      <c r="H84" s="32">
        <v>6.6</v>
      </c>
      <c r="I84" s="32">
        <v>8.9</v>
      </c>
      <c r="J84" s="32">
        <v>7.8</v>
      </c>
      <c r="K84" s="32">
        <v>15.5</v>
      </c>
      <c r="L84" s="32">
        <v>17.2</v>
      </c>
      <c r="M84" s="32">
        <v>13.2</v>
      </c>
      <c r="N84" s="32">
        <v>7.9</v>
      </c>
      <c r="O84" s="32">
        <v>9</v>
      </c>
      <c r="P84" s="32">
        <v>7.6</v>
      </c>
      <c r="Q84" s="32">
        <v>10</v>
      </c>
      <c r="R84" s="32">
        <v>11.8</v>
      </c>
      <c r="S84" s="31">
        <v>13.9</v>
      </c>
      <c r="T84" s="32">
        <v>16.3</v>
      </c>
      <c r="U84" s="57">
        <v>18</v>
      </c>
      <c r="V84" s="67">
        <v>17.399999999999999</v>
      </c>
      <c r="W84" s="103">
        <v>15.4</v>
      </c>
    </row>
    <row r="85" spans="1:23" x14ac:dyDescent="0.2">
      <c r="A85" s="47" t="s">
        <v>66</v>
      </c>
      <c r="B85" s="36">
        <v>7.7</v>
      </c>
      <c r="C85" s="31">
        <v>11</v>
      </c>
      <c r="D85" s="31">
        <v>9</v>
      </c>
      <c r="E85" s="31">
        <v>4.7</v>
      </c>
      <c r="F85" s="32">
        <v>5.2</v>
      </c>
      <c r="G85" s="32">
        <v>4.7</v>
      </c>
      <c r="H85" s="32">
        <v>4.8</v>
      </c>
      <c r="I85" s="32">
        <v>4</v>
      </c>
      <c r="J85" s="32">
        <v>2.5</v>
      </c>
      <c r="K85" s="32">
        <v>3.5</v>
      </c>
      <c r="L85" s="32">
        <v>4</v>
      </c>
      <c r="M85" s="32">
        <v>4.4000000000000004</v>
      </c>
      <c r="N85" s="32">
        <v>5.6</v>
      </c>
      <c r="O85" s="32">
        <v>6.8</v>
      </c>
      <c r="P85" s="32">
        <v>9.4</v>
      </c>
      <c r="Q85" s="32">
        <v>9.6</v>
      </c>
      <c r="R85" s="32">
        <v>10.5</v>
      </c>
      <c r="S85" s="31">
        <v>14.4</v>
      </c>
      <c r="T85" s="32">
        <v>14.4</v>
      </c>
      <c r="U85" s="57">
        <v>14.7</v>
      </c>
      <c r="V85" s="67">
        <v>15.1</v>
      </c>
      <c r="W85" s="103">
        <v>16.399999999999999</v>
      </c>
    </row>
    <row r="86" spans="1:23" x14ac:dyDescent="0.2">
      <c r="A86" s="47" t="s">
        <v>67</v>
      </c>
      <c r="B86" s="36">
        <v>13.9</v>
      </c>
      <c r="C86" s="31">
        <v>14.6</v>
      </c>
      <c r="D86" s="31">
        <v>16.7</v>
      </c>
      <c r="E86" s="31">
        <v>13.7</v>
      </c>
      <c r="F86" s="32">
        <v>13.9</v>
      </c>
      <c r="G86" s="32">
        <v>13.4</v>
      </c>
      <c r="H86" s="32">
        <v>13.9</v>
      </c>
      <c r="I86" s="32">
        <v>12.4</v>
      </c>
      <c r="J86" s="32">
        <v>9.5</v>
      </c>
      <c r="K86" s="32">
        <v>9.6</v>
      </c>
      <c r="L86" s="32">
        <v>10.6</v>
      </c>
      <c r="M86" s="32">
        <v>10.7</v>
      </c>
      <c r="N86" s="32">
        <v>10.1</v>
      </c>
      <c r="O86" s="32">
        <v>10.3</v>
      </c>
      <c r="P86" s="32">
        <v>10.7</v>
      </c>
      <c r="Q86" s="32">
        <v>12.8</v>
      </c>
      <c r="R86" s="32">
        <v>14.3</v>
      </c>
      <c r="S86" s="31">
        <v>15.6</v>
      </c>
      <c r="T86" s="32">
        <v>17.7</v>
      </c>
      <c r="U86" s="57">
        <v>21.1</v>
      </c>
      <c r="V86" s="67">
        <v>20.7</v>
      </c>
      <c r="W86" s="103">
        <v>20.5</v>
      </c>
    </row>
    <row r="87" spans="1:23" x14ac:dyDescent="0.2">
      <c r="A87" s="47" t="s">
        <v>69</v>
      </c>
      <c r="B87" s="36">
        <v>11</v>
      </c>
      <c r="C87" s="31">
        <v>10.9</v>
      </c>
      <c r="D87" s="31">
        <v>13.2</v>
      </c>
      <c r="E87" s="31">
        <v>11</v>
      </c>
      <c r="F87" s="32">
        <v>11</v>
      </c>
      <c r="G87" s="32">
        <v>10</v>
      </c>
      <c r="H87" s="32">
        <v>10.199999999999999</v>
      </c>
      <c r="I87" s="32">
        <v>10.1</v>
      </c>
      <c r="J87" s="32">
        <v>9</v>
      </c>
      <c r="K87" s="32">
        <v>8.5</v>
      </c>
      <c r="L87" s="32">
        <v>8.6999999999999993</v>
      </c>
      <c r="M87" s="32">
        <v>9.1999999999999993</v>
      </c>
      <c r="N87" s="32">
        <v>9.9</v>
      </c>
      <c r="O87" s="32">
        <v>10.1</v>
      </c>
      <c r="P87" s="32">
        <v>11.3</v>
      </c>
      <c r="Q87" s="32">
        <v>11.9</v>
      </c>
      <c r="R87" s="32">
        <v>13.9</v>
      </c>
      <c r="S87" s="31">
        <v>13.2</v>
      </c>
      <c r="T87" s="32">
        <v>15</v>
      </c>
      <c r="U87" s="57">
        <v>16.8</v>
      </c>
      <c r="V87" s="67">
        <v>17.7</v>
      </c>
      <c r="W87" s="103">
        <v>17.8</v>
      </c>
    </row>
    <row r="88" spans="1:23" x14ac:dyDescent="0.2">
      <c r="A88" s="47" t="s">
        <v>70</v>
      </c>
      <c r="B88" s="36">
        <v>10.6</v>
      </c>
      <c r="C88" s="31">
        <v>10.7</v>
      </c>
      <c r="D88" s="31">
        <v>13.8</v>
      </c>
      <c r="E88" s="31">
        <v>11.6</v>
      </c>
      <c r="F88" s="32">
        <v>11</v>
      </c>
      <c r="G88" s="32">
        <v>10.4</v>
      </c>
      <c r="H88" s="32">
        <v>10.6</v>
      </c>
      <c r="I88" s="32">
        <v>8.6999999999999993</v>
      </c>
      <c r="J88" s="32">
        <v>8.6999999999999993</v>
      </c>
      <c r="K88" s="32">
        <v>7.2</v>
      </c>
      <c r="L88" s="32">
        <v>7.2</v>
      </c>
      <c r="M88" s="32">
        <v>6.9</v>
      </c>
      <c r="N88" s="32">
        <v>7.2</v>
      </c>
      <c r="O88" s="32">
        <v>9.6</v>
      </c>
      <c r="P88" s="32">
        <v>9.1999999999999993</v>
      </c>
      <c r="Q88" s="32">
        <v>9.6</v>
      </c>
      <c r="R88" s="32">
        <v>12.3</v>
      </c>
      <c r="S88" s="31">
        <v>12</v>
      </c>
      <c r="T88" s="32">
        <v>13.6</v>
      </c>
      <c r="U88" s="57">
        <v>13.7</v>
      </c>
      <c r="V88" s="67">
        <v>15.1</v>
      </c>
      <c r="W88" s="103">
        <v>12.7</v>
      </c>
    </row>
    <row r="89" spans="1:23" x14ac:dyDescent="0.2">
      <c r="A89" s="47" t="s">
        <v>71</v>
      </c>
      <c r="B89" s="36">
        <v>10.7</v>
      </c>
      <c r="C89" s="31">
        <v>12.1</v>
      </c>
      <c r="D89" s="31">
        <v>17.2</v>
      </c>
      <c r="E89" s="31">
        <v>14.9</v>
      </c>
      <c r="F89" s="32">
        <v>15.1</v>
      </c>
      <c r="G89" s="32">
        <v>12.9</v>
      </c>
      <c r="H89" s="32">
        <v>10.8</v>
      </c>
      <c r="I89" s="32">
        <v>9.8000000000000007</v>
      </c>
      <c r="J89" s="32">
        <v>9.3000000000000007</v>
      </c>
      <c r="K89" s="32">
        <v>11.6</v>
      </c>
      <c r="L89" s="32">
        <v>11.8</v>
      </c>
      <c r="M89" s="32">
        <v>11.9</v>
      </c>
      <c r="N89" s="32">
        <v>12.8</v>
      </c>
      <c r="O89" s="32">
        <v>14.1</v>
      </c>
      <c r="P89" s="32">
        <v>13.5</v>
      </c>
      <c r="Q89" s="32">
        <v>14.8</v>
      </c>
      <c r="R89" s="32">
        <v>16.899999999999999</v>
      </c>
      <c r="S89" s="31">
        <v>15.8</v>
      </c>
      <c r="T89" s="32">
        <v>16.399999999999999</v>
      </c>
      <c r="U89" s="57">
        <v>18.899999999999999</v>
      </c>
      <c r="V89" s="67">
        <v>19.399999999999999</v>
      </c>
      <c r="W89" s="103">
        <v>19.2</v>
      </c>
    </row>
    <row r="90" spans="1:23" x14ac:dyDescent="0.2">
      <c r="A90" s="47" t="s">
        <v>93</v>
      </c>
      <c r="B90" s="36">
        <v>17.399999999999999</v>
      </c>
      <c r="C90" s="31">
        <v>17.899999999999999</v>
      </c>
      <c r="D90" s="31">
        <v>21.4</v>
      </c>
      <c r="E90" s="31">
        <v>18.3</v>
      </c>
      <c r="F90" s="32">
        <v>15</v>
      </c>
      <c r="G90" s="32">
        <v>12.3</v>
      </c>
      <c r="H90" s="32">
        <v>12.5</v>
      </c>
      <c r="I90" s="32">
        <v>11.5</v>
      </c>
      <c r="J90" s="32">
        <v>11</v>
      </c>
      <c r="K90" s="32">
        <v>10.8</v>
      </c>
      <c r="L90" s="32">
        <v>11.9</v>
      </c>
      <c r="M90" s="32">
        <v>11.9</v>
      </c>
      <c r="N90" s="32">
        <v>13.2</v>
      </c>
      <c r="O90" s="32">
        <v>11.6</v>
      </c>
      <c r="P90" s="32">
        <v>11.9</v>
      </c>
      <c r="Q90" s="32">
        <v>14.7</v>
      </c>
      <c r="R90" s="32">
        <v>15.5</v>
      </c>
      <c r="S90" s="31">
        <v>14.7</v>
      </c>
      <c r="T90" s="32">
        <v>15.5</v>
      </c>
      <c r="U90" s="57">
        <v>16.5</v>
      </c>
      <c r="V90" s="67">
        <v>17.100000000000001</v>
      </c>
      <c r="W90" s="103">
        <v>16.2</v>
      </c>
    </row>
    <row r="91" spans="1:23" x14ac:dyDescent="0.2">
      <c r="A91" s="47" t="s">
        <v>72</v>
      </c>
      <c r="B91" s="36">
        <v>14.5</v>
      </c>
      <c r="C91" s="31">
        <v>14.5</v>
      </c>
      <c r="D91" s="31">
        <v>18.399999999999999</v>
      </c>
      <c r="E91" s="31">
        <v>14.9</v>
      </c>
      <c r="F91" s="32">
        <v>14.2</v>
      </c>
      <c r="G91" s="32">
        <v>12.8</v>
      </c>
      <c r="H91" s="32">
        <v>12.4</v>
      </c>
      <c r="I91" s="32">
        <v>10</v>
      </c>
      <c r="J91" s="32">
        <v>8.1999999999999993</v>
      </c>
      <c r="K91" s="32">
        <v>8.1</v>
      </c>
      <c r="L91" s="32">
        <v>8.3000000000000007</v>
      </c>
      <c r="M91" s="32">
        <v>7.8</v>
      </c>
      <c r="N91" s="32">
        <v>10.4</v>
      </c>
      <c r="O91" s="32">
        <v>10.4</v>
      </c>
      <c r="P91" s="32">
        <v>10.9</v>
      </c>
      <c r="Q91" s="32">
        <v>12.5</v>
      </c>
      <c r="R91" s="32">
        <v>14.3</v>
      </c>
      <c r="S91" s="31">
        <v>14</v>
      </c>
      <c r="T91" s="32">
        <v>14.8</v>
      </c>
      <c r="U91" s="57">
        <v>16.5</v>
      </c>
      <c r="V91" s="67">
        <v>16</v>
      </c>
      <c r="W91" s="103">
        <v>15</v>
      </c>
    </row>
    <row r="92" spans="1:23" x14ac:dyDescent="0.2">
      <c r="A92" s="47" t="s">
        <v>73</v>
      </c>
      <c r="B92" s="36">
        <v>17.100000000000001</v>
      </c>
      <c r="C92" s="31">
        <v>17.100000000000001</v>
      </c>
      <c r="D92" s="31">
        <v>17.3</v>
      </c>
      <c r="E92" s="31">
        <v>13.9</v>
      </c>
      <c r="F92" s="32">
        <v>13.4</v>
      </c>
      <c r="G92" s="32">
        <v>12.9</v>
      </c>
      <c r="H92" s="32">
        <v>13.2</v>
      </c>
      <c r="I92" s="32">
        <v>12.5</v>
      </c>
      <c r="J92" s="32">
        <v>8</v>
      </c>
      <c r="K92" s="32">
        <v>10.9</v>
      </c>
      <c r="L92" s="32">
        <v>10.7</v>
      </c>
      <c r="M92" s="32">
        <v>11.2</v>
      </c>
      <c r="N92" s="32">
        <v>11</v>
      </c>
      <c r="O92" s="32">
        <v>16.2</v>
      </c>
      <c r="P92" s="32">
        <v>17.8</v>
      </c>
      <c r="Q92" s="32">
        <v>19.3</v>
      </c>
      <c r="R92" s="32">
        <v>21.5</v>
      </c>
      <c r="S92" s="31">
        <v>24.2</v>
      </c>
      <c r="T92" s="32">
        <v>28.5</v>
      </c>
      <c r="U92" s="57">
        <v>30</v>
      </c>
      <c r="V92" s="67">
        <v>32</v>
      </c>
      <c r="W92" s="103">
        <v>36.299999999999997</v>
      </c>
    </row>
    <row r="93" spans="1:23" ht="26.25" customHeight="1" x14ac:dyDescent="0.2">
      <c r="A93" s="13" t="s">
        <v>132</v>
      </c>
      <c r="B93" s="41">
        <v>8.4</v>
      </c>
      <c r="C93" s="33">
        <v>9.6999999999999993</v>
      </c>
      <c r="D93" s="33">
        <v>14.2</v>
      </c>
      <c r="E93" s="33">
        <v>10.4</v>
      </c>
      <c r="F93" s="37">
        <v>10</v>
      </c>
      <c r="G93" s="37">
        <v>9.5</v>
      </c>
      <c r="H93" s="37">
        <v>8</v>
      </c>
      <c r="I93" s="37">
        <v>7.5</v>
      </c>
      <c r="J93" s="37">
        <v>5.9</v>
      </c>
      <c r="K93" s="37">
        <v>5.0999999999999996</v>
      </c>
      <c r="L93" s="37">
        <v>5.6</v>
      </c>
      <c r="M93" s="37">
        <v>5.3</v>
      </c>
      <c r="N93" s="37">
        <v>4.9000000000000004</v>
      </c>
      <c r="O93" s="37">
        <v>5.3</v>
      </c>
      <c r="P93" s="37">
        <v>5.7</v>
      </c>
      <c r="Q93" s="37">
        <v>5.7</v>
      </c>
      <c r="R93" s="37">
        <v>7.3</v>
      </c>
      <c r="S93" s="41">
        <v>8.5</v>
      </c>
      <c r="T93" s="37">
        <v>9.1</v>
      </c>
      <c r="U93" s="56">
        <v>10.7</v>
      </c>
      <c r="V93" s="66">
        <v>11.2</v>
      </c>
      <c r="W93" s="102">
        <v>10.8</v>
      </c>
    </row>
    <row r="94" spans="1:23" x14ac:dyDescent="0.2">
      <c r="A94" s="47" t="s">
        <v>64</v>
      </c>
      <c r="B94" s="36">
        <v>9</v>
      </c>
      <c r="C94" s="31">
        <v>6.2</v>
      </c>
      <c r="D94" s="31">
        <v>5.0999999999999996</v>
      </c>
      <c r="E94" s="31">
        <v>4.8</v>
      </c>
      <c r="F94" s="32">
        <v>4.3</v>
      </c>
      <c r="G94" s="32">
        <v>4.0999999999999996</v>
      </c>
      <c r="H94" s="32">
        <v>3.7</v>
      </c>
      <c r="I94" s="32">
        <v>4</v>
      </c>
      <c r="J94" s="32">
        <v>2.6</v>
      </c>
      <c r="K94" s="32">
        <v>3.7</v>
      </c>
      <c r="L94" s="32">
        <v>4.0999999999999996</v>
      </c>
      <c r="M94" s="32">
        <v>4.9000000000000004</v>
      </c>
      <c r="N94" s="32">
        <v>5.3</v>
      </c>
      <c r="O94" s="32">
        <v>6.2</v>
      </c>
      <c r="P94" s="32">
        <v>5.3</v>
      </c>
      <c r="Q94" s="32">
        <v>9</v>
      </c>
      <c r="R94" s="32">
        <v>9.3000000000000007</v>
      </c>
      <c r="S94" s="31">
        <v>11.1</v>
      </c>
      <c r="T94" s="32">
        <v>11</v>
      </c>
      <c r="U94" s="57">
        <v>10.4</v>
      </c>
      <c r="V94" s="67">
        <v>10.8</v>
      </c>
      <c r="W94" s="104">
        <v>9.1999999999999993</v>
      </c>
    </row>
    <row r="95" spans="1:23" ht="18" customHeight="1" x14ac:dyDescent="0.2">
      <c r="A95" s="47" t="s">
        <v>74</v>
      </c>
      <c r="B95" s="36">
        <v>9.1</v>
      </c>
      <c r="C95" s="31">
        <v>13.4</v>
      </c>
      <c r="D95" s="31">
        <v>13.7</v>
      </c>
      <c r="E95" s="31">
        <v>13</v>
      </c>
      <c r="F95" s="32">
        <v>13.1</v>
      </c>
      <c r="G95" s="32">
        <v>13</v>
      </c>
      <c r="H95" s="32">
        <v>13.3</v>
      </c>
      <c r="I95" s="32">
        <v>13.3</v>
      </c>
      <c r="J95" s="32">
        <v>8.1999999999999993</v>
      </c>
      <c r="K95" s="32">
        <v>10.4</v>
      </c>
      <c r="L95" s="32">
        <v>11.7</v>
      </c>
      <c r="M95" s="32">
        <v>11.3</v>
      </c>
      <c r="N95" s="32">
        <v>6.9</v>
      </c>
      <c r="O95" s="32">
        <v>8</v>
      </c>
      <c r="P95" s="32">
        <v>10.6</v>
      </c>
      <c r="Q95" s="32">
        <v>10.6</v>
      </c>
      <c r="R95" s="32">
        <v>12.7</v>
      </c>
      <c r="S95" s="31">
        <v>15.5</v>
      </c>
      <c r="T95" s="32">
        <v>15</v>
      </c>
      <c r="U95" s="57">
        <v>13.3</v>
      </c>
      <c r="V95" s="67">
        <v>13.3</v>
      </c>
      <c r="W95" s="104">
        <v>13.6</v>
      </c>
    </row>
    <row r="96" spans="1:23" ht="14.25" customHeight="1" x14ac:dyDescent="0.2">
      <c r="A96" s="47" t="s">
        <v>68</v>
      </c>
      <c r="B96" s="36">
        <v>8.9</v>
      </c>
      <c r="C96" s="31">
        <v>9.3000000000000007</v>
      </c>
      <c r="D96" s="31">
        <v>10.5</v>
      </c>
      <c r="E96" s="31">
        <v>6.5</v>
      </c>
      <c r="F96" s="32">
        <v>7.3</v>
      </c>
      <c r="G96" s="32">
        <v>5.9</v>
      </c>
      <c r="H96" s="32">
        <v>6</v>
      </c>
      <c r="I96" s="32">
        <v>6.3</v>
      </c>
      <c r="J96" s="32">
        <v>4</v>
      </c>
      <c r="K96" s="32">
        <v>4.5999999999999996</v>
      </c>
      <c r="L96" s="32">
        <v>6</v>
      </c>
      <c r="M96" s="32">
        <v>6.2</v>
      </c>
      <c r="N96" s="32">
        <v>6.2</v>
      </c>
      <c r="O96" s="32">
        <v>7.8</v>
      </c>
      <c r="P96" s="32">
        <v>7.7</v>
      </c>
      <c r="Q96" s="32">
        <v>7.2</v>
      </c>
      <c r="R96" s="32">
        <v>7.6</v>
      </c>
      <c r="S96" s="31">
        <v>7.8</v>
      </c>
      <c r="T96" s="32">
        <v>8.1999999999999993</v>
      </c>
      <c r="U96" s="57">
        <v>8.6999999999999993</v>
      </c>
      <c r="V96" s="67">
        <v>7.1</v>
      </c>
      <c r="W96" s="104">
        <v>9.5</v>
      </c>
    </row>
    <row r="97" spans="1:24" x14ac:dyDescent="0.2">
      <c r="A97" s="47" t="s">
        <v>75</v>
      </c>
      <c r="B97" s="36">
        <v>5.5</v>
      </c>
      <c r="C97" s="31">
        <v>5.2</v>
      </c>
      <c r="D97" s="31">
        <v>13.3</v>
      </c>
      <c r="E97" s="31">
        <v>13.4</v>
      </c>
      <c r="F97" s="32">
        <v>13</v>
      </c>
      <c r="G97" s="32">
        <v>10.199999999999999</v>
      </c>
      <c r="H97" s="32">
        <v>9.6999999999999993</v>
      </c>
      <c r="I97" s="32">
        <v>8</v>
      </c>
      <c r="J97" s="32">
        <v>9.5</v>
      </c>
      <c r="K97" s="32">
        <v>10.3</v>
      </c>
      <c r="L97" s="32">
        <v>16.399999999999999</v>
      </c>
      <c r="M97" s="32">
        <v>10.1</v>
      </c>
      <c r="N97" s="32">
        <v>9.3000000000000007</v>
      </c>
      <c r="O97" s="32">
        <v>7.8</v>
      </c>
      <c r="P97" s="32">
        <v>8.4</v>
      </c>
      <c r="Q97" s="32">
        <v>8.4</v>
      </c>
      <c r="R97" s="32">
        <v>9.1999999999999993</v>
      </c>
      <c r="S97" s="31">
        <v>9.1999999999999993</v>
      </c>
      <c r="T97" s="32">
        <v>7.7</v>
      </c>
      <c r="U97" s="57">
        <v>8.1999999999999993</v>
      </c>
      <c r="V97" s="67">
        <v>13.2</v>
      </c>
      <c r="W97" s="104">
        <v>11.1</v>
      </c>
    </row>
    <row r="98" spans="1:24" x14ac:dyDescent="0.2">
      <c r="A98" s="47" t="s">
        <v>76</v>
      </c>
      <c r="B98" s="36">
        <v>10.9</v>
      </c>
      <c r="C98" s="31">
        <v>11.5</v>
      </c>
      <c r="D98" s="31">
        <v>19.100000000000001</v>
      </c>
      <c r="E98" s="31">
        <v>14</v>
      </c>
      <c r="F98" s="32">
        <v>12.7</v>
      </c>
      <c r="G98" s="32">
        <v>11.1</v>
      </c>
      <c r="H98" s="32">
        <v>8.1999999999999993</v>
      </c>
      <c r="I98" s="32">
        <v>7.1</v>
      </c>
      <c r="J98" s="32">
        <v>7.1</v>
      </c>
      <c r="K98" s="32">
        <v>5.3</v>
      </c>
      <c r="L98" s="32">
        <v>6.1</v>
      </c>
      <c r="M98" s="32">
        <v>4.5</v>
      </c>
      <c r="N98" s="32">
        <v>4.9000000000000004</v>
      </c>
      <c r="O98" s="32">
        <v>5.5</v>
      </c>
      <c r="P98" s="32">
        <v>5.8</v>
      </c>
      <c r="Q98" s="32">
        <v>7.1</v>
      </c>
      <c r="R98" s="32">
        <v>8</v>
      </c>
      <c r="S98" s="31">
        <v>9.1999999999999993</v>
      </c>
      <c r="T98" s="32">
        <v>10.8</v>
      </c>
      <c r="U98" s="57">
        <v>11.5</v>
      </c>
      <c r="V98" s="67">
        <v>13</v>
      </c>
      <c r="W98" s="104">
        <v>9.6</v>
      </c>
    </row>
    <row r="99" spans="1:24" x14ac:dyDescent="0.2">
      <c r="A99" s="47" t="s">
        <v>97</v>
      </c>
      <c r="B99" s="36">
        <v>6.9</v>
      </c>
      <c r="C99" s="31">
        <v>6.6</v>
      </c>
      <c r="D99" s="31">
        <v>15.3</v>
      </c>
      <c r="E99" s="31">
        <v>7.8</v>
      </c>
      <c r="F99" s="32">
        <v>8</v>
      </c>
      <c r="G99" s="32">
        <v>7.8</v>
      </c>
      <c r="H99" s="32">
        <v>6.3</v>
      </c>
      <c r="I99" s="32">
        <v>5.5</v>
      </c>
      <c r="J99" s="32">
        <v>6</v>
      </c>
      <c r="K99" s="32">
        <v>6.6</v>
      </c>
      <c r="L99" s="32">
        <v>6.1</v>
      </c>
      <c r="M99" s="32">
        <v>5.2</v>
      </c>
      <c r="N99" s="32">
        <v>4.8</v>
      </c>
      <c r="O99" s="32">
        <v>5.9</v>
      </c>
      <c r="P99" s="32">
        <v>6.4</v>
      </c>
      <c r="Q99" s="32">
        <v>7.5</v>
      </c>
      <c r="R99" s="32">
        <v>9.1</v>
      </c>
      <c r="S99" s="31">
        <v>9.8000000000000007</v>
      </c>
      <c r="T99" s="32">
        <v>10.199999999999999</v>
      </c>
      <c r="U99" s="57">
        <v>11.9</v>
      </c>
      <c r="V99" s="67">
        <v>12</v>
      </c>
      <c r="W99" s="104">
        <v>11</v>
      </c>
    </row>
    <row r="100" spans="1:24" x14ac:dyDescent="0.2">
      <c r="A100" s="47" t="s">
        <v>77</v>
      </c>
      <c r="B100" s="36">
        <v>6.6</v>
      </c>
      <c r="C100" s="31">
        <v>8.5</v>
      </c>
      <c r="D100" s="31">
        <v>10</v>
      </c>
      <c r="E100" s="31">
        <v>5.2</v>
      </c>
      <c r="F100" s="32">
        <v>4.5</v>
      </c>
      <c r="G100" s="32">
        <v>3.4</v>
      </c>
      <c r="H100" s="32">
        <v>2.2000000000000002</v>
      </c>
      <c r="I100" s="32">
        <v>2.2999999999999998</v>
      </c>
      <c r="J100" s="32">
        <v>3.1</v>
      </c>
      <c r="K100" s="32">
        <v>3.2</v>
      </c>
      <c r="L100" s="32">
        <v>3.8</v>
      </c>
      <c r="M100" s="32">
        <v>4.5</v>
      </c>
      <c r="N100" s="32">
        <v>4.7</v>
      </c>
      <c r="O100" s="32">
        <v>4.5</v>
      </c>
      <c r="P100" s="32">
        <v>6.2</v>
      </c>
      <c r="Q100" s="32">
        <v>6.7</v>
      </c>
      <c r="R100" s="32">
        <v>7.8</v>
      </c>
      <c r="S100" s="31">
        <v>10.199999999999999</v>
      </c>
      <c r="T100" s="32">
        <v>11.6</v>
      </c>
      <c r="U100" s="57">
        <v>11.1</v>
      </c>
      <c r="V100" s="67">
        <v>9.8000000000000007</v>
      </c>
      <c r="W100" s="104">
        <v>9.8000000000000007</v>
      </c>
    </row>
    <row r="101" spans="1:24" x14ac:dyDescent="0.2">
      <c r="A101" s="47" t="s">
        <v>78</v>
      </c>
      <c r="B101" s="36">
        <v>11.4</v>
      </c>
      <c r="C101" s="31">
        <v>13.6</v>
      </c>
      <c r="D101" s="31">
        <v>13.2</v>
      </c>
      <c r="E101" s="31">
        <v>14.4</v>
      </c>
      <c r="F101" s="32">
        <v>16.399999999999999</v>
      </c>
      <c r="G101" s="32">
        <v>20.399999999999999</v>
      </c>
      <c r="H101" s="32">
        <v>21.2</v>
      </c>
      <c r="I101" s="32">
        <v>22.9</v>
      </c>
      <c r="J101" s="32">
        <v>20.9</v>
      </c>
      <c r="K101" s="32">
        <v>15.9</v>
      </c>
      <c r="L101" s="32">
        <v>21.5</v>
      </c>
      <c r="M101" s="32">
        <v>14.4</v>
      </c>
      <c r="N101" s="32">
        <v>17.399999999999999</v>
      </c>
      <c r="O101" s="32">
        <v>9</v>
      </c>
      <c r="P101" s="32">
        <v>12.4</v>
      </c>
      <c r="Q101" s="32">
        <v>10.9</v>
      </c>
      <c r="R101" s="32">
        <v>11.5</v>
      </c>
      <c r="S101" s="31">
        <v>11.8</v>
      </c>
      <c r="T101" s="32">
        <v>11.1</v>
      </c>
      <c r="U101" s="57">
        <v>11.5</v>
      </c>
      <c r="V101" s="67">
        <v>12.2</v>
      </c>
      <c r="W101" s="104">
        <v>11.6</v>
      </c>
    </row>
    <row r="102" spans="1:24" x14ac:dyDescent="0.2">
      <c r="A102" s="47" t="s">
        <v>79</v>
      </c>
      <c r="B102" s="36">
        <v>10.7</v>
      </c>
      <c r="C102" s="31">
        <v>11.4</v>
      </c>
      <c r="D102" s="31">
        <v>13.4</v>
      </c>
      <c r="E102" s="31">
        <v>8.5</v>
      </c>
      <c r="F102" s="32">
        <v>8.8000000000000007</v>
      </c>
      <c r="G102" s="32">
        <v>7.3</v>
      </c>
      <c r="H102" s="32">
        <v>5.2</v>
      </c>
      <c r="I102" s="32">
        <v>4.9000000000000004</v>
      </c>
      <c r="J102" s="32">
        <v>2.5</v>
      </c>
      <c r="K102" s="32">
        <v>1.4</v>
      </c>
      <c r="L102" s="32">
        <v>1.4</v>
      </c>
      <c r="M102" s="32">
        <v>1.6</v>
      </c>
      <c r="N102" s="32">
        <v>2.1</v>
      </c>
      <c r="O102" s="32">
        <v>2.1</v>
      </c>
      <c r="P102" s="32">
        <v>1.8</v>
      </c>
      <c r="Q102" s="32">
        <v>1.6</v>
      </c>
      <c r="R102" s="32">
        <v>2.6</v>
      </c>
      <c r="S102" s="31">
        <v>2.5</v>
      </c>
      <c r="T102" s="32">
        <v>3.2</v>
      </c>
      <c r="U102" s="57">
        <v>8.4</v>
      </c>
      <c r="V102" s="67">
        <v>9.1</v>
      </c>
      <c r="W102" s="104">
        <v>9</v>
      </c>
    </row>
    <row r="103" spans="1:24" ht="22.5" customHeight="1" x14ac:dyDescent="0.2">
      <c r="A103" s="47" t="s">
        <v>80</v>
      </c>
      <c r="B103" s="36">
        <v>10</v>
      </c>
      <c r="C103" s="31">
        <v>9.9</v>
      </c>
      <c r="D103" s="31">
        <v>13.7</v>
      </c>
      <c r="E103" s="31">
        <v>4.3</v>
      </c>
      <c r="F103" s="32">
        <v>5.0999999999999996</v>
      </c>
      <c r="G103" s="32">
        <v>6.8</v>
      </c>
      <c r="H103" s="32">
        <v>5.5</v>
      </c>
      <c r="I103" s="32">
        <v>4.5999999999999996</v>
      </c>
      <c r="J103" s="32">
        <v>3</v>
      </c>
      <c r="K103" s="32">
        <v>2.7</v>
      </c>
      <c r="L103" s="32">
        <v>2.2999999999999998</v>
      </c>
      <c r="M103" s="32">
        <v>3.2</v>
      </c>
      <c r="N103" s="32">
        <v>3.3</v>
      </c>
      <c r="O103" s="32">
        <v>5</v>
      </c>
      <c r="P103" s="32">
        <v>4.9000000000000004</v>
      </c>
      <c r="Q103" s="32">
        <v>5.4</v>
      </c>
      <c r="R103" s="32">
        <v>4.5999999999999996</v>
      </c>
      <c r="S103" s="31">
        <v>5.8</v>
      </c>
      <c r="T103" s="32">
        <v>6.3</v>
      </c>
      <c r="U103" s="57">
        <v>6</v>
      </c>
      <c r="V103" s="67">
        <v>15.2</v>
      </c>
      <c r="W103" s="104">
        <v>16</v>
      </c>
    </row>
    <row r="104" spans="1:24" ht="23.25" customHeight="1" x14ac:dyDescent="0.2">
      <c r="A104" s="47" t="s">
        <v>81</v>
      </c>
      <c r="B104" s="36">
        <v>4.9000000000000004</v>
      </c>
      <c r="C104" s="32">
        <v>5.7</v>
      </c>
      <c r="D104" s="32">
        <v>10.6</v>
      </c>
      <c r="E104" s="32">
        <v>10.9</v>
      </c>
      <c r="F104" s="32">
        <v>9.1999999999999993</v>
      </c>
      <c r="G104" s="32">
        <v>11.3</v>
      </c>
      <c r="H104" s="32">
        <v>8.6</v>
      </c>
      <c r="I104" s="32">
        <v>8.5</v>
      </c>
      <c r="J104" s="32">
        <v>7.9</v>
      </c>
      <c r="K104" s="32">
        <v>4.5999999999999996</v>
      </c>
      <c r="L104" s="32">
        <v>5.5</v>
      </c>
      <c r="M104" s="32">
        <v>6.2</v>
      </c>
      <c r="N104" s="32">
        <v>6.8</v>
      </c>
      <c r="O104" s="32">
        <v>5.9</v>
      </c>
      <c r="P104" s="32">
        <v>7.8</v>
      </c>
      <c r="Q104" s="32">
        <v>8.4</v>
      </c>
      <c r="R104" s="32">
        <v>7.6</v>
      </c>
      <c r="S104" s="32">
        <v>9.5</v>
      </c>
      <c r="T104" s="32">
        <v>11.5</v>
      </c>
      <c r="U104" s="58">
        <v>11.8</v>
      </c>
      <c r="V104" s="67">
        <v>13.1</v>
      </c>
      <c r="W104" s="104">
        <v>14.2</v>
      </c>
    </row>
    <row r="105" spans="1:24" x14ac:dyDescent="0.2">
      <c r="A105" s="47" t="s">
        <v>106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50"/>
      <c r="W105" s="106"/>
    </row>
    <row r="106" spans="1:24" ht="15" customHeight="1" x14ac:dyDescent="0.2">
      <c r="A106" s="115" t="s">
        <v>130</v>
      </c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21"/>
    </row>
    <row r="107" spans="1:24" ht="15.75" customHeight="1" x14ac:dyDescent="0.2">
      <c r="A107" s="124" t="s">
        <v>134</v>
      </c>
      <c r="B107" s="125"/>
      <c r="C107" s="125"/>
      <c r="D107" s="125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105"/>
      <c r="X107" s="68"/>
    </row>
    <row r="108" spans="1:24" ht="15" thickBot="1" x14ac:dyDescent="0.25">
      <c r="A108" s="114" t="s">
        <v>133</v>
      </c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20"/>
    </row>
  </sheetData>
  <mergeCells count="5">
    <mergeCell ref="A108:W108"/>
    <mergeCell ref="A106:W106"/>
    <mergeCell ref="A2:X2"/>
    <mergeCell ref="A3:X3"/>
    <mergeCell ref="A107:D107"/>
  </mergeCells>
  <pageMargins left="0.7" right="0.7" top="0.75" bottom="0.75" header="0.3" footer="0.3"/>
  <pageSetup paperSize="9" orientation="portrait" r:id="rId1"/>
  <ignoredErrors>
    <ignoredError sqref="U31 U7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Раздел 9</vt:lpstr>
      <vt:lpstr>9.1.</vt:lpstr>
      <vt:lpstr>9.2.</vt:lpstr>
      <vt:lpstr>9.3.</vt:lpstr>
      <vt:lpstr>9.4.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2024-12-28T10:51:51Z</dcterms:modified>
</cp:coreProperties>
</file>