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9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  <font>
      <name val="Arial"/>
      <b val="1"/>
      <color rgb="001F2937"/>
      <sz val="10"/>
    </font>
    <font>
      <name val="Arial"/>
      <b val="1"/>
      <color rgb="001F2937"/>
      <sz val="9"/>
    </font>
    <font>
      <name val="Arial"/>
      <color rgb="00991B1B"/>
      <sz val="9"/>
    </font>
    <font>
      <name val="Arial"/>
      <color rgb="001F2937"/>
      <sz val="9"/>
    </font>
    <font>
      <name val="Arial"/>
      <b val="1"/>
      <color rgb="00FFFFFF"/>
      <sz val="10"/>
    </font>
  </fonts>
  <fills count="61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163E6C"/>
      </patternFill>
    </fill>
  </fills>
  <borders count="68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right style="thin">
        <color rgb="FFBFC8D2"/>
      </right>
    </border>
    <border>
      <left style="thin">
        <color rgb="FFBFC8D2"/>
      </left>
      <bottom style="thin">
        <color rgb="FFBFC8D2"/>
      </bottom>
    </border>
    <border>
      <bottom style="thin">
        <color rgb="FFBFC8D2"/>
      </bottom>
    </border>
    <border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54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  <xf numFmtId="0" fontId="74" fillId="39" borderId="1" applyAlignment="1" pivotButton="0" quotePrefix="0" xfId="0">
      <alignment horizontal="left" vertical="center"/>
    </xf>
    <xf numFmtId="0" fontId="74" fillId="0" borderId="0" applyAlignment="1" pivotButton="0" quotePrefix="0" xfId="0">
      <alignment horizontal="center" vertical="center"/>
    </xf>
    <xf numFmtId="0" fontId="75" fillId="0" borderId="59" applyAlignment="1" pivotButton="0" quotePrefix="0" xfId="0">
      <alignment vertical="top" wrapText="1"/>
    </xf>
    <xf numFmtId="0" fontId="77" fillId="0" borderId="59" applyAlignment="1" pivotButton="0" quotePrefix="0" xfId="0">
      <alignment vertical="top" wrapText="1"/>
    </xf>
    <xf numFmtId="0" fontId="0" fillId="0" borderId="62" pivotButton="0" quotePrefix="0" xfId="0"/>
    <xf numFmtId="0" fontId="0" fillId="0" borderId="63" pivotButton="0" quotePrefix="0" xfId="0"/>
    <xf numFmtId="0" fontId="74" fillId="0" borderId="0" pivotButton="0" quotePrefix="0" xfId="0"/>
    <xf numFmtId="0" fontId="76" fillId="0" borderId="59" applyAlignment="1" pivotButton="0" quotePrefix="0" xfId="0">
      <alignment vertical="top" wrapText="1"/>
    </xf>
    <xf numFmtId="0" fontId="75" fillId="0" borderId="59" applyAlignment="1" pivotButton="0" quotePrefix="0" xfId="0">
      <alignment horizontal="left" vertical="center"/>
    </xf>
    <xf numFmtId="1" fontId="41" fillId="39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78" fillId="60" borderId="26" applyAlignment="1" pivotButton="0" quotePrefix="0" xfId="0">
      <alignment horizontal="center" vertical="center"/>
    </xf>
    <xf numFmtId="0" fontId="7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vertical="top" wrapText="1"/>
    </xf>
    <xf numFmtId="0" fontId="0" fillId="0" borderId="51" pivotButton="0" quotePrefix="0" xfId="0"/>
    <xf numFmtId="0" fontId="0" fillId="0" borderId="52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541" t="inlineStr">
        <is>
          <t>ID</t>
        </is>
      </c>
      <c r="C1" s="541" t="inlineStr">
        <is>
          <t>Requisito do Cliente</t>
        </is>
      </c>
      <c r="D1" s="541" t="inlineStr">
        <is>
          <t>Classe de Kano</t>
        </is>
      </c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Mudge'!AD28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Ter baixo custo por ciclo de uso</t>
        </is>
      </c>
      <c r="B11" s="111" t="inlineStr">
        <is>
          <t>V</t>
        </is>
      </c>
      <c r="C11" s="172">
        <f>'Diagrama de Mudge'!AD27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de uso intuitivo</t>
        </is>
      </c>
      <c r="B12" s="111" t="inlineStr">
        <is>
          <t>I</t>
        </is>
      </c>
      <c r="C12" s="172">
        <f>'Diagrama de Mudge'!AD14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Ser empilhável</t>
        </is>
      </c>
      <c r="B13" s="111" t="inlineStr">
        <is>
          <t>K</t>
        </is>
      </c>
      <c r="C13" s="172">
        <f>'Diagrama de Mudge'!AD16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Ter desempenho uniforme</t>
        </is>
      </c>
      <c r="B14" s="111" t="inlineStr">
        <is>
          <t>L</t>
        </is>
      </c>
      <c r="C14" s="172">
        <f>'Diagrama de Mudge'!AD17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reutilizável</t>
        </is>
      </c>
      <c r="B15" s="111" t="inlineStr">
        <is>
          <t>O</t>
        </is>
      </c>
      <c r="C15" s="172">
        <f>'Diagrama de Mudge'!AD20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Ser compacto</t>
        </is>
      </c>
      <c r="B16" s="111" t="inlineStr">
        <is>
          <t>J</t>
        </is>
      </c>
      <c r="C16" s="172">
        <f>'Diagrama de Mudge'!AD15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Ser resistente a intempéries</t>
        </is>
      </c>
      <c r="B17" s="111" t="inlineStr">
        <is>
          <t>P</t>
        </is>
      </c>
      <c r="C17" s="172">
        <f>'Diagrama de Mudge'!AD21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indicação visual de uso</t>
        </is>
      </c>
      <c r="B18" s="111" t="inlineStr">
        <is>
          <t>M</t>
        </is>
      </c>
      <c r="C18" s="172">
        <f>'Diagrama de Mudge'!AD18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IF(E17&lt;0.8,"A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peças modulares</t>
        </is>
      </c>
      <c r="B19" s="111" t="inlineStr">
        <is>
          <t>T</t>
        </is>
      </c>
      <c r="C19" s="172">
        <f>'Diagrama de Mudge'!AD25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Ter montagem em poucas etapas</t>
        </is>
      </c>
      <c r="B20" s="111" t="inlineStr">
        <is>
          <t>U</t>
        </is>
      </c>
      <c r="C20" s="172">
        <f>'Diagrama de Mudge'!AD26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IF(E19&lt;0.8,"A · vital","B · trivial")</f>
        <v/>
      </c>
    </row>
    <row r="21" ht="15.75" customHeight="1" s="496">
      <c r="A21" s="171" t="inlineStr">
        <is>
          <t>Ter manutenção simples</t>
        </is>
      </c>
      <c r="B21" s="111" t="inlineStr">
        <is>
          <t>Q</t>
        </is>
      </c>
      <c r="C21" s="172">
        <f>'Diagrama de Mudge'!AD22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identificação visível</t>
        </is>
      </c>
      <c r="B22" s="139" t="inlineStr">
        <is>
          <t>N</t>
        </is>
      </c>
      <c r="C22" s="172">
        <f>'Diagrama de Mudge'!AD19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Ser de fácil desmontagem</t>
        </is>
      </c>
      <c r="B23" s="111" t="inlineStr">
        <is>
          <t>R</t>
        </is>
      </c>
      <c r="C23" s="172">
        <f>'Diagrama de Mudge'!AD23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materiais recicláveis</t>
        </is>
      </c>
      <c r="B24" s="111" t="inlineStr">
        <is>
          <t>S</t>
        </is>
      </c>
      <c r="C24" s="172">
        <f>'Diagrama de Mudge'!AD24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Letra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INDEX('Diagrama de Pareto'!$A$2:$A$24,MATCH($F3,'Diagrama de Pareto'!$B$2:$B$24,0))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inlineStr">
        <is>
          <t>A</t>
        </is>
      </c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INDEX('Diagrama de Pareto'!$A$2:$A$24,MATCH($F4,'Diagrama de Pareto'!$B$2:$B$24,0))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inlineStr">
        <is>
          <t>B</t>
        </is>
      </c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INDEX('Diagrama de Pareto'!$A$2:$A$24,MATCH($F5,'Diagrama de Pareto'!$B$2:$B$24,0))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inlineStr">
        <is>
          <t>F</t>
        </is>
      </c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INDEX('Diagrama de Pareto'!$A$2:$A$24,MATCH($F6,'Diagrama de Pareto'!$B$2:$B$24,0))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inlineStr">
        <is>
          <t>C</t>
        </is>
      </c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INDEX('Diagrama de Pareto'!$A$2:$A$24,MATCH($F7,'Diagrama de Pareto'!$B$2:$B$24,0))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inlineStr">
        <is>
          <t>G</t>
        </is>
      </c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INDEX('Diagrama de Pareto'!$A$2:$A$24,MATCH($F8,'Diagrama de Pareto'!$B$2:$B$24,0))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inlineStr">
        <is>
          <t>H</t>
        </is>
      </c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INDEX('Diagrama de Pareto'!$A$2:$A$24,MATCH($F9,'Diagrama de Pareto'!$B$2:$B$24,0))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inlineStr">
        <is>
          <t>D</t>
        </is>
      </c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INDEX('Diagrama de Pareto'!$A$2:$A$24,MATCH($F10,'Diagrama de Pareto'!$B$2:$B$24,0))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inlineStr">
        <is>
          <t>E</t>
        </is>
      </c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INDEX('Diagrama de Pareto'!$A$2:$A$24,MATCH($F11,'Diagrama de Pareto'!$B$2:$B$24,0))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inlineStr">
        <is>
          <t>W</t>
        </is>
      </c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INDEX('Diagrama de Pareto'!$A$2:$A$24,MATCH($F12,'Diagrama de Pareto'!$B$2:$B$24,0))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inlineStr">
        <is>
          <t>I</t>
        </is>
      </c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INDEX('Diagrama de Pareto'!$A$2:$A$24,MATCH($F13,'Diagrama de Pareto'!$B$2:$B$24,0))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inlineStr">
        <is>
          <t>K</t>
        </is>
      </c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INDEX('Diagrama de Pareto'!$A$2:$A$24,MATCH($F14,'Diagrama de Pareto'!$B$2:$B$24,0))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inlineStr">
        <is>
          <t>L</t>
        </is>
      </c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INDEX('Diagrama de Pareto'!$A$2:$A$24,MATCH($F15,'Diagrama de Pareto'!$B$2:$B$24,0))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inlineStr">
        <is>
          <t>P</t>
        </is>
      </c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INDEX('Diagrama de Pareto'!$A$2:$A$24,MATCH($F16,'Diagrama de Pareto'!$B$2:$B$24,0))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inlineStr">
        <is>
          <t>J</t>
        </is>
      </c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INDEX('Diagrama de Pareto'!$A$2:$A$24,MATCH($F17,'Diagrama de Pareto'!$B$2:$B$24,0))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inlineStr">
        <is>
          <t>Q</t>
        </is>
      </c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INDEX('Diagrama de Pareto'!$A$2:$A$24,MATCH($F18,'Diagrama de Pareto'!$B$2:$B$24,0))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inlineStr">
        <is>
          <t>M</t>
        </is>
      </c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INDEX('Diagrama de Pareto'!$A$2:$A$24,MATCH($F19,'Diagrama de Pareto'!$B$2:$B$24,0))</f>
        <v/>
      </c>
      <c r="C19" s="527" t="inlineStr">
        <is>
          <t>RP17</t>
        </is>
      </c>
      <c r="D19" s="527" t="inlineStr">
        <is>
          <t>s</t>
        </is>
      </c>
      <c r="E19" s="527" t="inlineStr">
        <is>
          <t>(−)</t>
        </is>
      </c>
      <c r="F19" s="527" t="inlineStr">
        <is>
          <t>R</t>
        </is>
      </c>
      <c r="G19" s="527" t="inlineStr">
        <is>
          <t>Tempo de desmontagem completa para retorno ou manutenção</t>
        </is>
      </c>
      <c r="H19" s="527" t="inlineStr">
        <is>
          <t>Cronometragem da desmontagem por um operador, sem ferramenta dedicada, até as partes estarem separadas para retorno.</t>
        </is>
      </c>
      <c r="I19" s="527" t="inlineStr">
        <is>
          <t>Cronoanálise própria · princípio de Design for Disassembly</t>
        </is>
      </c>
    </row>
    <row r="20" s="496">
      <c r="A20" s="186" t="n"/>
      <c r="B20" s="527">
        <f>INDEX('Diagrama de Pareto'!$A$2:$A$24,MATCH($F20,'Diagrama de Pareto'!$B$2:$B$24,0))</f>
        <v/>
      </c>
      <c r="C20" s="527" t="inlineStr">
        <is>
          <t>RP18</t>
        </is>
      </c>
      <c r="D20" s="527" t="inlineStr">
        <is>
          <t>ciclos</t>
        </is>
      </c>
      <c r="E20" s="527" t="inlineStr">
        <is>
          <t>(+)</t>
        </is>
      </c>
      <c r="F20" s="527" t="inlineStr">
        <is>
          <t>O</t>
        </is>
      </c>
      <c r="G20" s="527" t="inlineStr">
        <is>
          <t>Ciclos de montagem, carga, transporte e retorno até perder a função de proteção</t>
        </is>
      </c>
      <c r="H20" s="527" t="inlineStr">
        <is>
          <t>Ensaio cíclico acelerado reproduzindo o trecho distribuidor–obra–distribuidor; falha quando o pico de aceleração ultrapassa o limite de projeto.</t>
        </is>
      </c>
      <c r="I20" s="527" t="inlineStr">
        <is>
          <t>ASTM D4169 aplicado de forma repetida · ensaio de vida útil</t>
        </is>
      </c>
    </row>
    <row r="21" s="496">
      <c r="A21" s="186" t="n"/>
      <c r="B21" s="527">
        <f>INDEX('Diagrama de Pareto'!$A$2:$A$24,MATCH($F21,'Diagrama de Pareto'!$B$2:$B$24,0))</f>
        <v/>
      </c>
      <c r="C21" s="527" t="inlineStr">
        <is>
          <t>RP19</t>
        </is>
      </c>
      <c r="D21" s="527" t="inlineStr">
        <is>
          <t>% da massa</t>
        </is>
      </c>
      <c r="E21" s="527" t="inlineStr">
        <is>
          <t>(+)</t>
        </is>
      </c>
      <c r="F21" s="527" t="inlineStr">
        <is>
          <t>S</t>
        </is>
      </c>
      <c r="G21" s="527" t="inlineStr">
        <is>
          <t>Massa em materiais com destinação reciclável comprovada, sobre a massa total</t>
        </is>
      </c>
      <c r="H21" s="527" t="inlineStr">
        <is>
          <t>Composição por material declarada em projeto; confrontar com a existência de cadeia de reciclagem na região de operação.</t>
        </is>
      </c>
      <c r="I21" s="527" t="inlineStr">
        <is>
          <t>Política Nacional de Resíduos Sólidos (Lei 12.305/2010) · logística reversa</t>
        </is>
      </c>
    </row>
    <row r="22" s="496">
      <c r="A22" s="186" t="n"/>
      <c r="B22" s="527">
        <f>INDEX('Diagrama de Pareto'!$A$2:$A$24,MATCH($F22,'Diagrama de Pareto'!$B$2:$B$24,0))</f>
        <v/>
      </c>
      <c r="C22" s="527" t="inlineStr">
        <is>
          <t>RP20</t>
        </is>
      </c>
      <c r="D22" s="527" t="inlineStr">
        <is>
          <t>módulos</t>
        </is>
      </c>
      <c r="E22" s="527" t="inlineStr">
        <is>
          <t>(+)</t>
        </is>
      </c>
      <c r="F22" s="527" t="inlineStr">
        <is>
          <t>T</t>
        </is>
      </c>
      <c r="G22" s="527" t="inlineStr">
        <is>
          <t>Conjuntos que podem ser trocados sem substituir o produto inteiro</t>
        </is>
      </c>
      <c r="H22" s="527" t="inlineStr">
        <is>
          <t>Contagem dos módulos com interface própria, verificando a troca isolada de cada um sem desmontar os demais.</t>
        </is>
      </c>
      <c r="I22" s="527" t="inlineStr">
        <is>
          <t>Diretrizes de modularização (Ericsson e Erixon), Aula 18</t>
        </is>
      </c>
    </row>
    <row r="23" s="496">
      <c r="A23" s="186" t="n"/>
      <c r="B23" s="527">
        <f>INDEX('Diagrama de Pareto'!$A$2:$A$24,MATCH($F23,'Diagrama de Pareto'!$B$2:$B$24,0))</f>
        <v/>
      </c>
      <c r="C23" s="527" t="inlineStr">
        <is>
          <t>RP21</t>
        </is>
      </c>
      <c r="D23" s="527" t="inlineStr">
        <is>
          <t>un</t>
        </is>
      </c>
      <c r="E23" s="527" t="inlineStr">
        <is>
          <t>(+)</t>
        </is>
      </c>
      <c r="F23" s="527" t="inlineStr">
        <is>
          <t>N</t>
        </is>
      </c>
      <c r="G23" s="527" t="inlineStr">
        <is>
          <t>Identificador único legível por unidade, mantido ao longo dos ciclos</t>
        </is>
      </c>
      <c r="H23" s="527" t="inlineStr">
        <is>
          <t>Verificar a presença e a legibilidade do identificador após o ensaio cíclico e após o condicionamento úmido.</t>
        </is>
      </c>
      <c r="I23" s="527" t="inlineStr">
        <is>
          <t>Rastreabilidade de ativo retornável · ABNT NBR 8252 (identificação de palete) como analogia</t>
        </is>
      </c>
    </row>
    <row r="24" s="496">
      <c r="A24" s="186" t="n"/>
      <c r="B24" s="527">
        <f>INDEX('Diagrama de Pareto'!$A$2:$A$24,MATCH($F24,'Diagrama de Pareto'!$B$2:$B$24,0))</f>
        <v/>
      </c>
      <c r="C24" s="527" t="inlineStr">
        <is>
          <t>RP22</t>
        </is>
      </c>
      <c r="D24" s="527" t="inlineStr">
        <is>
          <t>etapas</t>
        </is>
      </c>
      <c r="E24" s="527" t="inlineStr">
        <is>
          <t>(−)</t>
        </is>
      </c>
      <c r="F24" s="527" t="inlineStr">
        <is>
          <t>U</t>
        </is>
      </c>
      <c r="G24" s="527" t="inlineStr">
        <is>
          <t>Ações elementares até o conjunto estar pronto para expedição</t>
        </is>
      </c>
      <c r="H24" s="527" t="inlineStr">
        <is>
          <t>Contagem das ações do operador, sem ferramenta dedicada, do conjunto desmontado até fechado e identificado.</t>
        </is>
      </c>
      <c r="I24" s="527" t="inlineStr">
        <is>
          <t>Cronoanálise própria</t>
        </is>
      </c>
    </row>
    <row r="25" s="496">
      <c r="A25" s="186" t="n"/>
      <c r="B25" s="527">
        <f>INDEX('Diagrama de Pareto'!$A$2:$A$24,MATCH($F25,'Diagrama de Pareto'!$B$2:$B$24,0))</f>
        <v/>
      </c>
      <c r="C25" s="527" t="inlineStr">
        <is>
          <t>RP23</t>
        </is>
      </c>
      <c r="D25" s="527" t="inlineStr">
        <is>
          <t>R$/ciclo</t>
        </is>
      </c>
      <c r="E25" s="527" t="inlineStr">
        <is>
          <t>(−)</t>
        </is>
      </c>
      <c r="F25" s="527" t="inlineStr">
        <is>
          <t>V</t>
        </is>
      </c>
      <c r="G25" s="527" t="inlineStr">
        <is>
          <t>Custo total do conjunto rateado pelo número de ciclos de vida útil</t>
        </is>
      </c>
      <c r="H25" s="527" t="inlineStr">
        <is>
          <t>Custo de aquisição somado a manutenção e frete de retorno, dividido pelos ciclos alcançados no ensaio cíclico.</t>
        </is>
      </c>
      <c r="I25" s="527" t="inlineStr">
        <is>
          <t>Custo-meta do projeto · comparação com o custo médio da avaria evitada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projeto. A numeração RP1 a RP23 é a do grupo e foi preservada, porque a Matriz de Relacionamento, a Matriz de Correlação e o QFD referenciam esses identificadores.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528" t="inlineStr">
        <is>
          <t>A coluna "Letra" liga cada requisito de projeto ao requisito do cliente por busca, não por posição. Isso permite reordenar o Pareto sem quebrar o vínculo — foi por referência posicional que a pontuação de dez requisitos ficou trocada na versão anterior.</t>
        </is>
      </c>
    </row>
    <row r="30" ht="15.75" customHeight="1" s="496">
      <c r="A30" s="186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2">
    <mergeCell ref="B29:I30"/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3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3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3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1</v>
      </c>
      <c r="P16" s="39" t="n">
        <v>0</v>
      </c>
      <c r="Q16" s="39" t="n">
        <v>0</v>
      </c>
      <c r="R16" s="39" t="n">
        <v>0</v>
      </c>
      <c r="S16" s="39" t="n">
        <v>3</v>
      </c>
      <c r="T16" s="39" t="n">
        <v>0</v>
      </c>
      <c r="U16" s="39" t="n">
        <v>0</v>
      </c>
      <c r="V16" s="39" t="n">
        <v>0</v>
      </c>
      <c r="W16" s="39" t="n">
        <v>3</v>
      </c>
      <c r="X16" s="39" t="n">
        <v>0</v>
      </c>
      <c r="Y16" s="39" t="n">
        <v>0</v>
      </c>
      <c r="Z16" s="39" t="n">
        <v>0</v>
      </c>
      <c r="AA16" s="39" t="n">
        <v>3</v>
      </c>
      <c r="AB16" s="39" t="n">
        <v>9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0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9</v>
      </c>
      <c r="P17" s="39" t="n">
        <v>3</v>
      </c>
      <c r="Q17" s="39" t="n">
        <v>0</v>
      </c>
      <c r="R17" s="39" t="n">
        <v>0</v>
      </c>
      <c r="S17" s="39" t="n">
        <v>3</v>
      </c>
      <c r="T17" s="39" t="n">
        <v>1</v>
      </c>
      <c r="U17" s="39" t="n">
        <v>1</v>
      </c>
      <c r="V17" s="39" t="n">
        <v>0</v>
      </c>
      <c r="W17" s="39" t="n">
        <v>3</v>
      </c>
      <c r="X17" s="39" t="n">
        <v>0</v>
      </c>
      <c r="Y17" s="39" t="n">
        <v>1</v>
      </c>
      <c r="Z17" s="39" t="n">
        <v>0</v>
      </c>
      <c r="AA17" s="39" t="n">
        <v>3</v>
      </c>
      <c r="AB17" s="39" t="n">
        <v>1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0</v>
      </c>
      <c r="G18" s="39" t="n">
        <v>0</v>
      </c>
      <c r="H18" s="39" t="n">
        <v>0</v>
      </c>
      <c r="I18" s="39" t="n">
        <v>0</v>
      </c>
      <c r="J18" s="39" t="n">
        <v>1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9</v>
      </c>
      <c r="Q18" s="39" t="n">
        <v>0</v>
      </c>
      <c r="R18" s="39" t="n">
        <v>0</v>
      </c>
      <c r="S18" s="39" t="n">
        <v>0</v>
      </c>
      <c r="T18" s="39" t="n">
        <v>0</v>
      </c>
      <c r="U18" s="39" t="n">
        <v>0</v>
      </c>
      <c r="V18" s="39" t="n">
        <v>0</v>
      </c>
      <c r="W18" s="39" t="n">
        <v>1</v>
      </c>
      <c r="X18" s="39" t="n">
        <v>3</v>
      </c>
      <c r="Y18" s="39" t="n">
        <v>0</v>
      </c>
      <c r="Z18" s="39" t="n">
        <v>1</v>
      </c>
      <c r="AA18" s="39" t="n">
        <v>1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1</v>
      </c>
      <c r="G19" s="39" t="n">
        <v>0</v>
      </c>
      <c r="H19" s="39" t="n">
        <v>0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3</v>
      </c>
      <c r="N19" s="39" t="n">
        <v>3</v>
      </c>
      <c r="O19" s="39" t="n">
        <v>0</v>
      </c>
      <c r="P19" s="39" t="n">
        <v>0</v>
      </c>
      <c r="Q19" s="39" t="n">
        <v>9</v>
      </c>
      <c r="R19" s="39" t="n">
        <v>0</v>
      </c>
      <c r="S19" s="39" t="n">
        <v>0</v>
      </c>
      <c r="T19" s="39" t="n">
        <v>1</v>
      </c>
      <c r="U19" s="39" t="n">
        <v>1</v>
      </c>
      <c r="V19" s="39" t="n">
        <v>0</v>
      </c>
      <c r="W19" s="39" t="n">
        <v>0</v>
      </c>
      <c r="X19" s="39" t="n">
        <v>0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3</v>
      </c>
      <c r="M20" s="39" t="n">
        <v>0</v>
      </c>
      <c r="N20" s="39" t="n">
        <v>0</v>
      </c>
      <c r="O20" s="39" t="n">
        <v>0</v>
      </c>
      <c r="P20" s="39" t="n">
        <v>0</v>
      </c>
      <c r="Q20" s="39" t="n">
        <v>0</v>
      </c>
      <c r="R20" s="39" t="n">
        <v>0</v>
      </c>
      <c r="S20" s="39" t="n">
        <v>0</v>
      </c>
      <c r="T20" s="39" t="n">
        <v>0</v>
      </c>
      <c r="U20" s="39" t="n">
        <v>0</v>
      </c>
      <c r="V20" s="39" t="n">
        <v>1</v>
      </c>
      <c r="W20" s="39" t="n">
        <v>9</v>
      </c>
      <c r="X20" s="39" t="n">
        <v>1</v>
      </c>
      <c r="Y20" s="39" t="n">
        <v>3</v>
      </c>
      <c r="Z20" s="39" t="n">
        <v>3</v>
      </c>
      <c r="AA20" s="39" t="n">
        <v>3</v>
      </c>
      <c r="AB20" s="39" t="n">
        <v>9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0</v>
      </c>
      <c r="M21" s="39" t="n">
        <v>3</v>
      </c>
      <c r="N21" s="39" t="n">
        <v>0</v>
      </c>
      <c r="O21" s="39" t="n">
        <v>1</v>
      </c>
      <c r="P21" s="39" t="n">
        <v>0</v>
      </c>
      <c r="Q21" s="39" t="n">
        <v>3</v>
      </c>
      <c r="R21" s="39" t="n">
        <v>0</v>
      </c>
      <c r="S21" s="39" t="n">
        <v>9</v>
      </c>
      <c r="T21" s="39" t="n">
        <v>0</v>
      </c>
      <c r="U21" s="39" t="n">
        <v>3</v>
      </c>
      <c r="V21" s="39" t="n">
        <v>0</v>
      </c>
      <c r="W21" s="39" t="n">
        <v>0</v>
      </c>
      <c r="X21" s="39" t="n">
        <v>0</v>
      </c>
      <c r="Y21" s="39" t="n">
        <v>1</v>
      </c>
      <c r="Z21" s="39" t="n">
        <v>0</v>
      </c>
      <c r="AA21" s="39" t="n">
        <v>1</v>
      </c>
      <c r="AB21" s="39" t="n">
        <v>3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3</v>
      </c>
      <c r="G22" s="39" t="n">
        <v>0</v>
      </c>
      <c r="H22" s="39" t="n">
        <v>3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1</v>
      </c>
      <c r="Q22" s="39" t="n">
        <v>1</v>
      </c>
      <c r="R22" s="39" t="n">
        <v>9</v>
      </c>
      <c r="S22" s="39" t="n">
        <v>1</v>
      </c>
      <c r="T22" s="39" t="n">
        <v>0</v>
      </c>
      <c r="U22" s="39" t="n">
        <v>3</v>
      </c>
      <c r="V22" s="39" t="n">
        <v>0</v>
      </c>
      <c r="W22" s="39" t="n">
        <v>0</v>
      </c>
      <c r="X22" s="39" t="n">
        <v>3</v>
      </c>
      <c r="Y22" s="39" t="n">
        <v>0</v>
      </c>
      <c r="Z22" s="39" t="n">
        <v>0</v>
      </c>
      <c r="AA22" s="39" t="n">
        <v>0</v>
      </c>
      <c r="AB22" s="39" t="n">
        <v>1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Pareto'!B18</f>
        <v/>
      </c>
      <c r="C23" s="24">
        <f>'Diagrama de Pareto'!A18</f>
        <v/>
      </c>
      <c r="D23" s="164">
        <f>'Diagrama de Pareto'!C18</f>
        <v/>
      </c>
      <c r="E23" s="251">
        <f>'Diagrama de Pareto'!F18</f>
        <v/>
      </c>
      <c r="F23" s="39" t="n">
        <v>0</v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1</v>
      </c>
      <c r="R23" s="39" t="n">
        <v>1</v>
      </c>
      <c r="S23" s="39" t="n">
        <v>3</v>
      </c>
      <c r="T23" s="39" t="n">
        <v>0</v>
      </c>
      <c r="U23" s="39" t="n">
        <v>9</v>
      </c>
      <c r="V23" s="39" t="n">
        <v>0</v>
      </c>
      <c r="W23" s="39" t="n">
        <v>0</v>
      </c>
      <c r="X23" s="39" t="n">
        <v>0</v>
      </c>
      <c r="Y23" s="39" t="n">
        <v>0</v>
      </c>
      <c r="Z23" s="39" t="n">
        <v>0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Pareto'!B19</f>
        <v/>
      </c>
      <c r="C24" s="24">
        <f>'Diagrama de Pareto'!A19</f>
        <v/>
      </c>
      <c r="D24" s="164">
        <f>'Diagrama de Pareto'!C19</f>
        <v/>
      </c>
      <c r="E24" s="251">
        <f>'Diagrama de Pareto'!F19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1</v>
      </c>
      <c r="P24" s="39" t="n">
        <v>1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3</v>
      </c>
      <c r="X24" s="39" t="n">
        <v>0</v>
      </c>
      <c r="Y24" s="39" t="n">
        <v>9</v>
      </c>
      <c r="Z24" s="39" t="n">
        <v>0</v>
      </c>
      <c r="AA24" s="39" t="n">
        <v>3</v>
      </c>
      <c r="AB24" s="39" t="n">
        <v>3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Pareto'!B20</f>
        <v/>
      </c>
      <c r="C25" s="24">
        <f>'Diagrama de Pareto'!A20</f>
        <v/>
      </c>
      <c r="D25" s="164">
        <f>'Diagrama de Pareto'!C20</f>
        <v/>
      </c>
      <c r="E25" s="251">
        <f>'Diagrama de Pareto'!F20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0</v>
      </c>
      <c r="M25" s="39" t="n">
        <v>0</v>
      </c>
      <c r="N25" s="39" t="n">
        <v>0</v>
      </c>
      <c r="O25" s="39" t="n">
        <v>3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3</v>
      </c>
      <c r="X25" s="39" t="n">
        <v>1</v>
      </c>
      <c r="Y25" s="39" t="n">
        <v>3</v>
      </c>
      <c r="Z25" s="39" t="n">
        <v>0</v>
      </c>
      <c r="AA25" s="39" t="n">
        <v>9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Pareto'!B21</f>
        <v/>
      </c>
      <c r="C26" s="24">
        <f>'Diagrama de Pareto'!A21</f>
        <v/>
      </c>
      <c r="D26" s="164">
        <f>'Diagrama de Pareto'!C21</f>
        <v/>
      </c>
      <c r="E26" s="251">
        <f>'Diagrama de Pareto'!F21</f>
        <v/>
      </c>
      <c r="F26" s="39" t="n">
        <v>0</v>
      </c>
      <c r="G26" s="39" t="n">
        <v>1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1</v>
      </c>
      <c r="M26" s="39" t="n">
        <v>3</v>
      </c>
      <c r="N26" s="39" t="n">
        <v>0</v>
      </c>
      <c r="O26" s="39" t="n">
        <v>0</v>
      </c>
      <c r="P26" s="39" t="n">
        <v>0</v>
      </c>
      <c r="Q26" s="39" t="n">
        <v>0</v>
      </c>
      <c r="R26" s="39" t="n">
        <v>0</v>
      </c>
      <c r="S26" s="39" t="n">
        <v>0</v>
      </c>
      <c r="T26" s="39" t="n">
        <v>9</v>
      </c>
      <c r="U26" s="39" t="n">
        <v>0</v>
      </c>
      <c r="V26" s="39" t="n">
        <v>3</v>
      </c>
      <c r="W26" s="39" t="n">
        <v>1</v>
      </c>
      <c r="X26" s="39" t="n">
        <v>0</v>
      </c>
      <c r="Y26" s="39" t="n">
        <v>3</v>
      </c>
      <c r="Z26" s="39" t="n">
        <v>0</v>
      </c>
      <c r="AA26" s="39" t="n">
        <v>0</v>
      </c>
      <c r="AB26" s="39" t="n">
        <v>3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Pareto'!B22</f>
        <v/>
      </c>
      <c r="C27" s="24">
        <f>'Diagrama de Pareto'!A22</f>
        <v/>
      </c>
      <c r="D27" s="164">
        <f>'Diagrama de Pareto'!C22</f>
        <v/>
      </c>
      <c r="E27" s="251">
        <f>'Diagrama de Pareto'!F22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3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Pareto'!B23</f>
        <v/>
      </c>
      <c r="C28" s="24">
        <f>'Diagrama de Pareto'!A23</f>
        <v/>
      </c>
      <c r="D28" s="164">
        <f>'Diagrama de Pareto'!C23</f>
        <v/>
      </c>
      <c r="E28" s="251">
        <f>'Diagrama de Pareto'!F23</f>
        <v/>
      </c>
      <c r="F28" s="39" t="n">
        <v>0</v>
      </c>
      <c r="G28" s="39" t="n">
        <v>0</v>
      </c>
      <c r="H28" s="39" t="n">
        <v>0</v>
      </c>
      <c r="I28" s="39" t="n">
        <v>3</v>
      </c>
      <c r="J28" s="39" t="n">
        <v>0</v>
      </c>
      <c r="K28" s="39" t="n">
        <v>1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0</v>
      </c>
      <c r="Q28" s="39" t="n">
        <v>0</v>
      </c>
      <c r="R28" s="39" t="n">
        <v>0</v>
      </c>
      <c r="S28" s="39" t="n">
        <v>1</v>
      </c>
      <c r="T28" s="39" t="n">
        <v>3</v>
      </c>
      <c r="U28" s="39" t="n">
        <v>0</v>
      </c>
      <c r="V28" s="39" t="n">
        <v>9</v>
      </c>
      <c r="W28" s="39" t="n">
        <v>0</v>
      </c>
      <c r="X28" s="39" t="n">
        <v>0</v>
      </c>
      <c r="Y28" s="39" t="n">
        <v>0</v>
      </c>
      <c r="Z28" s="39" t="n">
        <v>3</v>
      </c>
      <c r="AA28" s="39" t="n">
        <v>0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Pareto'!B24</f>
        <v/>
      </c>
      <c r="C29" s="24">
        <f>'Diagrama de Pareto'!A24</f>
        <v/>
      </c>
      <c r="D29" s="164">
        <f>'Diagrama de Pareto'!C24</f>
        <v/>
      </c>
      <c r="E29" s="251">
        <f>'Diagrama de Pareto'!F24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1</v>
      </c>
      <c r="M29" s="39" t="n">
        <v>0</v>
      </c>
      <c r="N29" s="39" t="n">
        <v>0</v>
      </c>
      <c r="O29" s="39" t="n">
        <v>0</v>
      </c>
      <c r="P29" s="39" t="n">
        <v>3</v>
      </c>
      <c r="Q29" s="39" t="n">
        <v>0</v>
      </c>
      <c r="R29" s="39" t="n">
        <v>0</v>
      </c>
      <c r="S29" s="39" t="n">
        <v>0</v>
      </c>
      <c r="T29" s="39" t="n">
        <v>0</v>
      </c>
      <c r="U29" s="39" t="n">
        <v>0</v>
      </c>
      <c r="V29" s="39" t="n">
        <v>0</v>
      </c>
      <c r="W29" s="39" t="n">
        <v>1</v>
      </c>
      <c r="X29" s="39" t="n">
        <v>9</v>
      </c>
      <c r="Y29" s="39" t="n">
        <v>0</v>
      </c>
      <c r="Z29" s="39" t="n">
        <v>0</v>
      </c>
      <c r="AA29" s="39" t="n">
        <v>0</v>
      </c>
      <c r="AB29" s="39" t="n">
        <v>1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539">
        <f>SUMPRODUCT($D$7:$D$29,F7:F29)</f>
        <v/>
      </c>
      <c r="G30" s="539">
        <f>SUMPRODUCT($D$7:$D$29,G7:G29)</f>
        <v/>
      </c>
      <c r="H30" s="539">
        <f>SUMPRODUCT($D$7:$D$29,H7:H29)</f>
        <v/>
      </c>
      <c r="I30" s="539">
        <f>SUMPRODUCT($D$7:$D$29,I7:I29)</f>
        <v/>
      </c>
      <c r="J30" s="539">
        <f>SUMPRODUCT($D$7:$D$29,J7:J29)</f>
        <v/>
      </c>
      <c r="K30" s="539">
        <f>SUMPRODUCT($D$7:$D$29,K7:K29)</f>
        <v/>
      </c>
      <c r="L30" s="539">
        <f>SUMPRODUCT($D$7:$D$29,L7:L29)</f>
        <v/>
      </c>
      <c r="M30" s="539">
        <f>SUMPRODUCT($D$7:$D$29,M7:M29)</f>
        <v/>
      </c>
      <c r="N30" s="539">
        <f>SUMPRODUCT($D$7:$D$29,N7:N29)</f>
        <v/>
      </c>
      <c r="O30" s="539">
        <f>SUMPRODUCT($D$7:$D$29,O7:O29)</f>
        <v/>
      </c>
      <c r="P30" s="539">
        <f>SUMPRODUCT($D$7:$D$29,P7:P29)</f>
        <v/>
      </c>
      <c r="Q30" s="539">
        <f>SUMPRODUCT($D$7:$D$29,Q7:Q29)</f>
        <v/>
      </c>
      <c r="R30" s="539">
        <f>SUMPRODUCT($D$7:$D$29,R7:R29)</f>
        <v/>
      </c>
      <c r="S30" s="539">
        <f>SUMPRODUCT($D$7:$D$29,S7:S29)</f>
        <v/>
      </c>
      <c r="T30" s="539">
        <f>SUMPRODUCT($D$7:$D$29,T7:T29)</f>
        <v/>
      </c>
      <c r="U30" s="539">
        <f>SUMPRODUCT($D$7:$D$29,U7:U29)</f>
        <v/>
      </c>
      <c r="V30" s="539">
        <f>SUMPRODUCT($D$7:$D$29,V7:V29)</f>
        <v/>
      </c>
      <c r="W30" s="539">
        <f>SUMPRODUCT($D$7:$D$29,W7:W29)</f>
        <v/>
      </c>
      <c r="X30" s="539">
        <f>SUMPRODUCT($D$7:$D$29,X7:X29)</f>
        <v/>
      </c>
      <c r="Y30" s="539">
        <f>SUMPRODUCT($D$7:$D$29,Y7:Y29)</f>
        <v/>
      </c>
      <c r="Z30" s="539">
        <f>SUMPRODUCT($D$7:$D$29,Z7:Z29)</f>
        <v/>
      </c>
      <c r="AA30" s="539">
        <f>SUMPRODUCT($D$7:$D$29,AA7:AA29)</f>
        <v/>
      </c>
      <c r="AB30" s="53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531" t="inlineStr">
        <is>
          <t>Relações revisadas nesta rodada</t>
        </is>
      </c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532" t="inlineStr">
        <is>
          <t>Requisito</t>
        </is>
      </c>
      <c r="C45" s="532" t="inlineStr">
        <is>
          <t>RP</t>
        </is>
      </c>
      <c r="D45" s="532" t="inlineStr">
        <is>
          <t>Valor</t>
        </is>
      </c>
      <c r="E45" s="532" t="inlineStr">
        <is>
          <t>Justificativa</t>
        </is>
      </c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533" t="inlineStr">
        <is>
          <t>O</t>
        </is>
      </c>
      <c r="C46" s="533" t="inlineStr">
        <is>
          <t>RP23</t>
        </is>
      </c>
      <c r="D46" s="533" t="n">
        <v>9</v>
      </c>
      <c r="E46" s="533" t="inlineStr">
        <is>
          <t>O número de ciclos é o denominador do custo por ciclo: é a relação mais forte que faltava</t>
        </is>
      </c>
      <c r="F46" s="534" t="n"/>
      <c r="G46" s="534" t="n"/>
      <c r="H46" s="534" t="n"/>
      <c r="I46" s="534" t="n"/>
      <c r="J46" s="534" t="n"/>
      <c r="K46" s="534" t="n"/>
      <c r="L46" s="534" t="n"/>
      <c r="M46" s="534" t="n"/>
      <c r="N46" s="534" t="n"/>
      <c r="O46" s="534" t="n"/>
      <c r="P46" s="535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533" t="inlineStr">
        <is>
          <t>A</t>
        </is>
      </c>
      <c r="C47" s="533" t="inlineStr">
        <is>
          <t>RP2</t>
        </is>
      </c>
      <c r="D47" s="533" t="n">
        <v>3</v>
      </c>
      <c r="E47" s="533" t="inlineStr">
        <is>
          <t>Imobilizar reduz o impacto que chega à peça: amortecimento e imobilização são acoplados</t>
        </is>
      </c>
      <c r="F47" s="534" t="n"/>
      <c r="G47" s="534" t="n"/>
      <c r="H47" s="534" t="n"/>
      <c r="I47" s="534" t="n"/>
      <c r="J47" s="534" t="n"/>
      <c r="K47" s="534" t="n"/>
      <c r="L47" s="534" t="n"/>
      <c r="M47" s="534" t="n"/>
      <c r="N47" s="534" t="n"/>
      <c r="O47" s="534" t="n"/>
      <c r="P47" s="535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533" t="inlineStr">
        <is>
          <t>F</t>
        </is>
      </c>
      <c r="C48" s="533" t="inlineStr">
        <is>
          <t>RP5</t>
        </is>
      </c>
      <c r="D48" s="533" t="n">
        <v>3</v>
      </c>
      <c r="E48" s="533" t="inlineStr">
        <is>
          <t>Ponto de pega definido é o que viabiliza movimentar o conjunto</t>
        </is>
      </c>
      <c r="F48" s="534" t="n"/>
      <c r="G48" s="534" t="n"/>
      <c r="H48" s="534" t="n"/>
      <c r="I48" s="534" t="n"/>
      <c r="J48" s="534" t="n"/>
      <c r="K48" s="534" t="n"/>
      <c r="L48" s="534" t="n"/>
      <c r="M48" s="534" t="n"/>
      <c r="N48" s="534" t="n"/>
      <c r="O48" s="534" t="n"/>
      <c r="P48" s="535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533" t="inlineStr">
        <is>
          <t>E</t>
        </is>
      </c>
      <c r="C49" s="533" t="inlineStr">
        <is>
          <t>RP14</t>
        </is>
      </c>
      <c r="D49" s="533" t="n">
        <v>3</v>
      </c>
      <c r="E49" s="533" t="inlineStr">
        <is>
          <t>O volume por peça determina quantos conjuntos cabem no veículo</t>
        </is>
      </c>
      <c r="F49" s="534" t="n"/>
      <c r="G49" s="534" t="n"/>
      <c r="H49" s="534" t="n"/>
      <c r="I49" s="534" t="n"/>
      <c r="J49" s="534" t="n"/>
      <c r="K49" s="534" t="n"/>
      <c r="L49" s="534" t="n"/>
      <c r="M49" s="534" t="n"/>
      <c r="N49" s="534" t="n"/>
      <c r="O49" s="534" t="n"/>
      <c r="P49" s="535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533" t="inlineStr">
        <is>
          <t>K</t>
        </is>
      </c>
      <c r="C50" s="533" t="inlineStr">
        <is>
          <t>RP9</t>
        </is>
      </c>
      <c r="D50" s="533" t="n">
        <v>3</v>
      </c>
      <c r="E50" s="533" t="inlineStr">
        <is>
          <t>Empilhar depende diretamente da estabilidade da pilha</t>
        </is>
      </c>
      <c r="F50" s="534" t="n"/>
      <c r="G50" s="534" t="n"/>
      <c r="H50" s="534" t="n"/>
      <c r="I50" s="534" t="n"/>
      <c r="J50" s="534" t="n"/>
      <c r="K50" s="534" t="n"/>
      <c r="L50" s="534" t="n"/>
      <c r="M50" s="534" t="n"/>
      <c r="N50" s="534" t="n"/>
      <c r="O50" s="534" t="n"/>
      <c r="P50" s="535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533" t="inlineStr">
        <is>
          <t>K</t>
        </is>
      </c>
      <c r="C51" s="533" t="inlineStr">
        <is>
          <t>RP8</t>
        </is>
      </c>
      <c r="D51" s="533" t="n">
        <v>3</v>
      </c>
      <c r="E51" s="533" t="inlineStr">
        <is>
          <t>O empilhamento acontece sobre o palete</t>
        </is>
      </c>
      <c r="F51" s="534" t="n"/>
      <c r="G51" s="534" t="n"/>
      <c r="H51" s="534" t="n"/>
      <c r="I51" s="534" t="n"/>
      <c r="J51" s="534" t="n"/>
      <c r="K51" s="534" t="n"/>
      <c r="L51" s="534" t="n"/>
      <c r="M51" s="534" t="n"/>
      <c r="N51" s="534" t="n"/>
      <c r="O51" s="534" t="n"/>
      <c r="P51" s="535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533" t="inlineStr">
        <is>
          <t>J</t>
        </is>
      </c>
      <c r="C52" s="533" t="inlineStr">
        <is>
          <t>RP8</t>
        </is>
      </c>
      <c r="D52" s="533" t="n">
        <v>3</v>
      </c>
      <c r="E52" s="533" t="inlineStr">
        <is>
          <t>Compacidade governa o aproveitamento da área do palete</t>
        </is>
      </c>
      <c r="F52" s="534" t="n"/>
      <c r="G52" s="534" t="n"/>
      <c r="H52" s="534" t="n"/>
      <c r="I52" s="534" t="n"/>
      <c r="J52" s="534" t="n"/>
      <c r="K52" s="534" t="n"/>
      <c r="L52" s="534" t="n"/>
      <c r="M52" s="534" t="n"/>
      <c r="N52" s="534" t="n"/>
      <c r="O52" s="534" t="n"/>
      <c r="P52" s="535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533" t="inlineStr">
        <is>
          <t>J</t>
        </is>
      </c>
      <c r="C53" s="533" t="inlineStr">
        <is>
          <t>RP23</t>
        </is>
      </c>
      <c r="D53" s="533" t="n">
        <v>3</v>
      </c>
      <c r="E53" s="533" t="inlineStr">
        <is>
          <t>Volume por peça dilui o frete e entra no custo por ciclo</t>
        </is>
      </c>
      <c r="F53" s="534" t="n"/>
      <c r="G53" s="534" t="n"/>
      <c r="H53" s="534" t="n"/>
      <c r="I53" s="534" t="n"/>
      <c r="J53" s="534" t="n"/>
      <c r="K53" s="534" t="n"/>
      <c r="L53" s="534" t="n"/>
      <c r="M53" s="534" t="n"/>
      <c r="N53" s="534" t="n"/>
      <c r="O53" s="534" t="n"/>
      <c r="P53" s="535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533" t="inlineStr">
        <is>
          <t>O</t>
        </is>
      </c>
      <c r="C54" s="533" t="inlineStr">
        <is>
          <t>RP21</t>
        </is>
      </c>
      <c r="D54" s="533" t="n">
        <v>3</v>
      </c>
      <c r="E54" s="533" t="inlineStr">
        <is>
          <t>Contar ciclos exige identificar a unidade</t>
        </is>
      </c>
      <c r="F54" s="534" t="n"/>
      <c r="G54" s="534" t="n"/>
      <c r="H54" s="534" t="n"/>
      <c r="I54" s="534" t="n"/>
      <c r="J54" s="534" t="n"/>
      <c r="K54" s="534" t="n"/>
      <c r="L54" s="534" t="n"/>
      <c r="M54" s="534" t="n"/>
      <c r="N54" s="534" t="n"/>
      <c r="O54" s="534" t="n"/>
      <c r="P54" s="535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533" t="inlineStr">
        <is>
          <t>Q</t>
        </is>
      </c>
      <c r="C55" s="533" t="inlineStr">
        <is>
          <t>RP20</t>
        </is>
      </c>
      <c r="D55" s="533" t="n">
        <v>3</v>
      </c>
      <c r="E55" s="533" t="inlineStr">
        <is>
          <t>Modularidade é o que torna a manutenção simples</t>
        </is>
      </c>
      <c r="F55" s="534" t="n"/>
      <c r="G55" s="534" t="n"/>
      <c r="H55" s="534" t="n"/>
      <c r="I55" s="534" t="n"/>
      <c r="J55" s="534" t="n"/>
      <c r="K55" s="534" t="n"/>
      <c r="L55" s="534" t="n"/>
      <c r="M55" s="534" t="n"/>
      <c r="N55" s="534" t="n"/>
      <c r="O55" s="534" t="n"/>
      <c r="P55" s="535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533" t="inlineStr">
        <is>
          <t>Q</t>
        </is>
      </c>
      <c r="C56" s="533" t="inlineStr">
        <is>
          <t>RP23</t>
        </is>
      </c>
      <c r="D56" s="533" t="n">
        <v>3</v>
      </c>
      <c r="E56" s="533" t="inlineStr">
        <is>
          <t>Tempo de manutenção é custo lançado em cada ciclo</t>
        </is>
      </c>
      <c r="F56" s="534" t="n"/>
      <c r="G56" s="534" t="n"/>
      <c r="H56" s="534" t="n"/>
      <c r="I56" s="534" t="n"/>
      <c r="J56" s="534" t="n"/>
      <c r="K56" s="534" t="n"/>
      <c r="L56" s="534" t="n"/>
      <c r="M56" s="534" t="n"/>
      <c r="N56" s="534" t="n"/>
      <c r="O56" s="534" t="n"/>
      <c r="P56" s="535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533" t="inlineStr">
        <is>
          <t>Q</t>
        </is>
      </c>
      <c r="C57" s="533" t="inlineStr">
        <is>
          <t>RP17</t>
        </is>
      </c>
      <c r="D57" s="533" t="n">
        <v>3</v>
      </c>
      <c r="E57" s="533" t="inlineStr">
        <is>
          <t>Não se recondiciona o que não se desmonta</t>
        </is>
      </c>
      <c r="F57" s="534" t="n"/>
      <c r="G57" s="534" t="n"/>
      <c r="H57" s="534" t="n"/>
      <c r="I57" s="534" t="n"/>
      <c r="J57" s="534" t="n"/>
      <c r="K57" s="534" t="n"/>
      <c r="L57" s="534" t="n"/>
      <c r="M57" s="534" t="n"/>
      <c r="N57" s="534" t="n"/>
      <c r="O57" s="534" t="n"/>
      <c r="P57" s="535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533" t="inlineStr">
        <is>
          <t>R</t>
        </is>
      </c>
      <c r="C58" s="533" t="inlineStr">
        <is>
          <t>RP15</t>
        </is>
      </c>
      <c r="D58" s="533" t="n">
        <v>3</v>
      </c>
      <c r="E58" s="533" t="inlineStr">
        <is>
          <t>Desmontar é pré-condição do recondicionamento</t>
        </is>
      </c>
      <c r="F58" s="534" t="n"/>
      <c r="G58" s="534" t="n"/>
      <c r="H58" s="534" t="n"/>
      <c r="I58" s="534" t="n"/>
      <c r="J58" s="534" t="n"/>
      <c r="K58" s="534" t="n"/>
      <c r="L58" s="534" t="n"/>
      <c r="M58" s="534" t="n"/>
      <c r="N58" s="534" t="n"/>
      <c r="O58" s="534" t="n"/>
      <c r="P58" s="535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533" t="inlineStr">
        <is>
          <t>T</t>
        </is>
      </c>
      <c r="C59" s="533" t="inlineStr">
        <is>
          <t>RP23</t>
        </is>
      </c>
      <c r="D59" s="533" t="n">
        <v>3</v>
      </c>
      <c r="E59" s="533" t="inlineStr">
        <is>
          <t>Trocar um módulo em vez do conjunto inteiro reduz o custo por ciclo</t>
        </is>
      </c>
      <c r="F59" s="534" t="n"/>
      <c r="G59" s="534" t="n"/>
      <c r="H59" s="534" t="n"/>
      <c r="I59" s="534" t="n"/>
      <c r="J59" s="534" t="n"/>
      <c r="K59" s="534" t="n"/>
      <c r="L59" s="534" t="n"/>
      <c r="M59" s="534" t="n"/>
      <c r="N59" s="534" t="n"/>
      <c r="O59" s="534" t="n"/>
      <c r="P59" s="535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533" t="inlineStr">
        <is>
          <t>N</t>
        </is>
      </c>
      <c r="C60" s="533" t="inlineStr">
        <is>
          <t>RP16</t>
        </is>
      </c>
      <c r="D60" s="533" t="n">
        <v>3</v>
      </c>
      <c r="E60" s="533" t="inlineStr">
        <is>
          <t>Identificação visível e distância de leitura medem o mesmo atributo</t>
        </is>
      </c>
      <c r="F60" s="534" t="n"/>
      <c r="G60" s="534" t="n"/>
      <c r="H60" s="534" t="n"/>
      <c r="I60" s="534" t="n"/>
      <c r="J60" s="534" t="n"/>
      <c r="K60" s="534" t="n"/>
      <c r="L60" s="534" t="n"/>
      <c r="M60" s="534" t="n"/>
      <c r="N60" s="534" t="n"/>
      <c r="O60" s="534" t="n"/>
      <c r="P60" s="535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533" t="inlineStr">
        <is>
          <t>U</t>
        </is>
      </c>
      <c r="C61" s="533" t="inlineStr">
        <is>
          <t>RP10</t>
        </is>
      </c>
      <c r="D61" s="533" t="n">
        <v>3</v>
      </c>
      <c r="E61" s="533" t="inlineStr">
        <is>
          <t>Menos etapas de montagem é o que reduz as etapas até o uso correto</t>
        </is>
      </c>
      <c r="F61" s="534" t="n"/>
      <c r="G61" s="534" t="n"/>
      <c r="H61" s="534" t="n"/>
      <c r="I61" s="534" t="n"/>
      <c r="J61" s="534" t="n"/>
      <c r="K61" s="534" t="n"/>
      <c r="L61" s="534" t="n"/>
      <c r="M61" s="534" t="n"/>
      <c r="N61" s="534" t="n"/>
      <c r="O61" s="534" t="n"/>
      <c r="P61" s="535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533" t="inlineStr">
        <is>
          <t>I</t>
        </is>
      </c>
      <c r="C62" s="533" t="inlineStr">
        <is>
          <t>RP22</t>
        </is>
      </c>
      <c r="D62" s="533" t="n">
        <v>3</v>
      </c>
      <c r="E62" s="533" t="inlineStr">
        <is>
          <t>As etapas de montagem determinam a intuitividade percebida (era 1)</t>
        </is>
      </c>
      <c r="F62" s="534" t="n"/>
      <c r="G62" s="534" t="n"/>
      <c r="H62" s="534" t="n"/>
      <c r="I62" s="534" t="n"/>
      <c r="J62" s="534" t="n"/>
      <c r="K62" s="534" t="n"/>
      <c r="L62" s="534" t="n"/>
      <c r="M62" s="534" t="n"/>
      <c r="N62" s="534" t="n"/>
      <c r="O62" s="534" t="n"/>
      <c r="P62" s="535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533" t="inlineStr">
        <is>
          <t>O</t>
        </is>
      </c>
      <c r="C63" s="533" t="inlineStr">
        <is>
          <t>RP17</t>
        </is>
      </c>
      <c r="D63" s="533" t="n">
        <v>1</v>
      </c>
      <c r="E63" s="533" t="inlineStr">
        <is>
          <t>A desmontagem faz parte do ciclo de retorno</t>
        </is>
      </c>
      <c r="F63" s="534" t="n"/>
      <c r="G63" s="534" t="n"/>
      <c r="H63" s="534" t="n"/>
      <c r="I63" s="534" t="n"/>
      <c r="J63" s="534" t="n"/>
      <c r="K63" s="534" t="n"/>
      <c r="L63" s="534" t="n"/>
      <c r="M63" s="534" t="n"/>
      <c r="N63" s="534" t="n"/>
      <c r="O63" s="534" t="n"/>
      <c r="P63" s="535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533" t="inlineStr">
        <is>
          <t>P</t>
        </is>
      </c>
      <c r="C64" s="533" t="inlineStr">
        <is>
          <t>RP23</t>
        </is>
      </c>
      <c r="D64" s="533" t="n">
        <v>1</v>
      </c>
      <c r="E64" s="533" t="inlineStr">
        <is>
          <t>Resistir a intempéries evita perda precoce e alonga a vida útil</t>
        </is>
      </c>
      <c r="F64" s="534" t="n"/>
      <c r="G64" s="534" t="n"/>
      <c r="H64" s="534" t="n"/>
      <c r="I64" s="534" t="n"/>
      <c r="J64" s="534" t="n"/>
      <c r="K64" s="534" t="n"/>
      <c r="L64" s="534" t="n"/>
      <c r="M64" s="534" t="n"/>
      <c r="N64" s="534" t="n"/>
      <c r="O64" s="534" t="n"/>
      <c r="P64" s="535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533" t="inlineStr">
        <is>
          <t>S</t>
        </is>
      </c>
      <c r="C65" s="533" t="inlineStr">
        <is>
          <t>RP23</t>
        </is>
      </c>
      <c r="D65" s="533" t="n">
        <v>1</v>
      </c>
      <c r="E65" s="533" t="inlineStr">
        <is>
          <t>A escolha de material com cadeia de reciclagem afeta o custo</t>
        </is>
      </c>
      <c r="F65" s="534" t="n"/>
      <c r="G65" s="534" t="n"/>
      <c r="H65" s="534" t="n"/>
      <c r="I65" s="534" t="n"/>
      <c r="J65" s="534" t="n"/>
      <c r="K65" s="534" t="n"/>
      <c r="L65" s="534" t="n"/>
      <c r="M65" s="534" t="n"/>
      <c r="N65" s="534" t="n"/>
      <c r="O65" s="534" t="n"/>
      <c r="P65" s="535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528" t="inlineStr">
        <is>
          <t>O custo por ciclo (RP23) tinha apenas 2 relações e passou a 8: é o requisito de projeto mais afetado pelo modelo retornável, porque ciclos de vida, manutenção, volume e material entram todos no denominador.</t>
        </is>
      </c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22">
    <mergeCell ref="E51:P51"/>
    <mergeCell ref="E63:P63"/>
    <mergeCell ref="F4:AB4"/>
    <mergeCell ref="E60:P60"/>
    <mergeCell ref="E65:P65"/>
    <mergeCell ref="E59:P59"/>
    <mergeCell ref="E46:P46"/>
    <mergeCell ref="E49:P49"/>
    <mergeCell ref="E61:P61"/>
    <mergeCell ref="E57:P57"/>
    <mergeCell ref="E54:P54"/>
    <mergeCell ref="E53:P53"/>
    <mergeCell ref="B67:P68"/>
    <mergeCell ref="E47:P47"/>
    <mergeCell ref="E56:P56"/>
    <mergeCell ref="E58:P58"/>
    <mergeCell ref="E50:P50"/>
    <mergeCell ref="E55:P55"/>
    <mergeCell ref="E62:P62"/>
    <mergeCell ref="E52:P52"/>
    <mergeCell ref="E48:P48"/>
    <mergeCell ref="E64:P6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−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−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+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−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−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−</t>
        </is>
      </c>
      <c r="W14" s="259" t="inlineStr">
        <is>
          <t>+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+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+</t>
        </is>
      </c>
      <c r="X15" s="258" t="inlineStr">
        <is>
          <t>+</t>
        </is>
      </c>
      <c r="Y15" s="259" t="inlineStr">
        <is>
          <t>+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++</t>
        </is>
      </c>
      <c r="T17" s="259" t="inlineStr">
        <is>
          <t>+</t>
        </is>
      </c>
      <c r="U17" s="259" t="inlineStr">
        <is>
          <t>0</t>
        </is>
      </c>
      <c r="V17" s="259" t="inlineStr">
        <is>
          <t>++</t>
        </is>
      </c>
      <c r="W17" s="259" t="inlineStr">
        <is>
          <t>0</t>
        </is>
      </c>
      <c r="X17" s="259" t="inlineStr">
        <is>
          <t>+</t>
        </is>
      </c>
      <c r="Y17" s="259" t="inlineStr">
        <is>
          <t>+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++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−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+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536" t="inlineStr">
        <is>
          <t>Interações revisadas nesta rodada</t>
        </is>
      </c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532" t="inlineStr">
        <is>
          <t>Par</t>
        </is>
      </c>
      <c r="C35" s="532" t="inlineStr">
        <is>
          <t>Corr.</t>
        </is>
      </c>
      <c r="D35" s="538" t="inlineStr">
        <is>
          <t>Justificativa</t>
        </is>
      </c>
      <c r="E35" s="534" t="n"/>
      <c r="F35" s="534" t="n"/>
      <c r="G35" s="534" t="n"/>
      <c r="H35" s="534" t="n"/>
      <c r="I35" s="534" t="n"/>
      <c r="J35" s="534" t="n"/>
      <c r="K35" s="534" t="n"/>
      <c r="L35" s="535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537" t="inlineStr">
        <is>
          <t>RP15 × RP6</t>
        </is>
      </c>
      <c r="C36" s="537" t="inlineStr">
        <is>
          <t>−</t>
        </is>
      </c>
      <c r="D36" s="537" t="inlineStr">
        <is>
          <t>Reter fragmentos cria superfície interna recortada, mais difícil de limpar</t>
        </is>
      </c>
      <c r="E36" s="534" t="n"/>
      <c r="F36" s="534" t="n"/>
      <c r="G36" s="534" t="n"/>
      <c r="H36" s="534" t="n"/>
      <c r="I36" s="534" t="n"/>
      <c r="J36" s="534" t="n"/>
      <c r="K36" s="534" t="n"/>
      <c r="L36" s="535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537" t="inlineStr">
        <is>
          <t>RP17 × RP9</t>
        </is>
      </c>
      <c r="C37" s="537" t="inlineStr">
        <is>
          <t>−</t>
        </is>
      </c>
      <c r="D37" s="537" t="inlineStr">
        <is>
          <t>Desmontagem rápida pede fixação leve, que reduz o ângulo de tombamento</t>
        </is>
      </c>
      <c r="E37" s="534" t="n"/>
      <c r="F37" s="534" t="n"/>
      <c r="G37" s="534" t="n"/>
      <c r="H37" s="534" t="n"/>
      <c r="I37" s="534" t="n"/>
      <c r="J37" s="534" t="n"/>
      <c r="K37" s="534" t="n"/>
      <c r="L37" s="535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537" t="inlineStr">
        <is>
          <t>RP20 × RP12</t>
        </is>
      </c>
      <c r="C38" s="537" t="inlineStr">
        <is>
          <t>−</t>
        </is>
      </c>
      <c r="D38" s="537" t="inlineStr">
        <is>
          <t>Mais módulos e interfaces significam mais fontes de variação entre unidades</t>
        </is>
      </c>
      <c r="E38" s="534" t="n"/>
      <c r="F38" s="534" t="n"/>
      <c r="G38" s="534" t="n"/>
      <c r="H38" s="534" t="n"/>
      <c r="I38" s="534" t="n"/>
      <c r="J38" s="534" t="n"/>
      <c r="K38" s="534" t="n"/>
      <c r="L38" s="535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537" t="inlineStr">
        <is>
          <t>RP20 × RP6</t>
        </is>
      </c>
      <c r="C39" s="537" t="inlineStr">
        <is>
          <t>−</t>
        </is>
      </c>
      <c r="D39" s="537" t="inlineStr">
        <is>
          <t>Frestas entre módulos são caminho de fuga para fragmento</t>
        </is>
      </c>
      <c r="E39" s="534" t="n"/>
      <c r="F39" s="534" t="n"/>
      <c r="G39" s="534" t="n"/>
      <c r="H39" s="534" t="n"/>
      <c r="I39" s="534" t="n"/>
      <c r="J39" s="534" t="n"/>
      <c r="K39" s="534" t="n"/>
      <c r="L39" s="535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537" t="inlineStr">
        <is>
          <t>RP20 × RP9</t>
        </is>
      </c>
      <c r="C40" s="537" t="inlineStr">
        <is>
          <t>−</t>
        </is>
      </c>
      <c r="D40" s="537" t="inlineStr">
        <is>
          <t>Junta modular reduz rigidez do conjunto e piora a estabilidade</t>
        </is>
      </c>
      <c r="E40" s="534" t="n"/>
      <c r="F40" s="534" t="n"/>
      <c r="G40" s="534" t="n"/>
      <c r="H40" s="534" t="n"/>
      <c r="I40" s="534" t="n"/>
      <c r="J40" s="534" t="n"/>
      <c r="K40" s="534" t="n"/>
      <c r="L40" s="535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537" t="inlineStr">
        <is>
          <t>RP21 × RP20</t>
        </is>
      </c>
      <c r="C41" s="537" t="inlineStr">
        <is>
          <t>−</t>
        </is>
      </c>
      <c r="D41" s="537" t="inlineStr">
        <is>
          <t>Trocar um módulo quebra a identidade da unidade rastreada</t>
        </is>
      </c>
      <c r="E41" s="534" t="n"/>
      <c r="F41" s="534" t="n"/>
      <c r="G41" s="534" t="n"/>
      <c r="H41" s="534" t="n"/>
      <c r="I41" s="534" t="n"/>
      <c r="J41" s="534" t="n"/>
      <c r="K41" s="534" t="n"/>
      <c r="L41" s="535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533" t="inlineStr">
        <is>
          <t>RP15 × RP17</t>
        </is>
      </c>
      <c r="C42" s="533" t="inlineStr">
        <is>
          <t>++</t>
        </is>
      </c>
      <c r="D42" s="533" t="inlineStr">
        <is>
          <t>Recondicionar exige desmontar: os dois tempos são o mesmo laço de operação</t>
        </is>
      </c>
      <c r="E42" s="534" t="n"/>
      <c r="F42" s="534" t="n"/>
      <c r="G42" s="534" t="n"/>
      <c r="H42" s="534" t="n"/>
      <c r="I42" s="534" t="n"/>
      <c r="J42" s="534" t="n"/>
      <c r="K42" s="534" t="n"/>
      <c r="L42" s="535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533" t="inlineStr">
        <is>
          <t>RP15 × RP20</t>
        </is>
      </c>
      <c r="C43" s="533" t="inlineStr">
        <is>
          <t>++</t>
        </is>
      </c>
      <c r="D43" s="533" t="inlineStr">
        <is>
          <t>Módulo trocável é justamente o que torna o recondicionamento rápido</t>
        </is>
      </c>
      <c r="E43" s="534" t="n"/>
      <c r="F43" s="534" t="n"/>
      <c r="G43" s="534" t="n"/>
      <c r="H43" s="534" t="n"/>
      <c r="I43" s="534" t="n"/>
      <c r="J43" s="534" t="n"/>
      <c r="K43" s="534" t="n"/>
      <c r="L43" s="535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533" t="inlineStr">
        <is>
          <t>RP15 × RP18</t>
        </is>
      </c>
      <c r="C44" s="533" t="inlineStr">
        <is>
          <t>+</t>
        </is>
      </c>
      <c r="D44" s="533" t="inlineStr">
        <is>
          <t>Manutenção regular entre ciclos estende a vida útil do conjunto</t>
        </is>
      </c>
      <c r="E44" s="534" t="n"/>
      <c r="F44" s="534" t="n"/>
      <c r="G44" s="534" t="n"/>
      <c r="H44" s="534" t="n"/>
      <c r="I44" s="534" t="n"/>
      <c r="J44" s="534" t="n"/>
      <c r="K44" s="534" t="n"/>
      <c r="L44" s="535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533" t="inlineStr">
        <is>
          <t>RP15 × RP23</t>
        </is>
      </c>
      <c r="C45" s="533" t="inlineStr">
        <is>
          <t>+</t>
        </is>
      </c>
      <c r="D45" s="533" t="inlineStr">
        <is>
          <t>O tempo de recondicionamento entra direto no custo por ciclo</t>
        </is>
      </c>
      <c r="E45" s="534" t="n"/>
      <c r="F45" s="534" t="n"/>
      <c r="G45" s="534" t="n"/>
      <c r="H45" s="534" t="n"/>
      <c r="I45" s="534" t="n"/>
      <c r="J45" s="534" t="n"/>
      <c r="K45" s="534" t="n"/>
      <c r="L45" s="535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533" t="inlineStr">
        <is>
          <t>RP15 × RP22</t>
        </is>
      </c>
      <c r="C46" s="533" t="inlineStr">
        <is>
          <t>+</t>
        </is>
      </c>
      <c r="D46" s="533" t="inlineStr">
        <is>
          <t>Mesmo princípio de projeto: poucas ações e sem ferramenta dedicada</t>
        </is>
      </c>
      <c r="E46" s="534" t="n"/>
      <c r="F46" s="534" t="n"/>
      <c r="G46" s="534" t="n"/>
      <c r="H46" s="534" t="n"/>
      <c r="I46" s="534" t="n"/>
      <c r="J46" s="534" t="n"/>
      <c r="K46" s="534" t="n"/>
      <c r="L46" s="535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533" t="inlineStr">
        <is>
          <t>RP15 × RP13</t>
        </is>
      </c>
      <c r="C47" s="533" t="inlineStr">
        <is>
          <t>+</t>
        </is>
      </c>
      <c r="D47" s="533" t="inlineStr">
        <is>
          <t>Material que não degrada com umidade exige menos recondicionamento</t>
        </is>
      </c>
      <c r="E47" s="534" t="n"/>
      <c r="F47" s="534" t="n"/>
      <c r="G47" s="534" t="n"/>
      <c r="H47" s="534" t="n"/>
      <c r="I47" s="534" t="n"/>
      <c r="J47" s="534" t="n"/>
      <c r="K47" s="534" t="n"/>
      <c r="L47" s="535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533" t="inlineStr">
        <is>
          <t>RP21 × RP18</t>
        </is>
      </c>
      <c r="C48" s="533" t="inlineStr">
        <is>
          <t>++</t>
        </is>
      </c>
      <c r="D48" s="533" t="inlineStr">
        <is>
          <t>Sem identificador por unidade não há como contar ciclos alcançados</t>
        </is>
      </c>
      <c r="E48" s="534" t="n"/>
      <c r="F48" s="534" t="n"/>
      <c r="G48" s="534" t="n"/>
      <c r="H48" s="534" t="n"/>
      <c r="I48" s="534" t="n"/>
      <c r="J48" s="534" t="n"/>
      <c r="K48" s="534" t="n"/>
      <c r="L48" s="535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533" t="inlineStr">
        <is>
          <t>RP21 × RP23</t>
        </is>
      </c>
      <c r="C49" s="533" t="inlineStr">
        <is>
          <t>+</t>
        </is>
      </c>
      <c r="D49" s="533" t="inlineStr">
        <is>
          <t>O custo por ciclo depende de saber quantos ciclos a unidade cumpriu</t>
        </is>
      </c>
      <c r="E49" s="534" t="n"/>
      <c r="F49" s="534" t="n"/>
      <c r="G49" s="534" t="n"/>
      <c r="H49" s="534" t="n"/>
      <c r="I49" s="534" t="n"/>
      <c r="J49" s="534" t="n"/>
      <c r="K49" s="534" t="n"/>
      <c r="L49" s="535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533" t="inlineStr">
        <is>
          <t>RP21 × RP13</t>
        </is>
      </c>
      <c r="C50" s="533" t="inlineStr">
        <is>
          <t>+</t>
        </is>
      </c>
      <c r="D50" s="533" t="inlineStr">
        <is>
          <t>O identificador precisa sobreviver à mesma exposição à umidade</t>
        </is>
      </c>
      <c r="E50" s="534" t="n"/>
      <c r="F50" s="534" t="n"/>
      <c r="G50" s="534" t="n"/>
      <c r="H50" s="534" t="n"/>
      <c r="I50" s="534" t="n"/>
      <c r="J50" s="534" t="n"/>
      <c r="K50" s="534" t="n"/>
      <c r="L50" s="535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533" t="inlineStr">
        <is>
          <t>RP21 × RP12</t>
        </is>
      </c>
      <c r="C51" s="533" t="inlineStr">
        <is>
          <t>+</t>
        </is>
      </c>
      <c r="D51" s="533" t="inlineStr">
        <is>
          <t>Rastrear a unidade permite atribuir a dispersão de desempenho a ela</t>
        </is>
      </c>
      <c r="E51" s="534" t="n"/>
      <c r="F51" s="534" t="n"/>
      <c r="G51" s="534" t="n"/>
      <c r="H51" s="534" t="n"/>
      <c r="I51" s="534" t="n"/>
      <c r="J51" s="534" t="n"/>
      <c r="K51" s="534" t="n"/>
      <c r="L51" s="535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533" t="inlineStr">
        <is>
          <t>RP23 × RP13</t>
        </is>
      </c>
      <c r="C52" s="533" t="inlineStr">
        <is>
          <t>+</t>
        </is>
      </c>
      <c r="D52" s="533" t="inlineStr">
        <is>
          <t>Resistir à umidade estende a vida útil e dilui o custo por ciclo</t>
        </is>
      </c>
      <c r="E52" s="534" t="n"/>
      <c r="F52" s="534" t="n"/>
      <c r="G52" s="534" t="n"/>
      <c r="H52" s="534" t="n"/>
      <c r="I52" s="534" t="n"/>
      <c r="J52" s="534" t="n"/>
      <c r="K52" s="534" t="n"/>
      <c r="L52" s="535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533" t="inlineStr">
        <is>
          <t>RP23 × RP8</t>
        </is>
      </c>
      <c r="C53" s="533" t="inlineStr">
        <is>
          <t>+</t>
        </is>
      </c>
      <c r="D53" s="533" t="inlineStr">
        <is>
          <t>Melhor aproveitamento do palete dilui o frete no custo por ciclo</t>
        </is>
      </c>
      <c r="E53" s="534" t="n"/>
      <c r="F53" s="534" t="n"/>
      <c r="G53" s="534" t="n"/>
      <c r="H53" s="534" t="n"/>
      <c r="I53" s="534" t="n"/>
      <c r="J53" s="534" t="n"/>
      <c r="K53" s="534" t="n"/>
      <c r="L53" s="535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528" t="inlineStr">
        <is>
          <t>A matriz mantém 72 pares em zero: são requisitos que de fato não interagem tecnicamente. Os pares acima estavam em zero e foram revisados porque o produto é retornável — recondicionamento, contagem de ciclos e troca de módulos criam acoplamentos que a primeira versão não capturava.</t>
        </is>
      </c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20">
    <mergeCell ref="D49:L49"/>
    <mergeCell ref="D41:L41"/>
    <mergeCell ref="D48:L48"/>
    <mergeCell ref="D53:L53"/>
    <mergeCell ref="D47:L47"/>
    <mergeCell ref="D43:L43"/>
    <mergeCell ref="D37:L37"/>
    <mergeCell ref="D39:L39"/>
    <mergeCell ref="D42:L42"/>
    <mergeCell ref="D51:L51"/>
    <mergeCell ref="D38:L38"/>
    <mergeCell ref="D50:L50"/>
    <mergeCell ref="D44:L44"/>
    <mergeCell ref="D35:L35"/>
    <mergeCell ref="B55:N56"/>
    <mergeCell ref="D46:L46"/>
    <mergeCell ref="D40:L40"/>
    <mergeCell ref="D45:L45"/>
    <mergeCell ref="D36:L36"/>
    <mergeCell ref="D52:L52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540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540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540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540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540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540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540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540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540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540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540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540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540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540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540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540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540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540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540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540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540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540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540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539">
        <f>'Matriz de Relacionamento'!F30</f>
        <v/>
      </c>
      <c r="G29" s="539">
        <f>'Matriz de Relacionamento'!G30</f>
        <v/>
      </c>
      <c r="H29" s="539">
        <f>'Matriz de Relacionamento'!H30</f>
        <v/>
      </c>
      <c r="I29" s="539">
        <f>'Matriz de Relacionamento'!I30</f>
        <v/>
      </c>
      <c r="J29" s="539">
        <f>'Matriz de Relacionamento'!J30</f>
        <v/>
      </c>
      <c r="K29" s="539">
        <f>'Matriz de Relacionamento'!K30</f>
        <v/>
      </c>
      <c r="L29" s="539">
        <f>'Matriz de Relacionamento'!L30</f>
        <v/>
      </c>
      <c r="M29" s="539">
        <f>'Matriz de Relacionamento'!M30</f>
        <v/>
      </c>
      <c r="N29" s="539">
        <f>'Matriz de Relacionamento'!N30</f>
        <v/>
      </c>
      <c r="O29" s="539">
        <f>'Matriz de Relacionamento'!O30</f>
        <v/>
      </c>
      <c r="P29" s="539">
        <f>'Matriz de Relacionamento'!P30</f>
        <v/>
      </c>
      <c r="Q29" s="539">
        <f>'Matriz de Relacionamento'!Q30</f>
        <v/>
      </c>
      <c r="R29" s="539">
        <f>'Matriz de Relacionamento'!R30</f>
        <v/>
      </c>
      <c r="S29" s="539">
        <f>'Matriz de Relacionamento'!S30</f>
        <v/>
      </c>
      <c r="T29" s="539">
        <f>'Matriz de Relacionamento'!T30</f>
        <v/>
      </c>
      <c r="U29" s="539">
        <f>'Matriz de Relacionamento'!U30</f>
        <v/>
      </c>
      <c r="V29" s="539">
        <f>'Matriz de Relacionamento'!V30</f>
        <v/>
      </c>
      <c r="W29" s="539">
        <f>'Matriz de Relacionamento'!W30</f>
        <v/>
      </c>
      <c r="X29" s="539">
        <f>'Matriz de Relacionamento'!X30</f>
        <v/>
      </c>
      <c r="Y29" s="539">
        <f>'Matriz de Relacionamento'!Y30</f>
        <v/>
      </c>
      <c r="Z29" s="539">
        <f>'Matriz de Relacionamento'!Z30</f>
        <v/>
      </c>
      <c r="AA29" s="539">
        <f>'Matriz de Relacionamento'!AA30</f>
        <v/>
      </c>
      <c r="AB29" s="53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120 s de desmontagem completa, sem ferramenta dedicada</t>
        </is>
      </c>
      <c r="F22" s="529" t="inlineStr">
        <is>
          <t>Cronometragem da desmontagem por um operador até as partes separadas para retorno</t>
        </is>
      </c>
      <c r="G22" s="529" t="inlineStr">
        <is>
          <t>Desmontagem é condição do retorno e da manutenção; se for lenta, o conjunto não volta.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≥ 20 ciclos de reuso até a falha funcional</t>
        </is>
      </c>
      <c r="F23" s="529" t="inlineStr">
        <is>
          <t>Ensaio cíclico reproduzindo o trecho distribuidor–obra–distribuidor até o pico de aceleração ultrapassar o limite</t>
        </is>
      </c>
      <c r="G23" s="529" t="inlineStr">
        <is>
          <t>Abaixo de 20 ciclos o custo por ciclo não alcança a meta do RP18: os dois requisitos estão acoplados.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≥ 95% da massa em materiais com cadeia de reciclagem estabelecida</t>
        </is>
      </c>
      <c r="F24" s="529" t="inlineStr">
        <is>
          <t>Composição por material declarada em projeto, confrontada com a cadeia disponível na região</t>
        </is>
      </c>
      <c r="G24" s="529" t="inlineStr">
        <is>
          <t>O papelão atual é integralmente reciclável; o retornável não pode piorar o encaminhamento no fim da vida.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3 módulos substituíveis de forma independente</t>
        </is>
      </c>
      <c r="F25" s="529" t="inlineStr">
        <is>
          <t>Contagem dos módulos com interface própria, verificando a troca isolada de cada um</t>
        </is>
      </c>
      <c r="G25" s="529" t="inlineStr">
        <is>
          <t>Modularidade é o que permite conciliar imobilização por tipo de louça com estrutura comum, conforme a estratégia ATO.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1 identificador único por unidade, legível após o ensaio cíclico e o condicionamento úmido</t>
        </is>
      </c>
      <c r="F26" s="529" t="inlineStr">
        <is>
          <t>Verificação de presença e legibilidade do identificador ao fim dos ensaios de vida e de umidade</t>
        </is>
      </c>
      <c r="G26" s="529" t="inlineStr">
        <is>
          <t>Sem identificador por unidade não há como medir ciclos alcançados nem controlar o retorno — é o que torna as metas de vida útil e de custo por ciclo verificáveis.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≤ 6 etapas de montagem e fechamento</t>
        </is>
      </c>
      <c r="F27" s="529" t="inlineStr">
        <is>
          <t>Contagem das ações até o conjunto estar pronto para expedição, sem ferramenta dedicada</t>
        </is>
      </c>
      <c r="G27" s="529" t="inlineStr">
        <is>
          <t>A montagem ocorre sob pressão de tempo na expedição; cada etapa a mais é motivo para abandonar o dispositivo.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≤ R$ 15 por ciclo de uso, com teto econômico no custo médio da avaria evitada</t>
        </is>
      </c>
      <c r="F28" s="529" t="inlineStr">
        <is>
          <t>Custo de aquisição mais manutenção e frete de retorno, dividido pelos ciclos alcançados</t>
        </is>
      </c>
      <c r="G28" s="529" t="inlineStr">
        <is>
          <t>Condição de viabilidade declarada pelo distribuidor: a tensão entre proteção e preço é a razão de o problema persistir.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30" t="inlineStr">
        <is>
          <t>Observação sobre requisito de peso zero no Mudge</t>
        </is>
      </c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529" t="inlineStr">
        <is>
          <t>S</t>
        </is>
      </c>
      <c r="C31" s="529" t="inlineStr">
        <is>
          <t>Ter materiais recicláveis</t>
        </is>
      </c>
      <c r="D31" s="529" t="inlineStr">
        <is>
          <t>Com o Mudge refeito par a par, S ficou com pontuação zero: perde toda comparação pareada porque é requisito atrativo e não é demandado pelo cliente. Isso não o torna dispensável — apenas significa que ele não puxa característica na quantificação do QFD. A meta permanece definida e deve ser verificada, sob pena de o retornável piorar o encaminhamento de fim de vida em relação ao papelão atual, que é integralmente reciclável.</t>
        </is>
      </c>
      <c r="E31" s="498" t="n"/>
      <c r="F31" s="498" t="n"/>
      <c r="G31" s="498" t="n"/>
      <c r="H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542" t="inlineStr">
        <is>
          <t>Decisão registrada: indicador de impacto irreversível</t>
        </is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543" t="inlineStr">
        <is>
          <t>Uma versão anterior previa registro irreversível de impacto a partir de 40 g, como forma de detectar a avaria oculta sem abrir o conjunto. A equipe decidiu não levar o conceito adiante nesta fase. A conferência sem abrir permanece coberta pelo RP4, medida por fração da área crítica verificável. Se o ensaio de linha de base mostrar que a trinca capilar não é detectável por inspeção visual, a decisão deve ser reaberta.</t>
        </is>
      </c>
      <c r="C36" s="544" t="n"/>
      <c r="D36" s="544" t="n"/>
      <c r="E36" s="544" t="n"/>
      <c r="F36" s="544" t="n"/>
      <c r="G36" s="544" t="n"/>
      <c r="H36" s="54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546" t="n"/>
      <c r="C37" s="547" t="n"/>
      <c r="D37" s="547" t="n"/>
      <c r="E37" s="547" t="n"/>
      <c r="F37" s="547" t="n"/>
      <c r="G37" s="547" t="n"/>
      <c r="H37" s="548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3">
    <mergeCell ref="B36:H37"/>
    <mergeCell ref="B3:K3"/>
    <mergeCell ref="D31:H31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2026-09-21T23:16:31Z</dcterms:modified>
</cp:coreProperties>
</file>