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Gnielinski\Processed Data\"/>
    </mc:Choice>
  </mc:AlternateContent>
  <bookViews>
    <workbookView xWindow="0" yWindow="0" windowWidth="20490" windowHeight="7755"/>
  </bookViews>
  <sheets>
    <sheet name="1_5_meanheattransfer_figure_3_1" sheetId="1" r:id="rId1"/>
  </sheets>
  <calcPr calcId="152511"/>
</workbook>
</file>

<file path=xl/calcChain.xml><?xml version="1.0" encoding="utf-8"?>
<calcChain xmlns="http://schemas.openxmlformats.org/spreadsheetml/2006/main">
  <c r="J3" i="1" l="1"/>
  <c r="J44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<sst xmlns="http://schemas.openxmlformats.org/spreadsheetml/2006/main" count="6" uniqueCount="6">
  <si>
    <t>Reynolds Number</t>
  </si>
  <si>
    <t>Experiment</t>
  </si>
  <si>
    <t>Zukauskas Model</t>
  </si>
  <si>
    <t>Percent Error</t>
  </si>
  <si>
    <t>GG</t>
  </si>
  <si>
    <t>Err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</si>
</sst>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7270341207349"/>
          <c:y val="5.0925925925925923E-2"/>
          <c:w val="0.80762729658792642"/>
          <c:h val="0.79171833266262448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'1_5_meanheattransfer_figure_3_1'!$A$2:$A$42</c:f>
              <c:numCache>
                <c:formatCode>General</c:formatCode>
                <c:ptCount val="41"/>
                <c:pt idx="0">
                  <c:v>84.157408779999997</c:v>
                </c:pt>
                <c:pt idx="1">
                  <c:v>98.251670290000007</c:v>
                </c:pt>
                <c:pt idx="2">
                  <c:v>136.66236699999999</c:v>
                </c:pt>
                <c:pt idx="3">
                  <c:v>161.12842689999999</c:v>
                </c:pt>
                <c:pt idx="4">
                  <c:v>188.19465400000001</c:v>
                </c:pt>
                <c:pt idx="5">
                  <c:v>256.63077620000001</c:v>
                </c:pt>
                <c:pt idx="6">
                  <c:v>374.58111070000001</c:v>
                </c:pt>
                <c:pt idx="7">
                  <c:v>454.64350569999999</c:v>
                </c:pt>
                <c:pt idx="8">
                  <c:v>676.41872820000003</c:v>
                </c:pt>
                <c:pt idx="9">
                  <c:v>861.56417939999994</c:v>
                </c:pt>
                <c:pt idx="10">
                  <c:v>1087.1520390000001</c:v>
                </c:pt>
                <c:pt idx="11">
                  <c:v>1087.6685359999999</c:v>
                </c:pt>
                <c:pt idx="12">
                  <c:v>1649.201352</c:v>
                </c:pt>
                <c:pt idx="13">
                  <c:v>1665.949531</c:v>
                </c:pt>
                <c:pt idx="14">
                  <c:v>2600.8533109999998</c:v>
                </c:pt>
                <c:pt idx="15">
                  <c:v>2784.728173</c:v>
                </c:pt>
                <c:pt idx="16">
                  <c:v>4608.2323809999998</c:v>
                </c:pt>
                <c:pt idx="17">
                  <c:v>4933.385612</c:v>
                </c:pt>
                <c:pt idx="18">
                  <c:v>5225.0001119999997</c:v>
                </c:pt>
                <c:pt idx="19">
                  <c:v>6346.714661</c:v>
                </c:pt>
                <c:pt idx="20">
                  <c:v>6658.3189620000003</c:v>
                </c:pt>
                <c:pt idx="21">
                  <c:v>8161.7654270000003</c:v>
                </c:pt>
                <c:pt idx="22">
                  <c:v>9083.1152849999999</c:v>
                </c:pt>
                <c:pt idx="23">
                  <c:v>9906.6764750000002</c:v>
                </c:pt>
                <c:pt idx="24">
                  <c:v>11025.00253</c:v>
                </c:pt>
                <c:pt idx="25">
                  <c:v>12026.71067</c:v>
                </c:pt>
                <c:pt idx="26">
                  <c:v>16398.752560000001</c:v>
                </c:pt>
                <c:pt idx="27">
                  <c:v>16875.005679999998</c:v>
                </c:pt>
                <c:pt idx="28">
                  <c:v>24627.75389</c:v>
                </c:pt>
                <c:pt idx="29">
                  <c:v>26888.589840000001</c:v>
                </c:pt>
                <c:pt idx="30">
                  <c:v>32003.547470000001</c:v>
                </c:pt>
                <c:pt idx="31">
                  <c:v>37750.92785</c:v>
                </c:pt>
                <c:pt idx="32">
                  <c:v>51947.801959999997</c:v>
                </c:pt>
                <c:pt idx="33">
                  <c:v>55096.912190000003</c:v>
                </c:pt>
                <c:pt idx="34">
                  <c:v>68818.348589999994</c:v>
                </c:pt>
                <c:pt idx="35">
                  <c:v>78838.454469999997</c:v>
                </c:pt>
                <c:pt idx="36">
                  <c:v>95701.661800000002</c:v>
                </c:pt>
                <c:pt idx="37">
                  <c:v>121922.8916</c:v>
                </c:pt>
                <c:pt idx="38">
                  <c:v>179658.59890000001</c:v>
                </c:pt>
                <c:pt idx="39">
                  <c:v>240286.54370000001</c:v>
                </c:pt>
                <c:pt idx="40">
                  <c:v>318294.413</c:v>
                </c:pt>
              </c:numCache>
            </c:numRef>
          </c:xVal>
          <c:yVal>
            <c:numRef>
              <c:f>'1_5_meanheattransfer_figure_3_1'!$B$2:$B$42</c:f>
              <c:numCache>
                <c:formatCode>General</c:formatCode>
                <c:ptCount val="41"/>
                <c:pt idx="0">
                  <c:v>5.9811579010000004</c:v>
                </c:pt>
                <c:pt idx="1">
                  <c:v>6.9041006820000002</c:v>
                </c:pt>
                <c:pt idx="2">
                  <c:v>7.496783711</c:v>
                </c:pt>
                <c:pt idx="3">
                  <c:v>8.3920841589999995</c:v>
                </c:pt>
                <c:pt idx="4">
                  <c:v>8.7447522949999996</c:v>
                </c:pt>
                <c:pt idx="5">
                  <c:v>10.411244010000001</c:v>
                </c:pt>
                <c:pt idx="6">
                  <c:v>12.39656881</c:v>
                </c:pt>
                <c:pt idx="7">
                  <c:v>14.310287110000001</c:v>
                </c:pt>
                <c:pt idx="8">
                  <c:v>18.305038029999999</c:v>
                </c:pt>
                <c:pt idx="9">
                  <c:v>22.935281539999998</c:v>
                </c:pt>
                <c:pt idx="10">
                  <c:v>26.477436269999998</c:v>
                </c:pt>
                <c:pt idx="11">
                  <c:v>23.658507740000001</c:v>
                </c:pt>
                <c:pt idx="12">
                  <c:v>33.869650999999998</c:v>
                </c:pt>
                <c:pt idx="13">
                  <c:v>30.889951230000001</c:v>
                </c:pt>
                <c:pt idx="14">
                  <c:v>43.773868829999998</c:v>
                </c:pt>
                <c:pt idx="15">
                  <c:v>40.751891579999999</c:v>
                </c:pt>
                <c:pt idx="16">
                  <c:v>58.348192099999999</c:v>
                </c:pt>
                <c:pt idx="17">
                  <c:v>56.01360107</c:v>
                </c:pt>
                <c:pt idx="18">
                  <c:v>68.741551970000003</c:v>
                </c:pt>
                <c:pt idx="19">
                  <c:v>66.003457339999997</c:v>
                </c:pt>
                <c:pt idx="20">
                  <c:v>76.959845939999994</c:v>
                </c:pt>
                <c:pt idx="21">
                  <c:v>85.278514369999996</c:v>
                </c:pt>
                <c:pt idx="22">
                  <c:v>83.56406398</c:v>
                </c:pt>
                <c:pt idx="23">
                  <c:v>97.44107382</c:v>
                </c:pt>
                <c:pt idx="24">
                  <c:v>95.482105750000002</c:v>
                </c:pt>
                <c:pt idx="25">
                  <c:v>106.87271200000001</c:v>
                </c:pt>
                <c:pt idx="26">
                  <c:v>129.87057899999999</c:v>
                </c:pt>
                <c:pt idx="27">
                  <c:v>146.84613809999999</c:v>
                </c:pt>
                <c:pt idx="28">
                  <c:v>180.29955269999999</c:v>
                </c:pt>
                <c:pt idx="29">
                  <c:v>164.45654329999999</c:v>
                </c:pt>
                <c:pt idx="30">
                  <c:v>195.75765680000001</c:v>
                </c:pt>
                <c:pt idx="31">
                  <c:v>195.80556179999999</c:v>
                </c:pt>
                <c:pt idx="32">
                  <c:v>271.8019936</c:v>
                </c:pt>
                <c:pt idx="33">
                  <c:v>237.96480349999999</c:v>
                </c:pt>
                <c:pt idx="34">
                  <c:v>307.44463230000002</c:v>
                </c:pt>
                <c:pt idx="35">
                  <c:v>313.8652692</c:v>
                </c:pt>
                <c:pt idx="36">
                  <c:v>351.36367719999998</c:v>
                </c:pt>
                <c:pt idx="37">
                  <c:v>418.2810796</c:v>
                </c:pt>
                <c:pt idx="38">
                  <c:v>524.19807809999998</c:v>
                </c:pt>
                <c:pt idx="39">
                  <c:v>617.72278249999999</c:v>
                </c:pt>
                <c:pt idx="40">
                  <c:v>713.176016</c:v>
                </c:pt>
              </c:numCache>
            </c:numRef>
          </c:yVal>
          <c:smooth val="0"/>
        </c:ser>
        <c:ser>
          <c:idx val="1"/>
          <c:order val="1"/>
          <c:tx>
            <c:v>Zukauskas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'1_5_meanheattransfer_figure_3_1'!$A$2:$A$42</c:f>
              <c:numCache>
                <c:formatCode>General</c:formatCode>
                <c:ptCount val="41"/>
                <c:pt idx="0">
                  <c:v>84.157408779999997</c:v>
                </c:pt>
                <c:pt idx="1">
                  <c:v>98.251670290000007</c:v>
                </c:pt>
                <c:pt idx="2">
                  <c:v>136.66236699999999</c:v>
                </c:pt>
                <c:pt idx="3">
                  <c:v>161.12842689999999</c:v>
                </c:pt>
                <c:pt idx="4">
                  <c:v>188.19465400000001</c:v>
                </c:pt>
                <c:pt idx="5">
                  <c:v>256.63077620000001</c:v>
                </c:pt>
                <c:pt idx="6">
                  <c:v>374.58111070000001</c:v>
                </c:pt>
                <c:pt idx="7">
                  <c:v>454.64350569999999</c:v>
                </c:pt>
                <c:pt idx="8">
                  <c:v>676.41872820000003</c:v>
                </c:pt>
                <c:pt idx="9">
                  <c:v>861.56417939999994</c:v>
                </c:pt>
                <c:pt idx="10">
                  <c:v>1087.1520390000001</c:v>
                </c:pt>
                <c:pt idx="11">
                  <c:v>1087.6685359999999</c:v>
                </c:pt>
                <c:pt idx="12">
                  <c:v>1649.201352</c:v>
                </c:pt>
                <c:pt idx="13">
                  <c:v>1665.949531</c:v>
                </c:pt>
                <c:pt idx="14">
                  <c:v>2600.8533109999998</c:v>
                </c:pt>
                <c:pt idx="15">
                  <c:v>2784.728173</c:v>
                </c:pt>
                <c:pt idx="16">
                  <c:v>4608.2323809999998</c:v>
                </c:pt>
                <c:pt idx="17">
                  <c:v>4933.385612</c:v>
                </c:pt>
                <c:pt idx="18">
                  <c:v>5225.0001119999997</c:v>
                </c:pt>
                <c:pt idx="19">
                  <c:v>6346.714661</c:v>
                </c:pt>
                <c:pt idx="20">
                  <c:v>6658.3189620000003</c:v>
                </c:pt>
                <c:pt idx="21">
                  <c:v>8161.7654270000003</c:v>
                </c:pt>
                <c:pt idx="22">
                  <c:v>9083.1152849999999</c:v>
                </c:pt>
                <c:pt idx="23">
                  <c:v>9906.6764750000002</c:v>
                </c:pt>
                <c:pt idx="24">
                  <c:v>11025.00253</c:v>
                </c:pt>
                <c:pt idx="25">
                  <c:v>12026.71067</c:v>
                </c:pt>
                <c:pt idx="26">
                  <c:v>16398.752560000001</c:v>
                </c:pt>
                <c:pt idx="27">
                  <c:v>16875.005679999998</c:v>
                </c:pt>
                <c:pt idx="28">
                  <c:v>24627.75389</c:v>
                </c:pt>
                <c:pt idx="29">
                  <c:v>26888.589840000001</c:v>
                </c:pt>
                <c:pt idx="30">
                  <c:v>32003.547470000001</c:v>
                </c:pt>
                <c:pt idx="31">
                  <c:v>37750.92785</c:v>
                </c:pt>
                <c:pt idx="32">
                  <c:v>51947.801959999997</c:v>
                </c:pt>
                <c:pt idx="33">
                  <c:v>55096.912190000003</c:v>
                </c:pt>
                <c:pt idx="34">
                  <c:v>68818.348589999994</c:v>
                </c:pt>
                <c:pt idx="35">
                  <c:v>78838.454469999997</c:v>
                </c:pt>
                <c:pt idx="36">
                  <c:v>95701.661800000002</c:v>
                </c:pt>
                <c:pt idx="37">
                  <c:v>121922.8916</c:v>
                </c:pt>
                <c:pt idx="38">
                  <c:v>179658.59890000001</c:v>
                </c:pt>
                <c:pt idx="39">
                  <c:v>240286.54370000001</c:v>
                </c:pt>
                <c:pt idx="40">
                  <c:v>318294.413</c:v>
                </c:pt>
              </c:numCache>
            </c:numRef>
          </c:xVal>
          <c:yVal>
            <c:numRef>
              <c:f>'1_5_meanheattransfer_figure_3_1'!$D$2:$D$42</c:f>
              <c:numCache>
                <c:formatCode>0.00E+00</c:formatCode>
                <c:ptCount val="41"/>
                <c:pt idx="0">
                  <c:v>4.67</c:v>
                </c:pt>
                <c:pt idx="1">
                  <c:v>5.05</c:v>
                </c:pt>
                <c:pt idx="2">
                  <c:v>5.96</c:v>
                </c:pt>
                <c:pt idx="3">
                  <c:v>6.47</c:v>
                </c:pt>
                <c:pt idx="4">
                  <c:v>6.99</c:v>
                </c:pt>
                <c:pt idx="5">
                  <c:v>8.16</c:v>
                </c:pt>
                <c:pt idx="6">
                  <c:v>9.86</c:v>
                </c:pt>
                <c:pt idx="7">
                  <c:v>10.9</c:v>
                </c:pt>
                <c:pt idx="8">
                  <c:v>13.3</c:v>
                </c:pt>
                <c:pt idx="9">
                  <c:v>15</c:v>
                </c:pt>
                <c:pt idx="10">
                  <c:v>22.7</c:v>
                </c:pt>
                <c:pt idx="11">
                  <c:v>22.7</c:v>
                </c:pt>
                <c:pt idx="12">
                  <c:v>29.1</c:v>
                </c:pt>
                <c:pt idx="13">
                  <c:v>29.3</c:v>
                </c:pt>
                <c:pt idx="14">
                  <c:v>38.299999999999997</c:v>
                </c:pt>
                <c:pt idx="15">
                  <c:v>39.9</c:v>
                </c:pt>
                <c:pt idx="16">
                  <c:v>54</c:v>
                </c:pt>
                <c:pt idx="17">
                  <c:v>56.2</c:v>
                </c:pt>
                <c:pt idx="18">
                  <c:v>58.2</c:v>
                </c:pt>
                <c:pt idx="19">
                  <c:v>65.400000000000006</c:v>
                </c:pt>
                <c:pt idx="20">
                  <c:v>67.3</c:v>
                </c:pt>
                <c:pt idx="21">
                  <c:v>76.099999999999994</c:v>
                </c:pt>
                <c:pt idx="22">
                  <c:v>81.099999999999994</c:v>
                </c:pt>
                <c:pt idx="23">
                  <c:v>85.4</c:v>
                </c:pt>
                <c:pt idx="24">
                  <c:v>91.1</c:v>
                </c:pt>
                <c:pt idx="25">
                  <c:v>96</c:v>
                </c:pt>
                <c:pt idx="26">
                  <c:v>116</c:v>
                </c:pt>
                <c:pt idx="27">
                  <c:v>118</c:v>
                </c:pt>
                <c:pt idx="28">
                  <c:v>148</c:v>
                </c:pt>
                <c:pt idx="29">
                  <c:v>156</c:v>
                </c:pt>
                <c:pt idx="30">
                  <c:v>173</c:v>
                </c:pt>
                <c:pt idx="31">
                  <c:v>191</c:v>
                </c:pt>
                <c:pt idx="32">
                  <c:v>231</c:v>
                </c:pt>
                <c:pt idx="33">
                  <c:v>239</c:v>
                </c:pt>
                <c:pt idx="34">
                  <c:v>273</c:v>
                </c:pt>
                <c:pt idx="35">
                  <c:v>297</c:v>
                </c:pt>
                <c:pt idx="36">
                  <c:v>333</c:v>
                </c:pt>
                <c:pt idx="37">
                  <c:v>385</c:v>
                </c:pt>
                <c:pt idx="38">
                  <c:v>486</c:v>
                </c:pt>
                <c:pt idx="39">
                  <c:v>712</c:v>
                </c:pt>
                <c:pt idx="40">
                  <c:v>901</c:v>
                </c:pt>
              </c:numCache>
            </c:numRef>
          </c:yVal>
          <c:smooth val="0"/>
        </c:ser>
        <c:ser>
          <c:idx val="2"/>
          <c:order val="2"/>
          <c:tx>
            <c:v>Gaddis-Gnielinski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'1_5_meanheattransfer_figure_3_1'!$A$2:$A$42</c:f>
              <c:numCache>
                <c:formatCode>General</c:formatCode>
                <c:ptCount val="41"/>
                <c:pt idx="0">
                  <c:v>84.157408779999997</c:v>
                </c:pt>
                <c:pt idx="1">
                  <c:v>98.251670290000007</c:v>
                </c:pt>
                <c:pt idx="2">
                  <c:v>136.66236699999999</c:v>
                </c:pt>
                <c:pt idx="3">
                  <c:v>161.12842689999999</c:v>
                </c:pt>
                <c:pt idx="4">
                  <c:v>188.19465400000001</c:v>
                </c:pt>
                <c:pt idx="5">
                  <c:v>256.63077620000001</c:v>
                </c:pt>
                <c:pt idx="6">
                  <c:v>374.58111070000001</c:v>
                </c:pt>
                <c:pt idx="7">
                  <c:v>454.64350569999999</c:v>
                </c:pt>
                <c:pt idx="8">
                  <c:v>676.41872820000003</c:v>
                </c:pt>
                <c:pt idx="9">
                  <c:v>861.56417939999994</c:v>
                </c:pt>
                <c:pt idx="10">
                  <c:v>1087.1520390000001</c:v>
                </c:pt>
                <c:pt idx="11">
                  <c:v>1087.6685359999999</c:v>
                </c:pt>
                <c:pt idx="12">
                  <c:v>1649.201352</c:v>
                </c:pt>
                <c:pt idx="13">
                  <c:v>1665.949531</c:v>
                </c:pt>
                <c:pt idx="14">
                  <c:v>2600.8533109999998</c:v>
                </c:pt>
                <c:pt idx="15">
                  <c:v>2784.728173</c:v>
                </c:pt>
                <c:pt idx="16">
                  <c:v>4608.2323809999998</c:v>
                </c:pt>
                <c:pt idx="17">
                  <c:v>4933.385612</c:v>
                </c:pt>
                <c:pt idx="18">
                  <c:v>5225.0001119999997</c:v>
                </c:pt>
                <c:pt idx="19">
                  <c:v>6346.714661</c:v>
                </c:pt>
                <c:pt idx="20">
                  <c:v>6658.3189620000003</c:v>
                </c:pt>
                <c:pt idx="21">
                  <c:v>8161.7654270000003</c:v>
                </c:pt>
                <c:pt idx="22">
                  <c:v>9083.1152849999999</c:v>
                </c:pt>
                <c:pt idx="23">
                  <c:v>9906.6764750000002</c:v>
                </c:pt>
                <c:pt idx="24">
                  <c:v>11025.00253</c:v>
                </c:pt>
                <c:pt idx="25">
                  <c:v>12026.71067</c:v>
                </c:pt>
                <c:pt idx="26">
                  <c:v>16398.752560000001</c:v>
                </c:pt>
                <c:pt idx="27">
                  <c:v>16875.005679999998</c:v>
                </c:pt>
                <c:pt idx="28">
                  <c:v>24627.75389</c:v>
                </c:pt>
                <c:pt idx="29">
                  <c:v>26888.589840000001</c:v>
                </c:pt>
                <c:pt idx="30">
                  <c:v>32003.547470000001</c:v>
                </c:pt>
                <c:pt idx="31">
                  <c:v>37750.92785</c:v>
                </c:pt>
                <c:pt idx="32">
                  <c:v>51947.801959999997</c:v>
                </c:pt>
                <c:pt idx="33">
                  <c:v>55096.912190000003</c:v>
                </c:pt>
                <c:pt idx="34">
                  <c:v>68818.348589999994</c:v>
                </c:pt>
                <c:pt idx="35">
                  <c:v>78838.454469999997</c:v>
                </c:pt>
                <c:pt idx="36">
                  <c:v>95701.661800000002</c:v>
                </c:pt>
                <c:pt idx="37">
                  <c:v>121922.8916</c:v>
                </c:pt>
                <c:pt idx="38">
                  <c:v>179658.59890000001</c:v>
                </c:pt>
                <c:pt idx="39">
                  <c:v>240286.54370000001</c:v>
                </c:pt>
                <c:pt idx="40">
                  <c:v>318294.413</c:v>
                </c:pt>
              </c:numCache>
            </c:numRef>
          </c:xVal>
          <c:yVal>
            <c:numRef>
              <c:f>'1_5_meanheattransfer_figure_3_1'!$H$2:$H$42</c:f>
              <c:numCache>
                <c:formatCode>0.00E+00</c:formatCode>
                <c:ptCount val="41"/>
                <c:pt idx="0">
                  <c:v>5.6515572605986</c:v>
                </c:pt>
                <c:pt idx="1">
                  <c:v>6.0358110491186103</c:v>
                </c:pt>
                <c:pt idx="2">
                  <c:v>6.99618696517153</c:v>
                </c:pt>
                <c:pt idx="3">
                  <c:v>7.5647942622623798</c:v>
                </c:pt>
                <c:pt idx="4">
                  <c:v>8.1682898915136803</c:v>
                </c:pt>
                <c:pt idx="5">
                  <c:v>9.6149485338390193</c:v>
                </c:pt>
                <c:pt idx="6">
                  <c:v>11.9461903083698</c:v>
                </c:pt>
                <c:pt idx="7">
                  <c:v>13.450009639644</c:v>
                </c:pt>
                <c:pt idx="8">
                  <c:v>17.367310704852599</c:v>
                </c:pt>
                <c:pt idx="9">
                  <c:v>20.402432752286</c:v>
                </c:pt>
                <c:pt idx="10">
                  <c:v>23.853568502378099</c:v>
                </c:pt>
                <c:pt idx="11">
                  <c:v>23.8611857592579</c:v>
                </c:pt>
                <c:pt idx="12">
                  <c:v>31.4871522505637</c:v>
                </c:pt>
                <c:pt idx="13">
                  <c:v>31.696680629277601</c:v>
                </c:pt>
                <c:pt idx="14">
                  <c:v>42.156340141106902</c:v>
                </c:pt>
                <c:pt idx="15">
                  <c:v>43.9811922656733</c:v>
                </c:pt>
                <c:pt idx="16">
                  <c:v>59.527006191218497</c:v>
                </c:pt>
                <c:pt idx="17">
                  <c:v>61.954899793361598</c:v>
                </c:pt>
                <c:pt idx="18">
                  <c:v>64.069430484750399</c:v>
                </c:pt>
                <c:pt idx="19">
                  <c:v>71.743076951220701</c:v>
                </c:pt>
                <c:pt idx="20">
                  <c:v>73.765407495434502</c:v>
                </c:pt>
                <c:pt idx="21">
                  <c:v>82.999402507404199</c:v>
                </c:pt>
                <c:pt idx="22">
                  <c:v>88.303183250118195</c:v>
                </c:pt>
                <c:pt idx="23">
                  <c:v>92.856496518748401</c:v>
                </c:pt>
                <c:pt idx="24">
                  <c:v>98.7947298134455</c:v>
                </c:pt>
                <c:pt idx="25">
                  <c:v>103.904527805554</c:v>
                </c:pt>
                <c:pt idx="26">
                  <c:v>124.39587754739701</c:v>
                </c:pt>
                <c:pt idx="27">
                  <c:v>126.482235416715</c:v>
                </c:pt>
                <c:pt idx="28">
                  <c:v>157.58056082710399</c:v>
                </c:pt>
                <c:pt idx="29">
                  <c:v>165.845566748263</c:v>
                </c:pt>
                <c:pt idx="30">
                  <c:v>183.54574927044601</c:v>
                </c:pt>
                <c:pt idx="31">
                  <c:v>202.08593219822399</c:v>
                </c:pt>
                <c:pt idx="32">
                  <c:v>243.425958755219</c:v>
                </c:pt>
                <c:pt idx="33">
                  <c:v>251.92795376672399</c:v>
                </c:pt>
                <c:pt idx="34">
                  <c:v>286.83295926418702</c:v>
                </c:pt>
                <c:pt idx="35">
                  <c:v>310.51935278623199</c:v>
                </c:pt>
                <c:pt idx="36">
                  <c:v>347.73123846785597</c:v>
                </c:pt>
                <c:pt idx="37">
                  <c:v>400.56833482942898</c:v>
                </c:pt>
                <c:pt idx="38">
                  <c:v>502.433009877671</c:v>
                </c:pt>
                <c:pt idx="39">
                  <c:v>595.55691896322799</c:v>
                </c:pt>
                <c:pt idx="40">
                  <c:v>748.10702747059395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5104"/>
        <c:axId val="157578632"/>
      </c:scatterChart>
      <c:valAx>
        <c:axId val="157575104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8632"/>
        <c:crosses val="autoZero"/>
        <c:crossBetween val="midCat"/>
      </c:valAx>
      <c:valAx>
        <c:axId val="15757863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Nusselt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724496937882762"/>
          <c:y val="8.3448638792046614E-2"/>
          <c:w val="0.31319553805774281"/>
          <c:h val="0.214694480932692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2</xdr:row>
      <xdr:rowOff>119062</xdr:rowOff>
    </xdr:from>
    <xdr:to>
      <xdr:col>18</xdr:col>
      <xdr:colOff>447675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topLeftCell="A21" workbookViewId="0">
      <selection activeCell="H2" sqref="H2:H4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0" x14ac:dyDescent="0.25">
      <c r="A2">
        <v>84.157408779999997</v>
      </c>
      <c r="B2">
        <v>5.9811579010000004</v>
      </c>
      <c r="D2" s="1">
        <v>4.67</v>
      </c>
      <c r="F2" s="1">
        <v>0.27900000000000003</v>
      </c>
      <c r="H2" s="1">
        <v>5.6515572605986</v>
      </c>
      <c r="J2" s="1">
        <f>ABS(H2-D2)/D2</f>
        <v>0.21018356758000001</v>
      </c>
    </row>
    <row r="3" spans="1:10" x14ac:dyDescent="0.25">
      <c r="A3">
        <v>98.251670290000007</v>
      </c>
      <c r="B3">
        <v>6.9041006820000002</v>
      </c>
      <c r="D3" s="1">
        <v>5.05</v>
      </c>
      <c r="F3" s="1">
        <v>0.36699999999999999</v>
      </c>
      <c r="H3" s="1">
        <v>6.0358110491186103</v>
      </c>
      <c r="J3" s="1">
        <f t="shared" ref="J3:J42" si="0">ABS(H3-D3)/D3</f>
        <v>0.19521010873635852</v>
      </c>
    </row>
    <row r="4" spans="1:10" x14ac:dyDescent="0.25">
      <c r="A4">
        <v>136.66236699999999</v>
      </c>
      <c r="B4">
        <v>7.496783711</v>
      </c>
      <c r="D4" s="1">
        <v>5.96</v>
      </c>
      <c r="F4" s="1">
        <v>0.25800000000000001</v>
      </c>
      <c r="H4" s="1">
        <v>6.99618696517153</v>
      </c>
      <c r="J4" s="1">
        <f t="shared" si="0"/>
        <v>0.17385687335092787</v>
      </c>
    </row>
    <row r="5" spans="1:10" x14ac:dyDescent="0.25">
      <c r="A5">
        <v>161.12842689999999</v>
      </c>
      <c r="B5">
        <v>8.3920841589999995</v>
      </c>
      <c r="D5" s="1">
        <v>6.47</v>
      </c>
      <c r="F5" s="1">
        <v>0.29699999999999999</v>
      </c>
      <c r="H5" s="1">
        <v>7.5647942622623798</v>
      </c>
      <c r="J5" s="1">
        <f t="shared" si="0"/>
        <v>0.16921085970052244</v>
      </c>
    </row>
    <row r="6" spans="1:10" x14ac:dyDescent="0.25">
      <c r="A6">
        <v>188.19465400000001</v>
      </c>
      <c r="B6">
        <v>8.7447522949999996</v>
      </c>
      <c r="D6" s="1">
        <v>6.99</v>
      </c>
      <c r="F6" s="1">
        <v>0.251</v>
      </c>
      <c r="H6" s="1">
        <v>8.1682898915136803</v>
      </c>
      <c r="J6" s="1">
        <f t="shared" si="0"/>
        <v>0.16856793870009729</v>
      </c>
    </row>
    <row r="7" spans="1:10" x14ac:dyDescent="0.25">
      <c r="A7">
        <v>256.63077620000001</v>
      </c>
      <c r="B7">
        <v>10.411244010000001</v>
      </c>
      <c r="D7" s="1">
        <v>8.16</v>
      </c>
      <c r="F7" s="1">
        <v>0.27500000000000002</v>
      </c>
      <c r="H7" s="1">
        <v>9.6149485338390193</v>
      </c>
      <c r="J7" s="1">
        <f t="shared" si="0"/>
        <v>0.17830251640184058</v>
      </c>
    </row>
    <row r="8" spans="1:10" x14ac:dyDescent="0.25">
      <c r="A8">
        <v>374.58111070000001</v>
      </c>
      <c r="B8">
        <v>12.39656881</v>
      </c>
      <c r="D8" s="1">
        <v>9.86</v>
      </c>
      <c r="F8" s="1">
        <v>0.25700000000000001</v>
      </c>
      <c r="H8" s="1">
        <v>11.9461903083698</v>
      </c>
      <c r="J8" s="1">
        <f t="shared" si="0"/>
        <v>0.21158116717746461</v>
      </c>
    </row>
    <row r="9" spans="1:10" x14ac:dyDescent="0.25">
      <c r="A9">
        <v>454.64350569999999</v>
      </c>
      <c r="B9">
        <v>14.310287110000001</v>
      </c>
      <c r="D9" s="1">
        <v>10.9</v>
      </c>
      <c r="F9" s="1">
        <v>0.317</v>
      </c>
      <c r="H9" s="1">
        <v>13.450009639644</v>
      </c>
      <c r="J9" s="1">
        <f t="shared" si="0"/>
        <v>0.23394583849944947</v>
      </c>
    </row>
    <row r="10" spans="1:10" x14ac:dyDescent="0.25">
      <c r="A10">
        <v>676.41872820000003</v>
      </c>
      <c r="B10">
        <v>18.305038029999999</v>
      </c>
      <c r="D10" s="1">
        <v>13.3</v>
      </c>
      <c r="F10" s="1">
        <v>0.38100000000000001</v>
      </c>
      <c r="H10" s="1">
        <v>17.367310704852599</v>
      </c>
      <c r="J10" s="1">
        <f t="shared" si="0"/>
        <v>0.30581283495132316</v>
      </c>
    </row>
    <row r="11" spans="1:10" x14ac:dyDescent="0.25">
      <c r="A11">
        <v>861.56417939999994</v>
      </c>
      <c r="B11">
        <v>22.935281539999998</v>
      </c>
      <c r="D11" s="1">
        <v>15</v>
      </c>
      <c r="F11" s="1">
        <v>0.53300000000000003</v>
      </c>
      <c r="H11" s="1">
        <v>20.402432752286</v>
      </c>
      <c r="J11" s="1">
        <f t="shared" si="0"/>
        <v>0.36016218348573331</v>
      </c>
    </row>
    <row r="12" spans="1:10" x14ac:dyDescent="0.25">
      <c r="A12">
        <v>1087.1520390000001</v>
      </c>
      <c r="B12">
        <v>26.477436269999998</v>
      </c>
      <c r="D12" s="1">
        <v>22.7</v>
      </c>
      <c r="F12" s="1">
        <v>0.16700000000000001</v>
      </c>
      <c r="H12" s="1">
        <v>23.853568502378099</v>
      </c>
      <c r="J12" s="1">
        <f t="shared" si="0"/>
        <v>5.0817995699475767E-2</v>
      </c>
    </row>
    <row r="13" spans="1:10" x14ac:dyDescent="0.25">
      <c r="A13">
        <v>1087.6685359999999</v>
      </c>
      <c r="B13">
        <v>23.658507740000001</v>
      </c>
      <c r="D13" s="1">
        <v>22.7</v>
      </c>
      <c r="F13" s="1">
        <v>4.2500000000000003E-2</v>
      </c>
      <c r="H13" s="1">
        <v>23.8611857592579</v>
      </c>
      <c r="J13" s="1">
        <f t="shared" si="0"/>
        <v>5.1153557676559505E-2</v>
      </c>
    </row>
    <row r="14" spans="1:10" x14ac:dyDescent="0.25">
      <c r="A14">
        <v>1649.201352</v>
      </c>
      <c r="B14">
        <v>33.869650999999998</v>
      </c>
      <c r="D14" s="1">
        <v>29.1</v>
      </c>
      <c r="F14" s="1">
        <v>0.16300000000000001</v>
      </c>
      <c r="H14" s="1">
        <v>31.4871522505637</v>
      </c>
      <c r="J14" s="1">
        <f t="shared" si="0"/>
        <v>8.2032723387068657E-2</v>
      </c>
    </row>
    <row r="15" spans="1:10" x14ac:dyDescent="0.25">
      <c r="A15">
        <v>1665.949531</v>
      </c>
      <c r="B15">
        <v>30.889951230000001</v>
      </c>
      <c r="D15" s="1">
        <v>29.3</v>
      </c>
      <c r="F15" s="1">
        <v>5.3900000000000003E-2</v>
      </c>
      <c r="H15" s="1">
        <v>31.696680629277601</v>
      </c>
      <c r="J15" s="1">
        <f t="shared" si="0"/>
        <v>8.1797973695481252E-2</v>
      </c>
    </row>
    <row r="16" spans="1:10" x14ac:dyDescent="0.25">
      <c r="A16">
        <v>2600.8533109999998</v>
      </c>
      <c r="B16">
        <v>43.773868829999998</v>
      </c>
      <c r="D16" s="1">
        <v>38.299999999999997</v>
      </c>
      <c r="F16" s="1">
        <v>0.14299999999999999</v>
      </c>
      <c r="H16" s="1">
        <v>42.156340141106902</v>
      </c>
      <c r="J16" s="1">
        <f t="shared" si="0"/>
        <v>0.10068773214378343</v>
      </c>
    </row>
    <row r="17" spans="1:10" x14ac:dyDescent="0.25">
      <c r="A17">
        <v>2784.728173</v>
      </c>
      <c r="B17">
        <v>40.751891579999999</v>
      </c>
      <c r="D17" s="1">
        <v>39.9</v>
      </c>
      <c r="F17" s="1">
        <v>2.1499999999999998E-2</v>
      </c>
      <c r="H17" s="1">
        <v>43.9811922656733</v>
      </c>
      <c r="J17" s="1">
        <f t="shared" si="0"/>
        <v>0.1022855204429399</v>
      </c>
    </row>
    <row r="18" spans="1:10" x14ac:dyDescent="0.25">
      <c r="A18">
        <v>4608.2323809999998</v>
      </c>
      <c r="B18">
        <v>58.348192099999999</v>
      </c>
      <c r="D18" s="1">
        <v>54</v>
      </c>
      <c r="F18" s="1">
        <v>8.1100000000000005E-2</v>
      </c>
      <c r="H18" s="1">
        <v>59.527006191218497</v>
      </c>
      <c r="J18" s="1">
        <f t="shared" si="0"/>
        <v>0.10235196650404624</v>
      </c>
    </row>
    <row r="19" spans="1:10" x14ac:dyDescent="0.25">
      <c r="A19">
        <v>4933.385612</v>
      </c>
      <c r="B19">
        <v>56.01360107</v>
      </c>
      <c r="D19" s="1">
        <v>56.2</v>
      </c>
      <c r="F19" s="1">
        <v>3.7299999999999998E-3</v>
      </c>
      <c r="H19" s="1">
        <v>61.954899793361598</v>
      </c>
      <c r="J19" s="1">
        <f t="shared" si="0"/>
        <v>0.10240035219504617</v>
      </c>
    </row>
    <row r="20" spans="1:10" x14ac:dyDescent="0.25">
      <c r="A20">
        <v>5225.0001119999997</v>
      </c>
      <c r="B20">
        <v>68.741551970000003</v>
      </c>
      <c r="D20" s="1">
        <v>58.2</v>
      </c>
      <c r="F20" s="1">
        <v>0.18099999999999999</v>
      </c>
      <c r="H20" s="1">
        <v>64.069430484750399</v>
      </c>
      <c r="J20" s="1">
        <f t="shared" si="0"/>
        <v>0.10084932104382123</v>
      </c>
    </row>
    <row r="21" spans="1:10" x14ac:dyDescent="0.25">
      <c r="A21">
        <v>6346.714661</v>
      </c>
      <c r="B21">
        <v>66.003457339999997</v>
      </c>
      <c r="D21" s="1">
        <v>65.400000000000006</v>
      </c>
      <c r="F21" s="1">
        <v>9.2700000000000005E-3</v>
      </c>
      <c r="H21" s="1">
        <v>71.743076951220701</v>
      </c>
      <c r="J21" s="1">
        <f t="shared" si="0"/>
        <v>9.6988944208267494E-2</v>
      </c>
    </row>
    <row r="22" spans="1:10" x14ac:dyDescent="0.25">
      <c r="A22">
        <v>6658.3189620000003</v>
      </c>
      <c r="B22">
        <v>76.959845939999994</v>
      </c>
      <c r="D22" s="1">
        <v>67.3</v>
      </c>
      <c r="F22" s="1">
        <v>0.14299999999999999</v>
      </c>
      <c r="H22" s="1">
        <v>73.765407495434502</v>
      </c>
      <c r="J22" s="1">
        <f t="shared" si="0"/>
        <v>9.6068462042117456E-2</v>
      </c>
    </row>
    <row r="23" spans="1:10" x14ac:dyDescent="0.25">
      <c r="A23">
        <v>8161.7654270000003</v>
      </c>
      <c r="B23">
        <v>85.278514369999996</v>
      </c>
      <c r="D23" s="1">
        <v>76.099999999999994</v>
      </c>
      <c r="F23" s="1">
        <v>0.121</v>
      </c>
      <c r="H23" s="1">
        <v>82.999402507404199</v>
      </c>
      <c r="J23" s="1">
        <f t="shared" si="0"/>
        <v>9.0662319413984296E-2</v>
      </c>
    </row>
    <row r="24" spans="1:10" x14ac:dyDescent="0.25">
      <c r="A24">
        <v>9083.1152849999999</v>
      </c>
      <c r="B24">
        <v>83.56406398</v>
      </c>
      <c r="D24" s="1">
        <v>81.099999999999994</v>
      </c>
      <c r="F24" s="1">
        <v>3.0499999999999999E-2</v>
      </c>
      <c r="H24" s="1">
        <v>88.303183250118195</v>
      </c>
      <c r="J24" s="1">
        <f t="shared" si="0"/>
        <v>8.8818535759780534E-2</v>
      </c>
    </row>
    <row r="25" spans="1:10" x14ac:dyDescent="0.25">
      <c r="A25">
        <v>9906.6764750000002</v>
      </c>
      <c r="B25">
        <v>97.44107382</v>
      </c>
      <c r="D25" s="1">
        <v>85.4</v>
      </c>
      <c r="F25" s="1">
        <v>0.14099999999999999</v>
      </c>
      <c r="H25" s="1">
        <v>92.856496518748401</v>
      </c>
      <c r="J25" s="1">
        <f t="shared" si="0"/>
        <v>8.7312605605953095E-2</v>
      </c>
    </row>
    <row r="26" spans="1:10" x14ac:dyDescent="0.25">
      <c r="A26">
        <v>11025.00253</v>
      </c>
      <c r="B26">
        <v>95.482105750000002</v>
      </c>
      <c r="D26" s="1">
        <v>91.1</v>
      </c>
      <c r="F26" s="1">
        <v>4.8300000000000003E-2</v>
      </c>
      <c r="H26" s="1">
        <v>98.7947298134455</v>
      </c>
      <c r="J26" s="1">
        <f t="shared" si="0"/>
        <v>8.4464652178326077E-2</v>
      </c>
    </row>
    <row r="27" spans="1:10" x14ac:dyDescent="0.25">
      <c r="A27">
        <v>12026.71067</v>
      </c>
      <c r="B27">
        <v>106.87271200000001</v>
      </c>
      <c r="D27" s="1">
        <v>96</v>
      </c>
      <c r="F27" s="1">
        <v>0.114</v>
      </c>
      <c r="H27" s="1">
        <v>103.904527805554</v>
      </c>
      <c r="J27" s="1">
        <f t="shared" si="0"/>
        <v>8.2338831307854132E-2</v>
      </c>
    </row>
    <row r="28" spans="1:10" x14ac:dyDescent="0.25">
      <c r="A28">
        <v>16398.752560000001</v>
      </c>
      <c r="B28">
        <v>129.87057899999999</v>
      </c>
      <c r="D28" s="1">
        <v>116</v>
      </c>
      <c r="F28" s="1">
        <v>0.124</v>
      </c>
      <c r="H28" s="1">
        <v>124.39587754739701</v>
      </c>
      <c r="J28" s="1">
        <f t="shared" si="0"/>
        <v>7.2378254718939716E-2</v>
      </c>
    </row>
    <row r="29" spans="1:10" x14ac:dyDescent="0.25">
      <c r="A29">
        <v>16875.005679999998</v>
      </c>
      <c r="B29">
        <v>146.84613809999999</v>
      </c>
      <c r="D29" s="1">
        <v>118</v>
      </c>
      <c r="F29" s="1">
        <v>0.249</v>
      </c>
      <c r="H29" s="1">
        <v>126.482235416715</v>
      </c>
      <c r="J29" s="1">
        <f t="shared" si="0"/>
        <v>7.1883350989110167E-2</v>
      </c>
    </row>
    <row r="30" spans="1:10" x14ac:dyDescent="0.25">
      <c r="A30">
        <v>24627.75389</v>
      </c>
      <c r="B30">
        <v>180.29955269999999</v>
      </c>
      <c r="D30" s="1">
        <v>148</v>
      </c>
      <c r="F30" s="1">
        <v>0.222</v>
      </c>
      <c r="H30" s="1">
        <v>157.58056082710399</v>
      </c>
      <c r="J30" s="1">
        <f t="shared" si="0"/>
        <v>6.4733519102054021E-2</v>
      </c>
    </row>
    <row r="31" spans="1:10" x14ac:dyDescent="0.25">
      <c r="A31">
        <v>26888.589840000001</v>
      </c>
      <c r="B31">
        <v>164.45654329999999</v>
      </c>
      <c r="D31" s="1">
        <v>156</v>
      </c>
      <c r="F31" s="1">
        <v>5.7500000000000002E-2</v>
      </c>
      <c r="H31" s="1">
        <v>165.845566748263</v>
      </c>
      <c r="J31" s="1">
        <f t="shared" si="0"/>
        <v>6.3112607360660239E-2</v>
      </c>
    </row>
    <row r="32" spans="1:10" x14ac:dyDescent="0.25">
      <c r="A32">
        <v>32003.547470000001</v>
      </c>
      <c r="B32">
        <v>195.75765680000001</v>
      </c>
      <c r="D32" s="1">
        <v>173</v>
      </c>
      <c r="F32" s="1">
        <v>0.13400000000000001</v>
      </c>
      <c r="H32" s="1">
        <v>183.54574927044601</v>
      </c>
      <c r="J32" s="1">
        <f t="shared" si="0"/>
        <v>6.0958088268474042E-2</v>
      </c>
    </row>
    <row r="33" spans="1:10" x14ac:dyDescent="0.25">
      <c r="A33">
        <v>37750.92785</v>
      </c>
      <c r="B33">
        <v>195.80556179999999</v>
      </c>
      <c r="D33" s="1">
        <v>191</v>
      </c>
      <c r="F33" s="1">
        <v>2.7199999999999998E-2</v>
      </c>
      <c r="H33" s="1">
        <v>202.08593219822399</v>
      </c>
      <c r="J33" s="1">
        <f t="shared" si="0"/>
        <v>5.8041529833633435E-2</v>
      </c>
    </row>
    <row r="34" spans="1:10" x14ac:dyDescent="0.25">
      <c r="A34">
        <v>51947.801959999997</v>
      </c>
      <c r="B34">
        <v>271.8019936</v>
      </c>
      <c r="D34" s="1">
        <v>231</v>
      </c>
      <c r="F34" s="1">
        <v>0.17699999999999999</v>
      </c>
      <c r="H34" s="1">
        <v>243.425958755219</v>
      </c>
      <c r="J34" s="1">
        <f t="shared" si="0"/>
        <v>5.3792029243372293E-2</v>
      </c>
    </row>
    <row r="35" spans="1:10" x14ac:dyDescent="0.25">
      <c r="A35">
        <v>55096.912190000003</v>
      </c>
      <c r="B35">
        <v>237.96480349999999</v>
      </c>
      <c r="D35" s="1">
        <v>239</v>
      </c>
      <c r="F35" s="1">
        <v>5.0400000000000002E-3</v>
      </c>
      <c r="H35" s="1">
        <v>251.92795376672399</v>
      </c>
      <c r="J35" s="1">
        <f t="shared" si="0"/>
        <v>5.4091856764535512E-2</v>
      </c>
    </row>
    <row r="36" spans="1:10" x14ac:dyDescent="0.25">
      <c r="A36">
        <v>68818.348589999994</v>
      </c>
      <c r="B36">
        <v>307.44463230000002</v>
      </c>
      <c r="D36" s="1">
        <v>273</v>
      </c>
      <c r="F36" s="1">
        <v>0.125</v>
      </c>
      <c r="H36" s="1">
        <v>286.83295926418702</v>
      </c>
      <c r="J36" s="1">
        <f t="shared" si="0"/>
        <v>5.0670180454897525E-2</v>
      </c>
    </row>
    <row r="37" spans="1:10" x14ac:dyDescent="0.25">
      <c r="A37">
        <v>78838.454469999997</v>
      </c>
      <c r="B37">
        <v>313.8652692</v>
      </c>
      <c r="D37" s="1">
        <v>297</v>
      </c>
      <c r="F37" s="1">
        <v>5.8500000000000003E-2</v>
      </c>
      <c r="H37" s="1">
        <v>310.51935278623199</v>
      </c>
      <c r="J37" s="1">
        <f t="shared" si="0"/>
        <v>4.5519706350949464E-2</v>
      </c>
    </row>
    <row r="38" spans="1:10" x14ac:dyDescent="0.25">
      <c r="A38">
        <v>95701.661800000002</v>
      </c>
      <c r="B38">
        <v>351.36367719999998</v>
      </c>
      <c r="D38" s="1">
        <v>333</v>
      </c>
      <c r="F38" s="1">
        <v>5.4800000000000001E-2</v>
      </c>
      <c r="H38" s="1">
        <v>347.73123846785597</v>
      </c>
      <c r="J38" s="1">
        <f t="shared" si="0"/>
        <v>4.4237953356924847E-2</v>
      </c>
    </row>
    <row r="39" spans="1:10" x14ac:dyDescent="0.25">
      <c r="A39">
        <v>121922.8916</v>
      </c>
      <c r="B39">
        <v>418.2810796</v>
      </c>
      <c r="D39" s="1">
        <v>385</v>
      </c>
      <c r="F39" s="1">
        <v>8.5900000000000004E-2</v>
      </c>
      <c r="H39" s="1">
        <v>400.56833482942898</v>
      </c>
      <c r="J39" s="1">
        <f t="shared" si="0"/>
        <v>4.043723332319215E-2</v>
      </c>
    </row>
    <row r="40" spans="1:10" x14ac:dyDescent="0.25">
      <c r="A40">
        <v>179658.59890000001</v>
      </c>
      <c r="B40">
        <v>524.19807809999998</v>
      </c>
      <c r="D40" s="1">
        <v>486</v>
      </c>
      <c r="F40" s="1">
        <v>7.8399999999999997E-2</v>
      </c>
      <c r="H40" s="1">
        <v>502.433009877671</v>
      </c>
      <c r="J40" s="1">
        <f t="shared" si="0"/>
        <v>3.3812777526072015E-2</v>
      </c>
    </row>
    <row r="41" spans="1:10" x14ac:dyDescent="0.25">
      <c r="A41">
        <v>240286.54370000001</v>
      </c>
      <c r="B41">
        <v>617.72278249999999</v>
      </c>
      <c r="D41" s="1">
        <v>712</v>
      </c>
      <c r="F41" s="1">
        <v>0.13200000000000001</v>
      </c>
      <c r="H41" s="1">
        <v>595.55691896322799</v>
      </c>
      <c r="J41" s="1">
        <f t="shared" si="0"/>
        <v>0.16354365314153374</v>
      </c>
    </row>
    <row r="42" spans="1:10" x14ac:dyDescent="0.25">
      <c r="A42">
        <v>318294.413</v>
      </c>
      <c r="B42">
        <v>713.176016</v>
      </c>
      <c r="D42" s="1">
        <v>901</v>
      </c>
      <c r="F42" s="1">
        <v>0.20899999999999999</v>
      </c>
      <c r="H42" s="1">
        <v>748.10702747059395</v>
      </c>
      <c r="J42" s="1">
        <f t="shared" si="0"/>
        <v>0.16969253332897452</v>
      </c>
    </row>
    <row r="43" spans="1:10" x14ac:dyDescent="0.25">
      <c r="H43" s="1"/>
    </row>
    <row r="44" spans="1:10" x14ac:dyDescent="0.25">
      <c r="F44" s="1">
        <v>0.157</v>
      </c>
      <c r="H44" s="1"/>
      <c r="J44" s="1">
        <f>AVERAGE(J2:J42)</f>
        <v>0.11353099160125724</v>
      </c>
    </row>
    <row r="45" spans="1:10" x14ac:dyDescent="0.25">
      <c r="H45" s="1"/>
    </row>
    <row r="46" spans="1:10" x14ac:dyDescent="0.25">
      <c r="H46" s="1"/>
    </row>
    <row r="47" spans="1:10" x14ac:dyDescent="0.25">
      <c r="H47" s="1"/>
    </row>
    <row r="48" spans="1:10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1_5_meanheattransfer_figure_3_1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2017-02-09T01:51:05Z</dcterms:created>
  <dcterms:modified xsi:type="dcterms:W3CDTF">2017-03-14T15:50:00Z</dcterms:modified>
</cp:coreProperties>
</file>