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حلا\Desktop\"/>
    </mc:Choice>
  </mc:AlternateContent>
  <bookViews>
    <workbookView minimized="1" xWindow="0" yWindow="0" windowWidth="17250" windowHeight="5640"/>
  </bookViews>
  <sheets>
    <sheet name="Sheet1" sheetId="1" r:id="rId1"/>
    <sheet name="Sheet2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2" l="1"/>
  <c r="O32" i="2"/>
  <c r="N32" i="2"/>
  <c r="M32" i="2"/>
  <c r="D22" i="2" l="1"/>
  <c r="D23" i="2"/>
  <c r="D24" i="2"/>
  <c r="D25" i="2"/>
  <c r="D32" i="2"/>
  <c r="D33" i="2"/>
  <c r="D38" i="2"/>
  <c r="D39" i="2"/>
  <c r="D40" i="2"/>
  <c r="D41" i="2"/>
  <c r="D46" i="2"/>
  <c r="D47" i="2"/>
  <c r="D48" i="2"/>
  <c r="D49" i="2"/>
  <c r="D54" i="2"/>
  <c r="D56" i="2"/>
  <c r="D57" i="2"/>
  <c r="D62" i="2"/>
  <c r="D63" i="2"/>
  <c r="D64" i="2"/>
  <c r="D65" i="2"/>
  <c r="D70" i="2"/>
  <c r="D71" i="2"/>
  <c r="D72" i="2"/>
  <c r="D73" i="2"/>
  <c r="D16" i="2"/>
  <c r="D18" i="2"/>
  <c r="D19" i="2"/>
  <c r="D20" i="2"/>
  <c r="D21" i="2"/>
  <c r="D26" i="2"/>
  <c r="D27" i="2"/>
  <c r="D28" i="2"/>
  <c r="D29" i="2"/>
  <c r="D30" i="2"/>
  <c r="D31" i="2"/>
  <c r="D34" i="2"/>
  <c r="D35" i="2"/>
  <c r="D36" i="2"/>
  <c r="D37" i="2"/>
  <c r="D42" i="2"/>
  <c r="D43" i="2"/>
  <c r="D44" i="2"/>
  <c r="D45" i="2"/>
  <c r="D50" i="2"/>
  <c r="D51" i="2"/>
  <c r="D52" i="2"/>
  <c r="D53" i="2"/>
  <c r="D55" i="2"/>
  <c r="D58" i="2"/>
  <c r="D59" i="2"/>
  <c r="D60" i="2"/>
  <c r="D61" i="2"/>
  <c r="D66" i="2"/>
  <c r="D67" i="2"/>
  <c r="D68" i="2"/>
  <c r="D69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N11" i="1"/>
  <c r="T24" i="1" s="1"/>
  <c r="C13" i="2"/>
  <c r="N7" i="1" s="1"/>
  <c r="T30" i="1" s="1"/>
  <c r="C10" i="2"/>
  <c r="B7" i="1" s="1"/>
  <c r="C8" i="2"/>
  <c r="L42" i="2" l="1"/>
  <c r="H7" i="1"/>
  <c r="T21" i="2"/>
  <c r="T17" i="2"/>
  <c r="C11" i="2"/>
  <c r="O3" i="1" l="1"/>
  <c r="O11" i="1" s="1"/>
  <c r="M26" i="2" s="1"/>
  <c r="T22" i="1"/>
  <c r="T20" i="1"/>
  <c r="T26" i="1" l="1"/>
  <c r="D17" i="2"/>
  <c r="C318" i="2" s="1"/>
  <c r="L32" i="2"/>
  <c r="Q32" i="2" s="1"/>
  <c r="L36" i="2" s="1"/>
  <c r="T14" i="1" s="1"/>
  <c r="T16" i="1" l="1"/>
  <c r="T32" i="1" s="1"/>
  <c r="T18" i="1" l="1"/>
</calcChain>
</file>

<file path=xl/sharedStrings.xml><?xml version="1.0" encoding="utf-8"?>
<sst xmlns="http://schemas.openxmlformats.org/spreadsheetml/2006/main" count="50" uniqueCount="47">
  <si>
    <t>تاريخ التعيين</t>
  </si>
  <si>
    <t>تاريخ الميلاد</t>
  </si>
  <si>
    <t>التاريخ الحالي</t>
  </si>
  <si>
    <t>العمر التقاعدي</t>
  </si>
  <si>
    <t>الراتب الاساسي</t>
  </si>
  <si>
    <t>مدة الخدمة</t>
  </si>
  <si>
    <t>المده المتبقيه للتقاعد</t>
  </si>
  <si>
    <t>المده المتبقيه للتقاعد بالاشهر</t>
  </si>
  <si>
    <t>المدة المتبقيه للتقاعد</t>
  </si>
  <si>
    <t>مدة التمويل</t>
  </si>
  <si>
    <t>اجمالي مدة التمويل</t>
  </si>
  <si>
    <t>المدة بعد التقاعد</t>
  </si>
  <si>
    <t>صافي الراتب</t>
  </si>
  <si>
    <t>قسط الدعم</t>
  </si>
  <si>
    <t>القسط قبل التقاعد</t>
  </si>
  <si>
    <t>القسط بعد التقاعد</t>
  </si>
  <si>
    <t>الاستقطاع</t>
  </si>
  <si>
    <t>الرقم</t>
  </si>
  <si>
    <t>هامش الربح</t>
  </si>
  <si>
    <t>جهة العمل</t>
  </si>
  <si>
    <t xml:space="preserve">مدني </t>
  </si>
  <si>
    <t>عسكري</t>
  </si>
  <si>
    <t>الراتب التقاعدي</t>
  </si>
  <si>
    <t>الراتب التقاعدي للمدني</t>
  </si>
  <si>
    <t>الراتب التقاعدي للعسكري</t>
  </si>
  <si>
    <t>القسط التقاعدي</t>
  </si>
  <si>
    <t>القسط الاول</t>
  </si>
  <si>
    <t>القسط الثاني</t>
  </si>
  <si>
    <t>القسط الثالث</t>
  </si>
  <si>
    <t>القسط الرابع</t>
  </si>
  <si>
    <t>القسط الخامس</t>
  </si>
  <si>
    <t>اجمالي التمويل</t>
  </si>
  <si>
    <t>التزام 1</t>
  </si>
  <si>
    <t>التزام 2</t>
  </si>
  <si>
    <t>التزام 3</t>
  </si>
  <si>
    <t>التزام 4</t>
  </si>
  <si>
    <t>التزام 5</t>
  </si>
  <si>
    <t>مجموع الالتزامات</t>
  </si>
  <si>
    <t>التمويل فرق الالتزامات</t>
  </si>
  <si>
    <t>معامل الربح</t>
  </si>
  <si>
    <t>المدة قبل التقاعد بالشهر</t>
  </si>
  <si>
    <t>المدة بعد التقاعد بالشهر</t>
  </si>
  <si>
    <t>الاجمالي</t>
  </si>
  <si>
    <t>تحمل الصندوق من الارباح</t>
  </si>
  <si>
    <t>تحمل العميل من الارباح</t>
  </si>
  <si>
    <t>مبلغ الربح</t>
  </si>
  <si>
    <t xml:space="preserve">مبلغ التمويل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</si>
</sst>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3" x14ac:knownFonts="1">
    <font>
      <sz val="11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18"/>
      <name val="Arial"/>
      <family val="2"/>
      <scheme val="minor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6"/>
      <color theme="0"/>
      <name val="Arial"/>
      <family val="2"/>
      <scheme val="minor"/>
    </font>
    <font>
      <sz val="18"/>
      <color theme="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4" tint="-0.249977111117893"/>
      <name val="Times New Roman"/>
      <family val="2"/>
      <scheme val="major"/>
    </font>
    <font>
      <b/>
      <sz val="20"/>
      <color theme="4" tint="-0.249977111117893"/>
      <name val="Times New Roman"/>
      <family val="2"/>
      <scheme val="major"/>
    </font>
    <font>
      <b/>
      <sz val="16"/>
      <color theme="4" tint="-0.249977111117893"/>
      <name val="Times New Roman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69">
    <xf numFmtId="0" fontId="0" fillId="0" borderId="0" xfId="0"/>
    <xf numFmtId="0" fontId="6" fillId="0" borderId="0" xfId="0" applyFont="1"/>
    <xf numFmtId="164" fontId="0" fillId="0" borderId="0" xfId="0" applyNumberFormat="1"/>
    <xf numFmtId="0" fontId="4" fillId="3" borderId="1" xfId="0" applyFont="1" applyFill="1" applyBorder="1"/>
    <xf numFmtId="0" fontId="6" fillId="5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8" borderId="0" xfId="0" applyFill="1" applyBorder="1"/>
    <xf numFmtId="0" fontId="0" fillId="0" borderId="0" xfId="0" applyAlignment="1">
      <alignment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3" fontId="12" fillId="8" borderId="6" xfId="0" applyNumberFormat="1" applyFont="1" applyFill="1" applyBorder="1" applyAlignment="1">
      <alignment horizontal="center" vertical="center"/>
    </xf>
    <xf numFmtId="3" fontId="12" fillId="8" borderId="7" xfId="0" applyNumberFormat="1" applyFont="1" applyFill="1" applyBorder="1" applyAlignment="1">
      <alignment horizontal="center" vertical="center"/>
    </xf>
    <xf numFmtId="3" fontId="12" fillId="8" borderId="9" xfId="0" applyNumberFormat="1" applyFont="1" applyFill="1" applyBorder="1" applyAlignment="1">
      <alignment horizontal="center" vertical="center"/>
    </xf>
    <xf numFmtId="3" fontId="12" fillId="8" borderId="10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0" fontId="1" fillId="6" borderId="5" xfId="0" applyNumberFormat="1" applyFont="1" applyFill="1" applyBorder="1" applyAlignment="1">
      <alignment horizontal="center" vertical="center"/>
    </xf>
    <xf numFmtId="10" fontId="1" fillId="6" borderId="6" xfId="0" applyNumberFormat="1" applyFont="1" applyFill="1" applyBorder="1" applyAlignment="1">
      <alignment horizontal="center" vertical="center"/>
    </xf>
    <xf numFmtId="10" fontId="1" fillId="6" borderId="7" xfId="0" applyNumberFormat="1" applyFont="1" applyFill="1" applyBorder="1" applyAlignment="1">
      <alignment horizontal="center" vertical="center"/>
    </xf>
    <xf numFmtId="10" fontId="1" fillId="6" borderId="8" xfId="0" applyNumberFormat="1" applyFont="1" applyFill="1" applyBorder="1" applyAlignment="1">
      <alignment horizontal="center" vertical="center"/>
    </xf>
    <xf numFmtId="10" fontId="1" fillId="6" borderId="9" xfId="0" applyNumberFormat="1" applyFont="1" applyFill="1" applyBorder="1" applyAlignment="1">
      <alignment horizontal="center" vertical="center"/>
    </xf>
    <xf numFmtId="10" fontId="1" fillId="6" borderId="10" xfId="0" applyNumberFormat="1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3" fontId="11" fillId="8" borderId="6" xfId="0" applyNumberFormat="1" applyFont="1" applyFill="1" applyBorder="1" applyAlignment="1">
      <alignment horizontal="center" vertical="center"/>
    </xf>
    <xf numFmtId="3" fontId="11" fillId="8" borderId="7" xfId="0" applyNumberFormat="1" applyFont="1" applyFill="1" applyBorder="1" applyAlignment="1">
      <alignment horizontal="center" vertical="center"/>
    </xf>
    <xf numFmtId="3" fontId="11" fillId="8" borderId="9" xfId="0" applyNumberFormat="1" applyFont="1" applyFill="1" applyBorder="1" applyAlignment="1">
      <alignment horizontal="center" vertical="center"/>
    </xf>
    <xf numFmtId="3" fontId="11" fillId="8" borderId="10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0" fontId="1" fillId="6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e 2" xfId="1"/>
  </cellStyles>
  <dxfs count="0"/>
  <tableStyles count="0" defaultTableStyle="TableStyleMedium2" defaultPivotStyle="PivotStyleLight16"/>
  <colors>
    <mruColors>
      <color rgb="FF1C2F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583407</xdr:colOff>
      <xdr:row>36</xdr:row>
      <xdr:rowOff>71438</xdr:rowOff>
    </xdr:from>
    <xdr:to>
      <xdr:col>21</xdr:col>
      <xdr:colOff>602457</xdr:colOff>
      <xdr:row>38</xdr:row>
      <xdr:rowOff>283456</xdr:rowOff>
    </xdr:to>
    <xdr:pic>
      <xdr:nvPicPr>
        <xdr:cNvPr id="7" name="Picture 6" descr="alrajhi_logo1">
          <a:extLst>
            <a:ext uri="{FF2B5EF4-FFF2-40B4-BE49-F238E27FC236}">
              <a16:creationId xmlns:a16="http://schemas.microsoft.com/office/drawing/2014/main" id="{13A00680-1279-420B-875F-0EFD9186E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5317949" y="8798719"/>
          <a:ext cx="3662363" cy="807331"/>
        </a:xfrm>
        <a:prstGeom prst="rect">
          <a:avLst/>
        </a:prstGeom>
        <a:solidFill>
          <a:srgbClr val="FFFF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16"/>
  <sheetViews>
    <sheetView rightToLeft="1" tabSelected="1" topLeftCell="A31" zoomScale="70" zoomScaleNormal="70" workbookViewId="0">
      <selection activeCell="D75" sqref="D75:E75"/>
    </sheetView>
  </sheetViews>
  <sheetFormatPr defaultRowHeight="14.25" x14ac:dyDescent="0.2"/>
  <cols>
    <col min="3" max="3" width="10.375" customWidth="1"/>
    <col min="5" max="5" width="12" customWidth="1"/>
    <col min="7" max="7" width="11.625" customWidth="1"/>
    <col min="14" max="14" width="17.25" bestFit="1" customWidth="1"/>
    <col min="18" max="18" width="9.125" customWidth="1"/>
  </cols>
  <sheetData>
    <row r="2" spans="1:22" ht="23.25" x14ac:dyDescent="0.35">
      <c r="B2" s="43" t="s">
        <v>0</v>
      </c>
      <c r="C2" s="43"/>
      <c r="D2" s="43" t="s">
        <v>1</v>
      </c>
      <c r="E2" s="43"/>
      <c r="F2" s="43" t="s">
        <v>2</v>
      </c>
      <c r="G2" s="43"/>
      <c r="H2" s="43" t="s">
        <v>3</v>
      </c>
      <c r="I2" s="43"/>
      <c r="J2" s="43" t="s">
        <v>4</v>
      </c>
      <c r="K2" s="43"/>
      <c r="L2" s="50" t="s">
        <v>19</v>
      </c>
      <c r="M2" s="51"/>
      <c r="N2" s="52"/>
      <c r="O2" s="53" t="s">
        <v>22</v>
      </c>
      <c r="P2" s="54"/>
      <c r="Q2" s="55"/>
    </row>
    <row r="3" spans="1:22" ht="25.5" x14ac:dyDescent="0.2">
      <c r="B3" s="6">
        <v>9</v>
      </c>
      <c r="C3" s="6">
        <v>1422</v>
      </c>
      <c r="D3" s="6">
        <v>7</v>
      </c>
      <c r="E3" s="6">
        <v>1396</v>
      </c>
      <c r="F3" s="6">
        <v>6</v>
      </c>
      <c r="G3" s="6">
        <v>1444</v>
      </c>
      <c r="H3" s="49">
        <v>50</v>
      </c>
      <c r="I3" s="49"/>
      <c r="J3" s="49">
        <v>10380</v>
      </c>
      <c r="K3" s="49"/>
      <c r="L3" s="49" t="s">
        <v>21</v>
      </c>
      <c r="M3" s="49"/>
      <c r="N3" s="49"/>
      <c r="O3" s="67">
        <f>IF(L3="عسكري",Sheet2!T21,Sheet2!T17)</f>
        <v>7068.2857142857147</v>
      </c>
      <c r="P3" s="67"/>
      <c r="Q3" s="67"/>
      <c r="R3" s="8"/>
      <c r="S3" s="26" t="s">
        <v>18</v>
      </c>
      <c r="T3" s="27"/>
      <c r="U3" s="28"/>
    </row>
    <row r="4" spans="1:22" ht="14.45" customHeight="1" x14ac:dyDescent="0.2">
      <c r="S4" s="29">
        <v>4.2599999999999999E-2</v>
      </c>
      <c r="T4" s="30"/>
      <c r="U4" s="31"/>
    </row>
    <row r="5" spans="1:22" ht="14.45" customHeight="1" x14ac:dyDescent="0.2">
      <c r="S5" s="32"/>
      <c r="T5" s="33"/>
      <c r="U5" s="34"/>
    </row>
    <row r="6" spans="1:22" ht="23.25" x14ac:dyDescent="0.35">
      <c r="B6" s="66" t="s">
        <v>8</v>
      </c>
      <c r="C6" s="66"/>
      <c r="D6" s="66"/>
      <c r="H6" s="66" t="s">
        <v>11</v>
      </c>
      <c r="I6" s="66"/>
      <c r="J6" s="66"/>
      <c r="N6" s="60" t="s">
        <v>10</v>
      </c>
      <c r="O6" s="61"/>
      <c r="P6" s="61"/>
      <c r="Q6" s="62"/>
    </row>
    <row r="7" spans="1:22" ht="23.25" x14ac:dyDescent="0.35">
      <c r="B7" s="59">
        <f>IF(Sheet2!C10&gt;=25,"300",(Sheet2!C10*12))</f>
        <v>25.000000000000028</v>
      </c>
      <c r="C7" s="59"/>
      <c r="D7" s="59"/>
      <c r="H7" s="59">
        <f>N7-B7</f>
        <v>239.99999999999906</v>
      </c>
      <c r="I7" s="59"/>
      <c r="J7" s="59"/>
      <c r="N7" s="63">
        <f>IF(Sheet2!C13&lt;=300,Sheet2!C13,"300")</f>
        <v>264.99999999999909</v>
      </c>
      <c r="O7" s="64"/>
      <c r="P7" s="64"/>
      <c r="Q7" s="65"/>
    </row>
    <row r="10" spans="1:22" ht="23.25" x14ac:dyDescent="0.35">
      <c r="B10" s="43" t="s">
        <v>12</v>
      </c>
      <c r="C10" s="43"/>
      <c r="D10" s="43"/>
      <c r="G10" s="43" t="s">
        <v>13</v>
      </c>
      <c r="H10" s="43"/>
      <c r="I10" s="43"/>
      <c r="K10" s="43" t="s">
        <v>16</v>
      </c>
      <c r="L10" s="43"/>
      <c r="N10" s="3" t="s">
        <v>14</v>
      </c>
      <c r="O10" s="57" t="s">
        <v>25</v>
      </c>
      <c r="P10" s="57"/>
      <c r="Q10" s="57"/>
    </row>
    <row r="11" spans="1:22" ht="32.25" customHeight="1" x14ac:dyDescent="0.2">
      <c r="B11" s="56">
        <v>17130</v>
      </c>
      <c r="C11" s="56"/>
      <c r="D11" s="56"/>
      <c r="G11" s="56">
        <v>1775</v>
      </c>
      <c r="H11" s="56"/>
      <c r="I11" s="56"/>
      <c r="K11" s="44">
        <v>0.65</v>
      </c>
      <c r="L11" s="44"/>
      <c r="N11" s="5">
        <f>(B11+G11)*K11</f>
        <v>12288.25</v>
      </c>
      <c r="O11" s="58">
        <f>(O3+G11)*K11</f>
        <v>5748.1357142857141</v>
      </c>
      <c r="P11" s="58"/>
      <c r="Q11" s="58"/>
    </row>
    <row r="14" spans="1:22" ht="14.45" customHeight="1" x14ac:dyDescent="0.2">
      <c r="A14" s="45" t="s">
        <v>17</v>
      </c>
      <c r="B14" s="45" t="s">
        <v>26</v>
      </c>
      <c r="C14" s="45"/>
      <c r="D14" s="45" t="s">
        <v>27</v>
      </c>
      <c r="E14" s="45"/>
      <c r="F14" s="45" t="s">
        <v>28</v>
      </c>
      <c r="G14" s="45"/>
      <c r="H14" s="45" t="s">
        <v>29</v>
      </c>
      <c r="I14" s="45"/>
      <c r="J14" s="45" t="s">
        <v>30</v>
      </c>
      <c r="K14" s="45"/>
      <c r="Q14" s="9" t="s">
        <v>46</v>
      </c>
      <c r="R14" s="10"/>
      <c r="S14" s="10"/>
      <c r="T14" s="37">
        <f>Sheet2!L36/Sheet2!L42</f>
        <v>779996.81640013843</v>
      </c>
      <c r="U14" s="37"/>
      <c r="V14" s="38"/>
    </row>
    <row r="15" spans="1:22" ht="14.45" customHeight="1" x14ac:dyDescent="0.2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Q15" s="35"/>
      <c r="R15" s="36"/>
      <c r="S15" s="36"/>
      <c r="T15" s="39"/>
      <c r="U15" s="39"/>
      <c r="V15" s="40"/>
    </row>
    <row r="16" spans="1:22" ht="14.4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Q16" s="9" t="s">
        <v>45</v>
      </c>
      <c r="R16" s="10"/>
      <c r="S16" s="10"/>
      <c r="T16" s="37">
        <f>T14*S4*N7/12</f>
        <v>733782.00502842769</v>
      </c>
      <c r="U16" s="37"/>
      <c r="V16" s="38"/>
    </row>
    <row r="17" spans="1:22" ht="23.25" x14ac:dyDescent="0.35">
      <c r="A17" s="4">
        <v>1</v>
      </c>
      <c r="B17" s="17">
        <v>2883</v>
      </c>
      <c r="C17" s="17"/>
      <c r="D17" s="17"/>
      <c r="E17" s="17"/>
      <c r="F17" s="17"/>
      <c r="G17" s="17"/>
      <c r="H17" s="17"/>
      <c r="I17" s="17"/>
      <c r="J17" s="17"/>
      <c r="K17" s="17"/>
      <c r="Q17" s="35"/>
      <c r="R17" s="36"/>
      <c r="S17" s="36"/>
      <c r="T17" s="39"/>
      <c r="U17" s="39"/>
      <c r="V17" s="40"/>
    </row>
    <row r="18" spans="1:22" ht="18" customHeight="1" x14ac:dyDescent="0.35">
      <c r="A18" s="4">
        <v>2</v>
      </c>
      <c r="B18" s="17">
        <v>2883</v>
      </c>
      <c r="C18" s="17"/>
      <c r="D18" s="17"/>
      <c r="E18" s="17"/>
      <c r="F18" s="17"/>
      <c r="G18" s="17"/>
      <c r="H18" s="17"/>
      <c r="I18" s="17"/>
      <c r="J18" s="17"/>
      <c r="K18" s="17"/>
      <c r="Q18" s="9" t="s">
        <v>42</v>
      </c>
      <c r="R18" s="10"/>
      <c r="S18" s="10"/>
      <c r="T18" s="37">
        <f>T14+T16</f>
        <v>1513778.8214285662</v>
      </c>
      <c r="U18" s="37"/>
      <c r="V18" s="38"/>
    </row>
    <row r="19" spans="1:22" ht="18" customHeight="1" x14ac:dyDescent="0.35">
      <c r="A19" s="4">
        <v>3</v>
      </c>
      <c r="B19" s="17">
        <v>2883</v>
      </c>
      <c r="C19" s="17"/>
      <c r="D19" s="17"/>
      <c r="E19" s="17"/>
      <c r="F19" s="17"/>
      <c r="G19" s="17"/>
      <c r="H19" s="17"/>
      <c r="I19" s="17"/>
      <c r="J19" s="17"/>
      <c r="K19" s="17"/>
      <c r="Q19" s="35"/>
      <c r="R19" s="36"/>
      <c r="S19" s="36"/>
      <c r="T19" s="39"/>
      <c r="U19" s="39"/>
      <c r="V19" s="40"/>
    </row>
    <row r="20" spans="1:22" ht="18" customHeight="1" x14ac:dyDescent="0.35">
      <c r="A20" s="4">
        <v>4</v>
      </c>
      <c r="B20" s="17">
        <v>2883</v>
      </c>
      <c r="C20" s="17"/>
      <c r="D20" s="17"/>
      <c r="E20" s="17"/>
      <c r="F20" s="17"/>
      <c r="G20" s="17"/>
      <c r="H20" s="17"/>
      <c r="I20" s="17"/>
      <c r="J20" s="17"/>
      <c r="K20" s="17"/>
      <c r="Q20" s="9" t="s">
        <v>40</v>
      </c>
      <c r="R20" s="10"/>
      <c r="S20" s="10"/>
      <c r="T20" s="13">
        <f>B7</f>
        <v>25.000000000000028</v>
      </c>
      <c r="U20" s="13"/>
      <c r="V20" s="14"/>
    </row>
    <row r="21" spans="1:22" ht="18" customHeight="1" x14ac:dyDescent="0.35">
      <c r="A21" s="4">
        <v>5</v>
      </c>
      <c r="B21" s="17">
        <v>2883</v>
      </c>
      <c r="C21" s="17"/>
      <c r="D21" s="17"/>
      <c r="E21" s="17"/>
      <c r="F21" s="17"/>
      <c r="G21" s="17"/>
      <c r="H21" s="17"/>
      <c r="I21" s="17"/>
      <c r="J21" s="17"/>
      <c r="K21" s="17"/>
      <c r="Q21" s="11"/>
      <c r="R21" s="12"/>
      <c r="S21" s="12"/>
      <c r="T21" s="15"/>
      <c r="U21" s="15"/>
      <c r="V21" s="16"/>
    </row>
    <row r="22" spans="1:22" ht="18" customHeight="1" x14ac:dyDescent="0.35">
      <c r="A22" s="4">
        <v>6</v>
      </c>
      <c r="B22" s="17">
        <v>2883</v>
      </c>
      <c r="C22" s="17"/>
      <c r="D22" s="17"/>
      <c r="E22" s="17"/>
      <c r="F22" s="17"/>
      <c r="G22" s="17"/>
      <c r="H22" s="17"/>
      <c r="I22" s="17"/>
      <c r="J22" s="17"/>
      <c r="K22" s="17"/>
      <c r="Q22" s="9" t="s">
        <v>41</v>
      </c>
      <c r="R22" s="10"/>
      <c r="S22" s="10"/>
      <c r="T22" s="13">
        <f>H7</f>
        <v>239.99999999999906</v>
      </c>
      <c r="U22" s="13"/>
      <c r="V22" s="14"/>
    </row>
    <row r="23" spans="1:22" ht="18" customHeight="1" x14ac:dyDescent="0.35">
      <c r="A23" s="4">
        <v>7</v>
      </c>
      <c r="B23" s="17">
        <v>2883</v>
      </c>
      <c r="C23" s="17"/>
      <c r="D23" s="17"/>
      <c r="E23" s="17"/>
      <c r="F23" s="17"/>
      <c r="G23" s="17"/>
      <c r="H23" s="17"/>
      <c r="I23" s="17"/>
      <c r="J23" s="17"/>
      <c r="K23" s="17"/>
      <c r="Q23" s="35"/>
      <c r="R23" s="36"/>
      <c r="S23" s="36"/>
      <c r="T23" s="41"/>
      <c r="U23" s="41"/>
      <c r="V23" s="42"/>
    </row>
    <row r="24" spans="1:22" ht="18" customHeight="1" x14ac:dyDescent="0.35">
      <c r="A24" s="4">
        <v>8</v>
      </c>
      <c r="B24" s="17">
        <v>2883</v>
      </c>
      <c r="C24" s="17"/>
      <c r="D24" s="17"/>
      <c r="E24" s="17"/>
      <c r="F24" s="17"/>
      <c r="G24" s="17"/>
      <c r="H24" s="17"/>
      <c r="I24" s="17"/>
      <c r="J24" s="17"/>
      <c r="K24" s="17"/>
      <c r="Q24" s="9" t="s">
        <v>14</v>
      </c>
      <c r="R24" s="10"/>
      <c r="S24" s="10"/>
      <c r="T24" s="37">
        <f>N11</f>
        <v>12288.25</v>
      </c>
      <c r="U24" s="37"/>
      <c r="V24" s="38"/>
    </row>
    <row r="25" spans="1:22" ht="18" customHeight="1" x14ac:dyDescent="0.35">
      <c r="A25" s="4">
        <v>9</v>
      </c>
      <c r="B25" s="17">
        <v>2883</v>
      </c>
      <c r="C25" s="17"/>
      <c r="D25" s="17"/>
      <c r="E25" s="17"/>
      <c r="F25" s="17"/>
      <c r="G25" s="17"/>
      <c r="H25" s="17"/>
      <c r="I25" s="17"/>
      <c r="J25" s="17"/>
      <c r="K25" s="17"/>
      <c r="Q25" s="35"/>
      <c r="R25" s="36"/>
      <c r="S25" s="36"/>
      <c r="T25" s="39"/>
      <c r="U25" s="39"/>
      <c r="V25" s="40"/>
    </row>
    <row r="26" spans="1:22" ht="18" customHeight="1" x14ac:dyDescent="0.35">
      <c r="A26" s="4">
        <v>10</v>
      </c>
      <c r="B26" s="17">
        <v>2883</v>
      </c>
      <c r="C26" s="17"/>
      <c r="D26" s="17"/>
      <c r="E26" s="17"/>
      <c r="F26" s="17"/>
      <c r="G26" s="17"/>
      <c r="H26" s="17"/>
      <c r="I26" s="17"/>
      <c r="J26" s="17"/>
      <c r="K26" s="17"/>
      <c r="Q26" s="9" t="s">
        <v>15</v>
      </c>
      <c r="R26" s="10"/>
      <c r="S26" s="10"/>
      <c r="T26" s="37">
        <f>IF(H7=0,"0",O11)</f>
        <v>5748.1357142857141</v>
      </c>
      <c r="U26" s="37"/>
      <c r="V26" s="38"/>
    </row>
    <row r="27" spans="1:22" ht="18" customHeight="1" x14ac:dyDescent="0.35">
      <c r="A27" s="4">
        <v>11</v>
      </c>
      <c r="B27" s="17">
        <v>2883</v>
      </c>
      <c r="C27" s="17"/>
      <c r="D27" s="17"/>
      <c r="E27" s="17"/>
      <c r="F27" s="17"/>
      <c r="G27" s="17"/>
      <c r="H27" s="17"/>
      <c r="I27" s="17"/>
      <c r="J27" s="17"/>
      <c r="K27" s="17"/>
      <c r="Q27" s="35"/>
      <c r="R27" s="36"/>
      <c r="S27" s="36"/>
      <c r="T27" s="39"/>
      <c r="U27" s="39"/>
      <c r="V27" s="40"/>
    </row>
    <row r="28" spans="1:22" ht="18" customHeight="1" x14ac:dyDescent="0.35">
      <c r="A28" s="4">
        <v>12</v>
      </c>
      <c r="B28" s="17">
        <v>2883</v>
      </c>
      <c r="C28" s="17"/>
      <c r="D28" s="17"/>
      <c r="E28" s="17"/>
      <c r="F28" s="17"/>
      <c r="G28" s="17"/>
      <c r="H28" s="17"/>
      <c r="I28" s="17"/>
      <c r="J28" s="17"/>
      <c r="K28" s="17"/>
      <c r="Q28" s="9" t="s">
        <v>13</v>
      </c>
      <c r="R28" s="10"/>
      <c r="S28" s="10"/>
      <c r="T28" s="37">
        <v>1642</v>
      </c>
      <c r="U28" s="37"/>
      <c r="V28" s="38"/>
    </row>
    <row r="29" spans="1:22" ht="18" customHeight="1" x14ac:dyDescent="0.35">
      <c r="A29" s="4">
        <v>13</v>
      </c>
      <c r="B29" s="17">
        <v>2883</v>
      </c>
      <c r="C29" s="17"/>
      <c r="D29" s="17"/>
      <c r="E29" s="17"/>
      <c r="F29" s="17"/>
      <c r="G29" s="17"/>
      <c r="H29" s="17"/>
      <c r="I29" s="17"/>
      <c r="J29" s="17"/>
      <c r="K29" s="17"/>
      <c r="Q29" s="35"/>
      <c r="R29" s="36"/>
      <c r="S29" s="36"/>
      <c r="T29" s="39"/>
      <c r="U29" s="39"/>
      <c r="V29" s="40"/>
    </row>
    <row r="30" spans="1:22" ht="18" customHeight="1" x14ac:dyDescent="0.35">
      <c r="A30" s="4">
        <v>14</v>
      </c>
      <c r="B30" s="17">
        <v>2883</v>
      </c>
      <c r="C30" s="17"/>
      <c r="D30" s="17"/>
      <c r="E30" s="17"/>
      <c r="F30" s="17"/>
      <c r="G30" s="17"/>
      <c r="H30" s="17"/>
      <c r="I30" s="17"/>
      <c r="J30" s="17"/>
      <c r="K30" s="17"/>
      <c r="Q30" s="18" t="s">
        <v>43</v>
      </c>
      <c r="R30" s="19"/>
      <c r="S30" s="19"/>
      <c r="T30" s="22">
        <f>G11*N7</f>
        <v>470374.99999999837</v>
      </c>
      <c r="U30" s="22"/>
      <c r="V30" s="23"/>
    </row>
    <row r="31" spans="1:22" ht="18" customHeight="1" x14ac:dyDescent="0.35">
      <c r="A31" s="4">
        <v>15</v>
      </c>
      <c r="B31" s="17">
        <v>2883</v>
      </c>
      <c r="C31" s="17"/>
      <c r="D31" s="17"/>
      <c r="E31" s="17"/>
      <c r="F31" s="17"/>
      <c r="G31" s="17"/>
      <c r="H31" s="17"/>
      <c r="I31" s="17"/>
      <c r="J31" s="17"/>
      <c r="K31" s="17"/>
      <c r="Q31" s="20"/>
      <c r="R31" s="21"/>
      <c r="S31" s="21"/>
      <c r="T31" s="24"/>
      <c r="U31" s="24"/>
      <c r="V31" s="25"/>
    </row>
    <row r="32" spans="1:22" ht="23.25" x14ac:dyDescent="0.35">
      <c r="A32" s="4">
        <v>16</v>
      </c>
      <c r="B32" s="17">
        <v>2883</v>
      </c>
      <c r="C32" s="17"/>
      <c r="D32" s="17"/>
      <c r="E32" s="17"/>
      <c r="F32" s="17"/>
      <c r="G32" s="17"/>
      <c r="H32" s="17"/>
      <c r="I32" s="17"/>
      <c r="J32" s="17"/>
      <c r="K32" s="17"/>
      <c r="Q32" s="18" t="s">
        <v>44</v>
      </c>
      <c r="R32" s="19"/>
      <c r="S32" s="19"/>
      <c r="T32" s="22">
        <f>T16-T30</f>
        <v>263407.00502842932</v>
      </c>
      <c r="U32" s="22"/>
      <c r="V32" s="23"/>
    </row>
    <row r="33" spans="1:22" ht="23.25" x14ac:dyDescent="0.35">
      <c r="A33" s="4">
        <v>17</v>
      </c>
      <c r="B33" s="17">
        <v>2883</v>
      </c>
      <c r="C33" s="17"/>
      <c r="D33" s="17"/>
      <c r="E33" s="17"/>
      <c r="F33" s="17"/>
      <c r="G33" s="17"/>
      <c r="H33" s="17"/>
      <c r="I33" s="17"/>
      <c r="J33" s="17"/>
      <c r="K33" s="17"/>
      <c r="Q33" s="20"/>
      <c r="R33" s="21"/>
      <c r="S33" s="21"/>
      <c r="T33" s="24"/>
      <c r="U33" s="24"/>
      <c r="V33" s="25"/>
    </row>
    <row r="34" spans="1:22" ht="23.25" x14ac:dyDescent="0.35">
      <c r="A34" s="4">
        <v>18</v>
      </c>
      <c r="B34" s="17">
        <v>2883</v>
      </c>
      <c r="C34" s="17"/>
      <c r="D34" s="17"/>
      <c r="E34" s="17"/>
      <c r="F34" s="17"/>
      <c r="G34" s="17"/>
      <c r="H34" s="17"/>
      <c r="I34" s="17"/>
      <c r="J34" s="17"/>
      <c r="K34" s="17"/>
      <c r="Q34" s="7"/>
      <c r="R34" s="7"/>
      <c r="S34" s="7"/>
      <c r="T34" s="7"/>
      <c r="U34" s="7"/>
      <c r="V34" s="7"/>
    </row>
    <row r="35" spans="1:22" ht="23.25" x14ac:dyDescent="0.35">
      <c r="A35" s="4">
        <v>19</v>
      </c>
      <c r="B35" s="17">
        <v>2883</v>
      </c>
      <c r="C35" s="17"/>
      <c r="D35" s="17"/>
      <c r="E35" s="17"/>
      <c r="F35" s="17"/>
      <c r="G35" s="17"/>
      <c r="H35" s="17"/>
      <c r="I35" s="17"/>
      <c r="J35" s="17"/>
      <c r="K35" s="17"/>
      <c r="Q35" s="46"/>
      <c r="R35" s="46"/>
      <c r="S35" s="46"/>
      <c r="T35" s="47"/>
      <c r="U35" s="47"/>
      <c r="V35" s="47"/>
    </row>
    <row r="36" spans="1:22" ht="23.25" x14ac:dyDescent="0.35">
      <c r="A36" s="4">
        <v>20</v>
      </c>
      <c r="B36" s="17">
        <v>2883</v>
      </c>
      <c r="C36" s="17"/>
      <c r="D36" s="17"/>
      <c r="E36" s="17"/>
      <c r="F36" s="17"/>
      <c r="G36" s="17"/>
      <c r="H36" s="17"/>
      <c r="I36" s="17"/>
      <c r="J36" s="17"/>
      <c r="K36" s="17"/>
      <c r="Q36" s="46"/>
      <c r="R36" s="46"/>
      <c r="S36" s="46"/>
      <c r="T36" s="47"/>
      <c r="U36" s="47"/>
      <c r="V36" s="47"/>
    </row>
    <row r="37" spans="1:22" ht="23.25" x14ac:dyDescent="0.35">
      <c r="A37" s="4">
        <v>21</v>
      </c>
      <c r="B37" s="17">
        <v>2883</v>
      </c>
      <c r="C37" s="17"/>
      <c r="D37" s="17"/>
      <c r="E37" s="17"/>
      <c r="F37" s="17"/>
      <c r="G37" s="17"/>
      <c r="H37" s="17"/>
      <c r="I37" s="17"/>
      <c r="J37" s="17"/>
      <c r="K37" s="17"/>
      <c r="T37" s="48"/>
      <c r="U37" s="48"/>
      <c r="V37" s="48"/>
    </row>
    <row r="38" spans="1:22" ht="23.25" x14ac:dyDescent="0.35">
      <c r="A38" s="4">
        <v>22</v>
      </c>
      <c r="B38" s="17">
        <v>2883</v>
      </c>
      <c r="C38" s="17"/>
      <c r="D38" s="17"/>
      <c r="E38" s="17"/>
      <c r="F38" s="17"/>
      <c r="G38" s="17"/>
      <c r="H38" s="17"/>
      <c r="I38" s="17"/>
      <c r="J38" s="17"/>
      <c r="K38" s="17"/>
    </row>
    <row r="39" spans="1:22" ht="23.25" x14ac:dyDescent="0.35">
      <c r="A39" s="4">
        <v>23</v>
      </c>
      <c r="B39" s="17">
        <v>2883</v>
      </c>
      <c r="C39" s="17"/>
      <c r="D39" s="17"/>
      <c r="E39" s="17"/>
      <c r="F39" s="17"/>
      <c r="G39" s="17"/>
      <c r="H39" s="17"/>
      <c r="I39" s="17"/>
      <c r="J39" s="17"/>
      <c r="K39" s="17"/>
    </row>
    <row r="40" spans="1:22" ht="23.25" x14ac:dyDescent="0.35">
      <c r="A40" s="4">
        <v>24</v>
      </c>
      <c r="B40" s="17">
        <v>2883</v>
      </c>
      <c r="C40" s="17"/>
      <c r="D40" s="17"/>
      <c r="E40" s="17"/>
      <c r="F40" s="17"/>
      <c r="G40" s="17"/>
      <c r="H40" s="17"/>
      <c r="I40" s="17"/>
      <c r="J40" s="17"/>
      <c r="K40" s="17"/>
    </row>
    <row r="41" spans="1:22" ht="23.25" x14ac:dyDescent="0.35">
      <c r="A41" s="4">
        <v>25</v>
      </c>
      <c r="B41" s="17">
        <v>2883</v>
      </c>
      <c r="C41" s="17"/>
      <c r="D41" s="17"/>
      <c r="E41" s="17"/>
      <c r="F41" s="17"/>
      <c r="G41" s="17"/>
      <c r="H41" s="17"/>
      <c r="I41" s="17"/>
      <c r="J41" s="17"/>
      <c r="K41" s="17"/>
    </row>
    <row r="42" spans="1:22" ht="23.25" x14ac:dyDescent="0.35">
      <c r="A42" s="4">
        <v>26</v>
      </c>
      <c r="B42" s="17">
        <v>2883</v>
      </c>
      <c r="C42" s="17"/>
      <c r="D42" s="17"/>
      <c r="E42" s="17"/>
      <c r="F42" s="17"/>
      <c r="G42" s="17"/>
      <c r="H42" s="17"/>
      <c r="I42" s="17"/>
      <c r="J42" s="17"/>
      <c r="K42" s="17"/>
    </row>
    <row r="43" spans="1:22" ht="23.25" x14ac:dyDescent="0.35">
      <c r="A43" s="4">
        <v>27</v>
      </c>
      <c r="B43" s="17">
        <v>2883</v>
      </c>
      <c r="C43" s="17"/>
      <c r="D43" s="17"/>
      <c r="E43" s="17"/>
      <c r="F43" s="17"/>
      <c r="G43" s="17"/>
      <c r="H43" s="17"/>
      <c r="I43" s="17"/>
      <c r="J43" s="17"/>
      <c r="K43" s="17"/>
    </row>
    <row r="44" spans="1:22" ht="23.25" x14ac:dyDescent="0.35">
      <c r="A44" s="4">
        <v>28</v>
      </c>
      <c r="B44" s="17">
        <v>2883</v>
      </c>
      <c r="C44" s="17"/>
      <c r="D44" s="17"/>
      <c r="E44" s="17"/>
      <c r="F44" s="17"/>
      <c r="G44" s="17"/>
      <c r="H44" s="17"/>
      <c r="I44" s="17"/>
      <c r="J44" s="17"/>
      <c r="K44" s="17"/>
    </row>
    <row r="45" spans="1:22" ht="23.25" x14ac:dyDescent="0.35">
      <c r="A45" s="4">
        <v>29</v>
      </c>
      <c r="B45" s="17">
        <v>2883</v>
      </c>
      <c r="C45" s="17"/>
      <c r="D45" s="17"/>
      <c r="E45" s="17"/>
      <c r="F45" s="17"/>
      <c r="G45" s="17"/>
      <c r="H45" s="17"/>
      <c r="I45" s="17"/>
      <c r="J45" s="17"/>
      <c r="K45" s="17"/>
    </row>
    <row r="46" spans="1:22" ht="23.25" x14ac:dyDescent="0.35">
      <c r="A46" s="4">
        <v>30</v>
      </c>
      <c r="B46" s="17">
        <v>2883</v>
      </c>
      <c r="C46" s="17"/>
      <c r="D46" s="17"/>
      <c r="E46" s="17"/>
      <c r="F46" s="17"/>
      <c r="G46" s="17"/>
      <c r="H46" s="17"/>
      <c r="I46" s="17"/>
      <c r="J46" s="17"/>
      <c r="K46" s="17"/>
    </row>
    <row r="47" spans="1:22" ht="23.25" x14ac:dyDescent="0.35">
      <c r="A47" s="4">
        <v>31</v>
      </c>
      <c r="B47" s="17">
        <v>2883</v>
      </c>
      <c r="C47" s="17"/>
      <c r="D47" s="17"/>
      <c r="E47" s="17"/>
      <c r="F47" s="17"/>
      <c r="G47" s="17"/>
      <c r="H47" s="17"/>
      <c r="I47" s="17"/>
      <c r="J47" s="17"/>
      <c r="K47" s="17"/>
    </row>
    <row r="48" spans="1:22" ht="23.25" x14ac:dyDescent="0.35">
      <c r="A48" s="4">
        <v>32</v>
      </c>
      <c r="B48" s="17">
        <v>2883</v>
      </c>
      <c r="C48" s="17"/>
      <c r="D48" s="17"/>
      <c r="E48" s="17"/>
      <c r="F48" s="17"/>
      <c r="G48" s="17"/>
      <c r="H48" s="17"/>
      <c r="I48" s="17"/>
      <c r="J48" s="17"/>
      <c r="K48" s="17"/>
    </row>
    <row r="49" spans="1:11" ht="23.25" x14ac:dyDescent="0.35">
      <c r="A49" s="4">
        <v>33</v>
      </c>
      <c r="B49" s="17">
        <v>2883</v>
      </c>
      <c r="C49" s="17"/>
      <c r="D49" s="17"/>
      <c r="E49" s="17"/>
      <c r="F49" s="17"/>
      <c r="G49" s="17"/>
      <c r="H49" s="17"/>
      <c r="I49" s="17"/>
      <c r="J49" s="17"/>
      <c r="K49" s="17"/>
    </row>
    <row r="50" spans="1:11" ht="23.25" x14ac:dyDescent="0.35">
      <c r="A50" s="4">
        <v>34</v>
      </c>
      <c r="B50" s="17">
        <v>2883</v>
      </c>
      <c r="C50" s="17"/>
      <c r="D50" s="17"/>
      <c r="E50" s="17"/>
      <c r="F50" s="17"/>
      <c r="G50" s="17"/>
      <c r="H50" s="17"/>
      <c r="I50" s="17"/>
      <c r="J50" s="17"/>
      <c r="K50" s="17"/>
    </row>
    <row r="51" spans="1:11" ht="23.25" x14ac:dyDescent="0.35">
      <c r="A51" s="4">
        <v>35</v>
      </c>
      <c r="B51" s="17">
        <v>2883</v>
      </c>
      <c r="C51" s="17"/>
      <c r="D51" s="17"/>
      <c r="E51" s="17"/>
      <c r="F51" s="17"/>
      <c r="G51" s="17"/>
      <c r="H51" s="17"/>
      <c r="I51" s="17"/>
      <c r="J51" s="17"/>
      <c r="K51" s="17"/>
    </row>
    <row r="52" spans="1:11" ht="23.25" x14ac:dyDescent="0.35">
      <c r="A52" s="4">
        <v>36</v>
      </c>
      <c r="B52" s="17">
        <v>2883</v>
      </c>
      <c r="C52" s="17"/>
      <c r="D52" s="17"/>
      <c r="E52" s="17"/>
      <c r="F52" s="17"/>
      <c r="G52" s="17"/>
      <c r="H52" s="17"/>
      <c r="I52" s="17"/>
      <c r="J52" s="17"/>
      <c r="K52" s="17"/>
    </row>
    <row r="53" spans="1:11" ht="23.25" x14ac:dyDescent="0.35">
      <c r="A53" s="4">
        <v>37</v>
      </c>
      <c r="B53" s="17">
        <v>2883</v>
      </c>
      <c r="C53" s="17"/>
      <c r="D53" s="17"/>
      <c r="E53" s="17"/>
      <c r="F53" s="17"/>
      <c r="G53" s="17"/>
      <c r="H53" s="17"/>
      <c r="I53" s="17"/>
      <c r="J53" s="17"/>
      <c r="K53" s="17"/>
    </row>
    <row r="54" spans="1:11" ht="23.25" x14ac:dyDescent="0.35">
      <c r="A54" s="4">
        <v>38</v>
      </c>
      <c r="B54" s="17">
        <v>2883</v>
      </c>
      <c r="C54" s="17"/>
      <c r="D54" s="17"/>
      <c r="E54" s="17"/>
      <c r="F54" s="17"/>
      <c r="G54" s="17"/>
      <c r="H54" s="17"/>
      <c r="I54" s="17"/>
      <c r="J54" s="17"/>
      <c r="K54" s="17"/>
    </row>
    <row r="55" spans="1:11" ht="23.25" x14ac:dyDescent="0.35">
      <c r="A55" s="4">
        <v>39</v>
      </c>
      <c r="B55" s="17">
        <v>2883</v>
      </c>
      <c r="C55" s="17"/>
      <c r="D55" s="17"/>
      <c r="E55" s="17"/>
      <c r="F55" s="17"/>
      <c r="G55" s="17"/>
      <c r="H55" s="17"/>
      <c r="I55" s="17"/>
      <c r="J55" s="17"/>
      <c r="K55" s="17"/>
    </row>
    <row r="56" spans="1:11" ht="23.25" x14ac:dyDescent="0.35">
      <c r="A56" s="4">
        <v>40</v>
      </c>
      <c r="B56" s="17">
        <v>2883</v>
      </c>
      <c r="C56" s="17"/>
      <c r="D56" s="17"/>
      <c r="E56" s="17"/>
      <c r="F56" s="17"/>
      <c r="G56" s="17"/>
      <c r="H56" s="17"/>
      <c r="I56" s="17"/>
      <c r="J56" s="17"/>
      <c r="K56" s="17"/>
    </row>
    <row r="57" spans="1:11" ht="23.25" x14ac:dyDescent="0.35">
      <c r="A57" s="4">
        <v>41</v>
      </c>
      <c r="B57" s="17">
        <v>2883</v>
      </c>
      <c r="C57" s="17"/>
      <c r="D57" s="17"/>
      <c r="E57" s="17"/>
      <c r="F57" s="17"/>
      <c r="G57" s="17"/>
      <c r="H57" s="17"/>
      <c r="I57" s="17"/>
      <c r="J57" s="17"/>
      <c r="K57" s="17"/>
    </row>
    <row r="58" spans="1:11" ht="23.25" x14ac:dyDescent="0.35">
      <c r="A58" s="4">
        <v>42</v>
      </c>
      <c r="B58" s="17">
        <v>2883</v>
      </c>
      <c r="C58" s="17"/>
      <c r="D58" s="17"/>
      <c r="E58" s="17"/>
      <c r="F58" s="17"/>
      <c r="G58" s="17"/>
      <c r="H58" s="17"/>
      <c r="I58" s="17"/>
      <c r="J58" s="17"/>
      <c r="K58" s="17"/>
    </row>
    <row r="59" spans="1:11" ht="23.25" x14ac:dyDescent="0.35">
      <c r="A59" s="4">
        <v>43</v>
      </c>
      <c r="B59" s="17">
        <v>2883</v>
      </c>
      <c r="C59" s="17"/>
      <c r="D59" s="17"/>
      <c r="E59" s="17"/>
      <c r="F59" s="17"/>
      <c r="G59" s="17"/>
      <c r="H59" s="17"/>
      <c r="I59" s="17"/>
      <c r="J59" s="17"/>
      <c r="K59" s="17"/>
    </row>
    <row r="60" spans="1:11" ht="23.25" x14ac:dyDescent="0.35">
      <c r="A60" s="4">
        <v>44</v>
      </c>
      <c r="B60" s="17">
        <v>2883</v>
      </c>
      <c r="C60" s="17"/>
      <c r="D60" s="17"/>
      <c r="E60" s="17"/>
      <c r="F60" s="17"/>
      <c r="G60" s="17"/>
      <c r="H60" s="17"/>
      <c r="I60" s="17"/>
      <c r="J60" s="17"/>
      <c r="K60" s="17"/>
    </row>
    <row r="61" spans="1:11" ht="23.25" x14ac:dyDescent="0.35">
      <c r="A61" s="4">
        <v>45</v>
      </c>
      <c r="B61" s="17">
        <v>2883</v>
      </c>
      <c r="C61" s="17"/>
      <c r="D61" s="17"/>
      <c r="E61" s="17"/>
      <c r="F61" s="17"/>
      <c r="G61" s="17"/>
      <c r="H61" s="17"/>
      <c r="I61" s="17"/>
      <c r="J61" s="17"/>
      <c r="K61" s="17"/>
    </row>
    <row r="62" spans="1:11" ht="23.25" x14ac:dyDescent="0.35">
      <c r="A62" s="4">
        <v>46</v>
      </c>
      <c r="B62" s="17">
        <v>2883</v>
      </c>
      <c r="C62" s="17"/>
      <c r="D62" s="17"/>
      <c r="E62" s="17"/>
      <c r="F62" s="17"/>
      <c r="G62" s="17"/>
      <c r="H62" s="17"/>
      <c r="I62" s="17"/>
      <c r="J62" s="17"/>
      <c r="K62" s="17"/>
    </row>
    <row r="63" spans="1:11" ht="23.25" x14ac:dyDescent="0.35">
      <c r="A63" s="4">
        <v>47</v>
      </c>
      <c r="B63" s="17">
        <v>2883</v>
      </c>
      <c r="C63" s="17"/>
      <c r="D63" s="17"/>
      <c r="E63" s="17"/>
      <c r="F63" s="17"/>
      <c r="G63" s="17"/>
      <c r="H63" s="17"/>
      <c r="I63" s="17"/>
      <c r="J63" s="17"/>
      <c r="K63" s="17"/>
    </row>
    <row r="64" spans="1:11" ht="23.25" x14ac:dyDescent="0.35">
      <c r="A64" s="4">
        <v>48</v>
      </c>
      <c r="B64" s="17">
        <v>2883</v>
      </c>
      <c r="C64" s="17"/>
      <c r="D64" s="17"/>
      <c r="E64" s="17"/>
      <c r="F64" s="17"/>
      <c r="G64" s="17"/>
      <c r="H64" s="17"/>
      <c r="I64" s="17"/>
      <c r="J64" s="17"/>
      <c r="K64" s="17"/>
    </row>
    <row r="65" spans="1:11" ht="23.25" x14ac:dyDescent="0.35">
      <c r="A65" s="4">
        <v>49</v>
      </c>
      <c r="B65" s="17">
        <v>2883</v>
      </c>
      <c r="C65" s="17"/>
      <c r="D65" s="17"/>
      <c r="E65" s="17"/>
      <c r="F65" s="17"/>
      <c r="G65" s="17"/>
      <c r="H65" s="17"/>
      <c r="I65" s="17"/>
      <c r="J65" s="17"/>
      <c r="K65" s="17"/>
    </row>
    <row r="66" spans="1:11" ht="23.25" x14ac:dyDescent="0.35">
      <c r="A66" s="4">
        <v>50</v>
      </c>
      <c r="B66" s="17">
        <v>2883</v>
      </c>
      <c r="C66" s="17"/>
      <c r="D66" s="17"/>
      <c r="E66" s="17"/>
      <c r="F66" s="17"/>
      <c r="G66" s="17"/>
      <c r="H66" s="17"/>
      <c r="I66" s="17"/>
      <c r="J66" s="17"/>
      <c r="K66" s="17"/>
    </row>
    <row r="67" spans="1:11" ht="23.25" x14ac:dyDescent="0.35">
      <c r="A67" s="4">
        <v>51</v>
      </c>
      <c r="B67" s="17">
        <v>2883</v>
      </c>
      <c r="C67" s="17"/>
      <c r="D67" s="17"/>
      <c r="E67" s="17"/>
      <c r="F67" s="17"/>
      <c r="G67" s="17"/>
      <c r="H67" s="17"/>
      <c r="I67" s="17"/>
      <c r="J67" s="17"/>
      <c r="K67" s="17"/>
    </row>
    <row r="68" spans="1:11" ht="23.25" x14ac:dyDescent="0.35">
      <c r="A68" s="4">
        <v>52</v>
      </c>
      <c r="B68" s="17">
        <v>2883</v>
      </c>
      <c r="C68" s="17"/>
      <c r="D68" s="17"/>
      <c r="E68" s="17"/>
      <c r="F68" s="17"/>
      <c r="G68" s="17"/>
      <c r="H68" s="17"/>
      <c r="I68" s="17"/>
      <c r="J68" s="17"/>
      <c r="K68" s="17"/>
    </row>
    <row r="69" spans="1:11" ht="23.25" x14ac:dyDescent="0.35">
      <c r="A69" s="4">
        <v>53</v>
      </c>
      <c r="B69" s="17">
        <v>2883</v>
      </c>
      <c r="C69" s="17"/>
      <c r="D69" s="17"/>
      <c r="E69" s="17"/>
      <c r="F69" s="17"/>
      <c r="G69" s="17"/>
      <c r="H69" s="17"/>
      <c r="I69" s="17"/>
      <c r="J69" s="17"/>
      <c r="K69" s="17"/>
    </row>
    <row r="70" spans="1:11" ht="23.25" x14ac:dyDescent="0.35">
      <c r="A70" s="4">
        <v>54</v>
      </c>
      <c r="B70" s="17">
        <v>2883</v>
      </c>
      <c r="C70" s="17"/>
      <c r="D70" s="17"/>
      <c r="E70" s="17"/>
      <c r="F70" s="17"/>
      <c r="G70" s="17"/>
      <c r="H70" s="17"/>
      <c r="I70" s="17"/>
      <c r="J70" s="17"/>
      <c r="K70" s="17"/>
    </row>
    <row r="71" spans="1:11" ht="23.25" x14ac:dyDescent="0.35">
      <c r="A71" s="4">
        <v>55</v>
      </c>
      <c r="B71" s="17">
        <v>2883</v>
      </c>
      <c r="C71" s="17"/>
      <c r="D71" s="17"/>
      <c r="E71" s="17"/>
      <c r="F71" s="17"/>
      <c r="G71" s="17"/>
      <c r="H71" s="17"/>
      <c r="I71" s="17"/>
      <c r="J71" s="17"/>
      <c r="K71" s="17"/>
    </row>
    <row r="72" spans="1:11" ht="23.25" x14ac:dyDescent="0.35">
      <c r="A72" s="4">
        <v>56</v>
      </c>
      <c r="B72" s="17">
        <v>2883</v>
      </c>
      <c r="C72" s="17"/>
      <c r="D72" s="17"/>
      <c r="E72" s="17"/>
      <c r="F72" s="17"/>
      <c r="G72" s="17"/>
      <c r="H72" s="17"/>
      <c r="I72" s="17"/>
      <c r="J72" s="17"/>
      <c r="K72" s="17"/>
    </row>
    <row r="73" spans="1:11" ht="23.25" x14ac:dyDescent="0.35">
      <c r="A73" s="4">
        <v>57</v>
      </c>
      <c r="B73" s="17">
        <v>2883</v>
      </c>
      <c r="C73" s="17"/>
      <c r="D73" s="17"/>
      <c r="E73" s="17"/>
      <c r="F73" s="17"/>
      <c r="G73" s="17"/>
      <c r="H73" s="17"/>
      <c r="I73" s="17"/>
      <c r="J73" s="17"/>
      <c r="K73" s="17"/>
    </row>
    <row r="74" spans="1:11" ht="23.25" x14ac:dyDescent="0.35">
      <c r="A74" s="4">
        <v>58</v>
      </c>
      <c r="B74" s="17">
        <v>2883</v>
      </c>
      <c r="C74" s="17"/>
      <c r="D74" s="17"/>
      <c r="E74" s="17"/>
      <c r="F74" s="17"/>
      <c r="G74" s="17"/>
      <c r="H74" s="17"/>
      <c r="I74" s="17"/>
      <c r="J74" s="17"/>
      <c r="K74" s="17"/>
    </row>
    <row r="75" spans="1:11" ht="23.25" x14ac:dyDescent="0.35">
      <c r="A75" s="4">
        <v>59</v>
      </c>
      <c r="B75" s="17">
        <v>2883</v>
      </c>
      <c r="C75" s="17"/>
      <c r="D75" s="17"/>
      <c r="E75" s="17"/>
      <c r="F75" s="17"/>
      <c r="G75" s="17"/>
      <c r="H75" s="17"/>
      <c r="I75" s="17"/>
      <c r="J75" s="17"/>
      <c r="K75" s="17"/>
    </row>
    <row r="76" spans="1:11" ht="23.25" x14ac:dyDescent="0.35">
      <c r="A76" s="4">
        <v>60</v>
      </c>
      <c r="B76" s="17">
        <v>2883</v>
      </c>
      <c r="C76" s="17"/>
      <c r="D76" s="17"/>
      <c r="E76" s="17"/>
      <c r="F76" s="17"/>
      <c r="G76" s="17"/>
      <c r="H76" s="17"/>
      <c r="I76" s="17"/>
      <c r="J76" s="17"/>
      <c r="K76" s="17"/>
    </row>
    <row r="77" spans="1:11" ht="23.25" x14ac:dyDescent="0.35">
      <c r="A77" s="4">
        <v>61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 spans="1:11" ht="23.25" x14ac:dyDescent="0.35">
      <c r="A78" s="4">
        <v>62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 spans="1:11" ht="23.25" x14ac:dyDescent="0.35">
      <c r="A79" s="4">
        <v>63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1:11" ht="23.25" x14ac:dyDescent="0.35">
      <c r="A80" s="4">
        <v>64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1:11" ht="23.25" x14ac:dyDescent="0.35">
      <c r="A81" s="4">
        <v>65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1:11" ht="23.25" x14ac:dyDescent="0.35">
      <c r="A82" s="4">
        <v>66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</row>
    <row r="83" spans="1:11" ht="23.25" x14ac:dyDescent="0.35">
      <c r="A83" s="4">
        <v>67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</row>
    <row r="84" spans="1:11" ht="23.25" x14ac:dyDescent="0.35">
      <c r="A84" s="4">
        <v>68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1:11" ht="23.25" x14ac:dyDescent="0.35">
      <c r="A85" s="4">
        <v>69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1" ht="23.25" x14ac:dyDescent="0.35">
      <c r="A86" s="4">
        <v>70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1" ht="23.25" x14ac:dyDescent="0.35">
      <c r="A87" s="4">
        <v>71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1" ht="23.25" x14ac:dyDescent="0.35">
      <c r="A88" s="4">
        <v>72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 spans="1:11" ht="23.25" x14ac:dyDescent="0.35">
      <c r="A89" s="4">
        <v>73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</row>
    <row r="90" spans="1:11" ht="23.25" x14ac:dyDescent="0.35">
      <c r="A90" s="4">
        <v>74</v>
      </c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 spans="1:11" ht="23.25" x14ac:dyDescent="0.35">
      <c r="A91" s="4">
        <v>75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 spans="1:11" ht="23.25" x14ac:dyDescent="0.35">
      <c r="A92" s="4">
        <v>76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1:11" ht="23.25" x14ac:dyDescent="0.35">
      <c r="A93" s="4">
        <v>77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 spans="1:11" ht="23.25" x14ac:dyDescent="0.35">
      <c r="A94" s="4">
        <v>78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1:11" ht="23.25" x14ac:dyDescent="0.35">
      <c r="A95" s="4">
        <v>79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 spans="1:11" ht="23.25" x14ac:dyDescent="0.35">
      <c r="A96" s="4">
        <v>80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1:11" ht="23.25" x14ac:dyDescent="0.35">
      <c r="A97" s="4">
        <v>81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 spans="1:11" ht="23.25" x14ac:dyDescent="0.35">
      <c r="A98" s="4">
        <v>82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1:11" ht="23.25" x14ac:dyDescent="0.35">
      <c r="A99" s="4">
        <v>83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1:11" ht="23.25" x14ac:dyDescent="0.35">
      <c r="A100" s="4">
        <v>84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11" ht="23.25" x14ac:dyDescent="0.35">
      <c r="A101" s="4">
        <v>85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1:11" ht="23.25" x14ac:dyDescent="0.35">
      <c r="A102" s="4">
        <v>86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1:11" ht="23.25" x14ac:dyDescent="0.35">
      <c r="A103" s="4">
        <v>87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1:11" ht="23.25" x14ac:dyDescent="0.35">
      <c r="A104" s="4">
        <v>88</v>
      </c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1:11" ht="23.25" x14ac:dyDescent="0.35">
      <c r="A105" s="4">
        <v>89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1:11" ht="23.25" x14ac:dyDescent="0.35">
      <c r="A106" s="4">
        <v>90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 ht="23.25" x14ac:dyDescent="0.35">
      <c r="A107" s="4">
        <v>91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1:11" ht="23.25" x14ac:dyDescent="0.35">
      <c r="A108" s="4">
        <v>92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1" ht="23.25" x14ac:dyDescent="0.35">
      <c r="A109" s="4">
        <v>93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 ht="23.25" x14ac:dyDescent="0.35">
      <c r="A110" s="4">
        <v>94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1" ht="23.25" x14ac:dyDescent="0.35">
      <c r="A111" s="4">
        <v>95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1" ht="23.25" x14ac:dyDescent="0.35">
      <c r="A112" s="4">
        <v>96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 ht="23.25" x14ac:dyDescent="0.35">
      <c r="A113" s="4">
        <v>97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 ht="23.25" x14ac:dyDescent="0.35">
      <c r="A114" s="4">
        <v>98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 ht="23.25" x14ac:dyDescent="0.35">
      <c r="A115" s="4">
        <v>99</v>
      </c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 ht="23.25" x14ac:dyDescent="0.35">
      <c r="A116" s="4">
        <v>100</v>
      </c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 ht="23.25" x14ac:dyDescent="0.35">
      <c r="A117" s="4">
        <v>101</v>
      </c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1:11" ht="23.25" x14ac:dyDescent="0.35">
      <c r="A118" s="4">
        <v>102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 ht="23.25" x14ac:dyDescent="0.35">
      <c r="A119" s="4">
        <v>103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 ht="23.25" x14ac:dyDescent="0.35">
      <c r="A120" s="4">
        <v>104</v>
      </c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 ht="23.25" x14ac:dyDescent="0.35">
      <c r="A121" s="4">
        <v>105</v>
      </c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 ht="23.25" x14ac:dyDescent="0.35">
      <c r="A122" s="4">
        <v>106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 ht="23.25" x14ac:dyDescent="0.35">
      <c r="A123" s="4">
        <v>107</v>
      </c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1" ht="23.25" x14ac:dyDescent="0.35">
      <c r="A124" s="4">
        <v>108</v>
      </c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 ht="23.25" x14ac:dyDescent="0.35">
      <c r="A125" s="4">
        <v>109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1" ht="23.25" x14ac:dyDescent="0.35">
      <c r="A126" s="4">
        <v>110</v>
      </c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 ht="23.25" x14ac:dyDescent="0.35">
      <c r="A127" s="4">
        <v>111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 ht="23.25" x14ac:dyDescent="0.35">
      <c r="A128" s="4">
        <v>112</v>
      </c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 ht="23.25" x14ac:dyDescent="0.35">
      <c r="A129" s="4">
        <v>113</v>
      </c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1" ht="23.25" x14ac:dyDescent="0.35">
      <c r="A130" s="4">
        <v>114</v>
      </c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1" ht="23.25" x14ac:dyDescent="0.35">
      <c r="A131" s="4">
        <v>115</v>
      </c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1:11" ht="23.25" x14ac:dyDescent="0.35">
      <c r="A132" s="4">
        <v>116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1:11" ht="23.25" x14ac:dyDescent="0.35">
      <c r="A133" s="4">
        <v>117</v>
      </c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1:11" ht="23.25" x14ac:dyDescent="0.35">
      <c r="A134" s="4">
        <v>118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 ht="23.25" x14ac:dyDescent="0.35">
      <c r="A135" s="4">
        <v>119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1:11" ht="23.25" x14ac:dyDescent="0.35">
      <c r="A136" s="4">
        <v>120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1:11" ht="23.25" x14ac:dyDescent="0.35">
      <c r="A137" s="4">
        <v>121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1:11" ht="23.25" x14ac:dyDescent="0.35">
      <c r="A138" s="4">
        <v>122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1:11" ht="23.25" x14ac:dyDescent="0.35">
      <c r="A139" s="4">
        <v>123</v>
      </c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1:11" ht="23.25" x14ac:dyDescent="0.35">
      <c r="A140" s="4">
        <v>124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1:11" ht="23.25" x14ac:dyDescent="0.35">
      <c r="A141" s="4">
        <v>125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1:11" ht="23.25" x14ac:dyDescent="0.35">
      <c r="A142" s="4">
        <v>126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1:11" ht="23.25" x14ac:dyDescent="0.35">
      <c r="A143" s="4">
        <v>127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1:11" ht="23.25" x14ac:dyDescent="0.35">
      <c r="A144" s="4">
        <v>128</v>
      </c>
      <c r="B144" s="17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1:11" ht="23.25" x14ac:dyDescent="0.35">
      <c r="A145" s="4">
        <v>129</v>
      </c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 ht="23.25" x14ac:dyDescent="0.35">
      <c r="A146" s="4">
        <v>130</v>
      </c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1:11" ht="23.25" x14ac:dyDescent="0.35">
      <c r="A147" s="4">
        <v>131</v>
      </c>
      <c r="B147" s="17"/>
      <c r="C147" s="17"/>
      <c r="D147" s="17"/>
      <c r="E147" s="17"/>
      <c r="F147" s="17"/>
      <c r="G147" s="17"/>
      <c r="H147" s="17"/>
      <c r="I147" s="17"/>
      <c r="J147" s="17"/>
      <c r="K147" s="17"/>
    </row>
    <row r="148" spans="1:11" ht="23.25" x14ac:dyDescent="0.35">
      <c r="A148" s="4">
        <v>132</v>
      </c>
      <c r="B148" s="17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1:11" ht="23.25" x14ac:dyDescent="0.35">
      <c r="A149" s="4">
        <v>133</v>
      </c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1:11" ht="23.25" x14ac:dyDescent="0.35">
      <c r="A150" s="4">
        <v>134</v>
      </c>
      <c r="B150" s="17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1:11" ht="23.25" x14ac:dyDescent="0.35">
      <c r="A151" s="4">
        <v>135</v>
      </c>
      <c r="B151" s="17"/>
      <c r="C151" s="17"/>
      <c r="D151" s="17"/>
      <c r="E151" s="17"/>
      <c r="F151" s="17"/>
      <c r="G151" s="17"/>
      <c r="H151" s="17"/>
      <c r="I151" s="17"/>
      <c r="J151" s="17"/>
      <c r="K151" s="17"/>
    </row>
    <row r="152" spans="1:11" ht="23.25" x14ac:dyDescent="0.35">
      <c r="A152" s="4">
        <v>136</v>
      </c>
      <c r="B152" s="17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1:11" ht="23.25" x14ac:dyDescent="0.35">
      <c r="A153" s="4">
        <v>137</v>
      </c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1:11" ht="23.25" x14ac:dyDescent="0.35">
      <c r="A154" s="4">
        <v>138</v>
      </c>
      <c r="B154" s="17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1:11" ht="23.25" x14ac:dyDescent="0.35">
      <c r="A155" s="4">
        <v>139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1:11" ht="23.25" x14ac:dyDescent="0.35">
      <c r="A156" s="4">
        <v>140</v>
      </c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1:11" ht="23.25" x14ac:dyDescent="0.35">
      <c r="A157" s="4">
        <v>141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1:11" ht="23.25" x14ac:dyDescent="0.35">
      <c r="A158" s="4">
        <v>142</v>
      </c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1:11" ht="23.25" x14ac:dyDescent="0.35">
      <c r="A159" s="4">
        <v>143</v>
      </c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1:11" ht="23.25" x14ac:dyDescent="0.35">
      <c r="A160" s="4">
        <v>144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1:11" ht="23.25" x14ac:dyDescent="0.35">
      <c r="A161" s="4">
        <v>145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1:11" ht="23.25" x14ac:dyDescent="0.35">
      <c r="A162" s="4">
        <v>146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1:11" ht="23.25" x14ac:dyDescent="0.35">
      <c r="A163" s="4">
        <v>147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11" ht="23.25" x14ac:dyDescent="0.35">
      <c r="A164" s="4">
        <v>148</v>
      </c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 ht="23.25" x14ac:dyDescent="0.35">
      <c r="A165" s="4">
        <v>149</v>
      </c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 ht="23.25" x14ac:dyDescent="0.35">
      <c r="A166" s="4">
        <v>150</v>
      </c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 ht="23.25" x14ac:dyDescent="0.35">
      <c r="A167" s="4">
        <v>151</v>
      </c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1:11" ht="23.25" x14ac:dyDescent="0.35">
      <c r="A168" s="4">
        <v>152</v>
      </c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 ht="23.25" x14ac:dyDescent="0.35">
      <c r="A169" s="4">
        <v>153</v>
      </c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1:11" ht="23.25" x14ac:dyDescent="0.35">
      <c r="A170" s="4">
        <v>154</v>
      </c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 ht="23.25" x14ac:dyDescent="0.35">
      <c r="A171" s="4">
        <v>155</v>
      </c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1:11" ht="23.25" x14ac:dyDescent="0.35">
      <c r="A172" s="4">
        <v>156</v>
      </c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 ht="23.25" x14ac:dyDescent="0.35">
      <c r="A173" s="4">
        <v>157</v>
      </c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1:11" ht="23.25" x14ac:dyDescent="0.35">
      <c r="A174" s="4">
        <v>158</v>
      </c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 ht="23.25" x14ac:dyDescent="0.35">
      <c r="A175" s="4">
        <v>159</v>
      </c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 ht="23.25" x14ac:dyDescent="0.35">
      <c r="A176" s="4">
        <v>160</v>
      </c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1" ht="23.25" x14ac:dyDescent="0.35">
      <c r="A177" s="4">
        <v>161</v>
      </c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1:11" ht="23.25" x14ac:dyDescent="0.35">
      <c r="A178" s="4">
        <v>162</v>
      </c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 ht="23.25" x14ac:dyDescent="0.35">
      <c r="A179" s="4">
        <v>163</v>
      </c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1:11" ht="23.25" x14ac:dyDescent="0.35">
      <c r="A180" s="4">
        <v>164</v>
      </c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1:11" ht="23.25" x14ac:dyDescent="0.35">
      <c r="A181" s="4">
        <v>165</v>
      </c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1:11" ht="23.25" x14ac:dyDescent="0.35">
      <c r="A182" s="4">
        <v>166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 ht="23.25" x14ac:dyDescent="0.35">
      <c r="A183" s="4">
        <v>167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1:11" ht="23.25" x14ac:dyDescent="0.35">
      <c r="A184" s="4">
        <v>168</v>
      </c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 ht="23.25" x14ac:dyDescent="0.35">
      <c r="A185" s="4">
        <v>169</v>
      </c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1" ht="23.25" x14ac:dyDescent="0.35">
      <c r="A186" s="4">
        <v>170</v>
      </c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1:11" ht="23.25" x14ac:dyDescent="0.35">
      <c r="A187" s="4">
        <v>171</v>
      </c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 ht="23.25" x14ac:dyDescent="0.35">
      <c r="A188" s="4">
        <v>172</v>
      </c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 ht="23.25" x14ac:dyDescent="0.35">
      <c r="A189" s="4">
        <v>173</v>
      </c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1:11" ht="23.25" x14ac:dyDescent="0.35">
      <c r="A190" s="4">
        <v>174</v>
      </c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 ht="23.25" x14ac:dyDescent="0.35">
      <c r="A191" s="4">
        <v>175</v>
      </c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 ht="23.25" x14ac:dyDescent="0.35">
      <c r="A192" s="4">
        <v>176</v>
      </c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1" ht="23.25" x14ac:dyDescent="0.35">
      <c r="A193" s="4">
        <v>177</v>
      </c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1" ht="23.25" x14ac:dyDescent="0.35">
      <c r="A194" s="4">
        <v>178</v>
      </c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1" ht="23.25" x14ac:dyDescent="0.35">
      <c r="A195" s="4">
        <v>179</v>
      </c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1:11" ht="23.25" x14ac:dyDescent="0.35">
      <c r="A196" s="4">
        <v>180</v>
      </c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 ht="23.25" x14ac:dyDescent="0.35">
      <c r="A197" s="4">
        <v>181</v>
      </c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1:11" ht="23.25" x14ac:dyDescent="0.35">
      <c r="A198" s="4">
        <v>182</v>
      </c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1:11" ht="23.25" x14ac:dyDescent="0.35">
      <c r="A199" s="4">
        <v>183</v>
      </c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1:11" ht="23.25" x14ac:dyDescent="0.35">
      <c r="A200" s="4">
        <v>184</v>
      </c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1" ht="23.25" x14ac:dyDescent="0.35">
      <c r="A201" s="4">
        <v>185</v>
      </c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1" ht="23.25" x14ac:dyDescent="0.35">
      <c r="A202" s="4">
        <v>186</v>
      </c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1" ht="23.25" x14ac:dyDescent="0.35">
      <c r="A203" s="4">
        <v>187</v>
      </c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1:11" ht="23.25" x14ac:dyDescent="0.35">
      <c r="A204" s="4">
        <v>188</v>
      </c>
      <c r="B204" s="17"/>
      <c r="C204" s="17"/>
      <c r="D204" s="17"/>
      <c r="E204" s="17"/>
      <c r="F204" s="17"/>
      <c r="G204" s="17"/>
      <c r="H204" s="17"/>
      <c r="I204" s="17"/>
      <c r="J204" s="17"/>
      <c r="K204" s="17"/>
    </row>
    <row r="205" spans="1:11" ht="23.25" x14ac:dyDescent="0.35">
      <c r="A205" s="4">
        <v>189</v>
      </c>
      <c r="B205" s="17"/>
      <c r="C205" s="17"/>
      <c r="D205" s="17"/>
      <c r="E205" s="17"/>
      <c r="F205" s="17"/>
      <c r="G205" s="17"/>
      <c r="H205" s="17"/>
      <c r="I205" s="17"/>
      <c r="J205" s="17"/>
      <c r="K205" s="17"/>
    </row>
    <row r="206" spans="1:11" ht="23.25" x14ac:dyDescent="0.35">
      <c r="A206" s="4">
        <v>190</v>
      </c>
      <c r="B206" s="17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1:11" ht="23.25" x14ac:dyDescent="0.35">
      <c r="A207" s="4">
        <v>191</v>
      </c>
      <c r="B207" s="17"/>
      <c r="C207" s="17"/>
      <c r="D207" s="17"/>
      <c r="E207" s="17"/>
      <c r="F207" s="17"/>
      <c r="G207" s="17"/>
      <c r="H207" s="17"/>
      <c r="I207" s="17"/>
      <c r="J207" s="17"/>
      <c r="K207" s="17"/>
    </row>
    <row r="208" spans="1:11" ht="23.25" x14ac:dyDescent="0.35">
      <c r="A208" s="4">
        <v>192</v>
      </c>
      <c r="B208" s="17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1:11" ht="23.25" x14ac:dyDescent="0.35">
      <c r="A209" s="4">
        <v>193</v>
      </c>
      <c r="B209" s="17"/>
      <c r="C209" s="17"/>
      <c r="D209" s="17"/>
      <c r="E209" s="17"/>
      <c r="F209" s="17"/>
      <c r="G209" s="17"/>
      <c r="H209" s="17"/>
      <c r="I209" s="17"/>
      <c r="J209" s="17"/>
      <c r="K209" s="17"/>
    </row>
    <row r="210" spans="1:11" ht="23.25" x14ac:dyDescent="0.35">
      <c r="A210" s="4">
        <v>194</v>
      </c>
      <c r="B210" s="17"/>
      <c r="C210" s="17"/>
      <c r="D210" s="17"/>
      <c r="E210" s="17"/>
      <c r="F210" s="17"/>
      <c r="G210" s="17"/>
      <c r="H210" s="17"/>
      <c r="I210" s="17"/>
      <c r="J210" s="17"/>
      <c r="K210" s="17"/>
    </row>
    <row r="211" spans="1:11" ht="23.25" x14ac:dyDescent="0.35">
      <c r="A211" s="4">
        <v>195</v>
      </c>
      <c r="B211" s="17"/>
      <c r="C211" s="17"/>
      <c r="D211" s="17"/>
      <c r="E211" s="17"/>
      <c r="F211" s="17"/>
      <c r="G211" s="17"/>
      <c r="H211" s="17"/>
      <c r="I211" s="17"/>
      <c r="J211" s="17"/>
      <c r="K211" s="17"/>
    </row>
    <row r="212" spans="1:11" ht="23.25" x14ac:dyDescent="0.35">
      <c r="A212" s="4">
        <v>196</v>
      </c>
      <c r="B212" s="17"/>
      <c r="C212" s="17"/>
      <c r="D212" s="17"/>
      <c r="E212" s="17"/>
      <c r="F212" s="17"/>
      <c r="G212" s="17"/>
      <c r="H212" s="17"/>
      <c r="I212" s="17"/>
      <c r="J212" s="17"/>
      <c r="K212" s="17"/>
    </row>
    <row r="213" spans="1:11" ht="23.25" x14ac:dyDescent="0.35">
      <c r="A213" s="4">
        <v>197</v>
      </c>
      <c r="B213" s="17"/>
      <c r="C213" s="17"/>
      <c r="D213" s="17"/>
      <c r="E213" s="17"/>
      <c r="F213" s="17"/>
      <c r="G213" s="17"/>
      <c r="H213" s="17"/>
      <c r="I213" s="17"/>
      <c r="J213" s="17"/>
      <c r="K213" s="17"/>
    </row>
    <row r="214" spans="1:11" ht="23.25" x14ac:dyDescent="0.35">
      <c r="A214" s="4">
        <v>198</v>
      </c>
      <c r="B214" s="17"/>
      <c r="C214" s="17"/>
      <c r="D214" s="17"/>
      <c r="E214" s="17"/>
      <c r="F214" s="17"/>
      <c r="G214" s="17"/>
      <c r="H214" s="17"/>
      <c r="I214" s="17"/>
      <c r="J214" s="17"/>
      <c r="K214" s="17"/>
    </row>
    <row r="215" spans="1:11" ht="23.25" x14ac:dyDescent="0.35">
      <c r="A215" s="4">
        <v>199</v>
      </c>
      <c r="B215" s="17"/>
      <c r="C215" s="17"/>
      <c r="D215" s="17"/>
      <c r="E215" s="17"/>
      <c r="F215" s="17"/>
      <c r="G215" s="17"/>
      <c r="H215" s="17"/>
      <c r="I215" s="17"/>
      <c r="J215" s="17"/>
      <c r="K215" s="17"/>
    </row>
    <row r="216" spans="1:11" ht="23.25" x14ac:dyDescent="0.35">
      <c r="A216" s="4">
        <v>200</v>
      </c>
      <c r="B216" s="17"/>
      <c r="C216" s="17"/>
      <c r="D216" s="17"/>
      <c r="E216" s="17"/>
      <c r="F216" s="17"/>
      <c r="G216" s="17"/>
      <c r="H216" s="17"/>
      <c r="I216" s="17"/>
      <c r="J216" s="17"/>
      <c r="K216" s="17"/>
    </row>
    <row r="217" spans="1:11" ht="23.25" x14ac:dyDescent="0.35">
      <c r="A217" s="4">
        <v>201</v>
      </c>
      <c r="B217" s="17"/>
      <c r="C217" s="17"/>
      <c r="D217" s="17"/>
      <c r="E217" s="17"/>
      <c r="F217" s="17"/>
      <c r="G217" s="17"/>
      <c r="H217" s="17"/>
      <c r="I217" s="17"/>
      <c r="J217" s="17"/>
      <c r="K217" s="17"/>
    </row>
    <row r="218" spans="1:11" ht="23.25" x14ac:dyDescent="0.35">
      <c r="A218" s="4">
        <v>202</v>
      </c>
      <c r="B218" s="17"/>
      <c r="C218" s="17"/>
      <c r="D218" s="17"/>
      <c r="E218" s="17"/>
      <c r="F218" s="17"/>
      <c r="G218" s="17"/>
      <c r="H218" s="17"/>
      <c r="I218" s="17"/>
      <c r="J218" s="17"/>
      <c r="K218" s="17"/>
    </row>
    <row r="219" spans="1:11" ht="23.25" x14ac:dyDescent="0.35">
      <c r="A219" s="4">
        <v>203</v>
      </c>
      <c r="B219" s="17"/>
      <c r="C219" s="17"/>
      <c r="D219" s="17"/>
      <c r="E219" s="17"/>
      <c r="F219" s="17"/>
      <c r="G219" s="17"/>
      <c r="H219" s="17"/>
      <c r="I219" s="17"/>
      <c r="J219" s="17"/>
      <c r="K219" s="17"/>
    </row>
    <row r="220" spans="1:11" ht="23.25" x14ac:dyDescent="0.35">
      <c r="A220" s="4">
        <v>204</v>
      </c>
      <c r="B220" s="17"/>
      <c r="C220" s="17"/>
      <c r="D220" s="17"/>
      <c r="E220" s="17"/>
      <c r="F220" s="17"/>
      <c r="G220" s="17"/>
      <c r="H220" s="17"/>
      <c r="I220" s="17"/>
      <c r="J220" s="17"/>
      <c r="K220" s="17"/>
    </row>
    <row r="221" spans="1:11" ht="23.25" x14ac:dyDescent="0.35">
      <c r="A221" s="4">
        <v>205</v>
      </c>
      <c r="B221" s="17"/>
      <c r="C221" s="17"/>
      <c r="D221" s="17"/>
      <c r="E221" s="17"/>
      <c r="F221" s="17"/>
      <c r="G221" s="17"/>
      <c r="H221" s="17"/>
      <c r="I221" s="17"/>
      <c r="J221" s="17"/>
      <c r="K221" s="17"/>
    </row>
    <row r="222" spans="1:11" ht="23.25" x14ac:dyDescent="0.35">
      <c r="A222" s="4">
        <v>206</v>
      </c>
      <c r="B222" s="17"/>
      <c r="C222" s="17"/>
      <c r="D222" s="17"/>
      <c r="E222" s="17"/>
      <c r="F222" s="17"/>
      <c r="G222" s="17"/>
      <c r="H222" s="17"/>
      <c r="I222" s="17"/>
      <c r="J222" s="17"/>
      <c r="K222" s="17"/>
    </row>
    <row r="223" spans="1:11" ht="23.25" x14ac:dyDescent="0.35">
      <c r="A223" s="4">
        <v>207</v>
      </c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 ht="23.25" x14ac:dyDescent="0.35">
      <c r="A224" s="4">
        <v>208</v>
      </c>
      <c r="B224" s="17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1:11" ht="23.25" x14ac:dyDescent="0.35">
      <c r="A225" s="4">
        <v>209</v>
      </c>
      <c r="B225" s="17"/>
      <c r="C225" s="17"/>
      <c r="D225" s="17"/>
      <c r="E225" s="17"/>
      <c r="F225" s="17"/>
      <c r="G225" s="17"/>
      <c r="H225" s="17"/>
      <c r="I225" s="17"/>
      <c r="J225" s="17"/>
      <c r="K225" s="17"/>
    </row>
    <row r="226" spans="1:11" ht="23.25" x14ac:dyDescent="0.35">
      <c r="A226" s="4">
        <v>210</v>
      </c>
      <c r="B226" s="17"/>
      <c r="C226" s="17"/>
      <c r="D226" s="17"/>
      <c r="E226" s="17"/>
      <c r="F226" s="17"/>
      <c r="G226" s="17"/>
      <c r="H226" s="17"/>
      <c r="I226" s="17"/>
      <c r="J226" s="17"/>
      <c r="K226" s="17"/>
    </row>
    <row r="227" spans="1:11" ht="23.25" x14ac:dyDescent="0.35">
      <c r="A227" s="4">
        <v>211</v>
      </c>
      <c r="B227" s="17"/>
      <c r="C227" s="17"/>
      <c r="D227" s="17"/>
      <c r="E227" s="17"/>
      <c r="F227" s="17"/>
      <c r="G227" s="17"/>
      <c r="H227" s="17"/>
      <c r="I227" s="17"/>
      <c r="J227" s="17"/>
      <c r="K227" s="17"/>
    </row>
    <row r="228" spans="1:11" ht="23.25" x14ac:dyDescent="0.35">
      <c r="A228" s="4">
        <v>212</v>
      </c>
      <c r="B228" s="17"/>
      <c r="C228" s="17"/>
      <c r="D228" s="17"/>
      <c r="E228" s="17"/>
      <c r="F228" s="17"/>
      <c r="G228" s="17"/>
      <c r="H228" s="17"/>
      <c r="I228" s="17"/>
      <c r="J228" s="17"/>
      <c r="K228" s="17"/>
    </row>
    <row r="229" spans="1:11" ht="23.25" x14ac:dyDescent="0.35">
      <c r="A229" s="4">
        <v>213</v>
      </c>
      <c r="B229" s="17"/>
      <c r="C229" s="17"/>
      <c r="D229" s="17"/>
      <c r="E229" s="17"/>
      <c r="F229" s="17"/>
      <c r="G229" s="17"/>
      <c r="H229" s="17"/>
      <c r="I229" s="17"/>
      <c r="J229" s="17"/>
      <c r="K229" s="17"/>
    </row>
    <row r="230" spans="1:11" ht="23.25" x14ac:dyDescent="0.35">
      <c r="A230" s="4">
        <v>214</v>
      </c>
      <c r="B230" s="17"/>
      <c r="C230" s="17"/>
      <c r="D230" s="17"/>
      <c r="E230" s="17"/>
      <c r="F230" s="17"/>
      <c r="G230" s="17"/>
      <c r="H230" s="17"/>
      <c r="I230" s="17"/>
      <c r="J230" s="17"/>
      <c r="K230" s="17"/>
    </row>
    <row r="231" spans="1:11" ht="23.25" x14ac:dyDescent="0.35">
      <c r="A231" s="4">
        <v>215</v>
      </c>
      <c r="B231" s="17"/>
      <c r="C231" s="17"/>
      <c r="D231" s="17"/>
      <c r="E231" s="17"/>
      <c r="F231" s="17"/>
      <c r="G231" s="17"/>
      <c r="H231" s="17"/>
      <c r="I231" s="17"/>
      <c r="J231" s="17"/>
      <c r="K231" s="17"/>
    </row>
    <row r="232" spans="1:11" ht="23.25" x14ac:dyDescent="0.35">
      <c r="A232" s="4">
        <v>216</v>
      </c>
      <c r="B232" s="17"/>
      <c r="C232" s="17"/>
      <c r="D232" s="17"/>
      <c r="E232" s="17"/>
      <c r="F232" s="17"/>
      <c r="G232" s="17"/>
      <c r="H232" s="17"/>
      <c r="I232" s="17"/>
      <c r="J232" s="17"/>
      <c r="K232" s="17"/>
    </row>
    <row r="233" spans="1:11" ht="23.25" x14ac:dyDescent="0.35">
      <c r="A233" s="4">
        <v>217</v>
      </c>
      <c r="B233" s="17"/>
      <c r="C233" s="17"/>
      <c r="D233" s="17"/>
      <c r="E233" s="17"/>
      <c r="F233" s="17"/>
      <c r="G233" s="17"/>
      <c r="H233" s="17"/>
      <c r="I233" s="17"/>
      <c r="J233" s="17"/>
      <c r="K233" s="17"/>
    </row>
    <row r="234" spans="1:11" ht="23.25" x14ac:dyDescent="0.35">
      <c r="A234" s="4">
        <v>218</v>
      </c>
      <c r="B234" s="17"/>
      <c r="C234" s="17"/>
      <c r="D234" s="17"/>
      <c r="E234" s="17"/>
      <c r="F234" s="17"/>
      <c r="G234" s="17"/>
      <c r="H234" s="17"/>
      <c r="I234" s="17"/>
      <c r="J234" s="17"/>
      <c r="K234" s="17"/>
    </row>
    <row r="235" spans="1:11" ht="23.25" x14ac:dyDescent="0.35">
      <c r="A235" s="4">
        <v>219</v>
      </c>
      <c r="B235" s="17"/>
      <c r="C235" s="17"/>
      <c r="D235" s="17"/>
      <c r="E235" s="17"/>
      <c r="F235" s="17"/>
      <c r="G235" s="17"/>
      <c r="H235" s="17"/>
      <c r="I235" s="17"/>
      <c r="J235" s="17"/>
      <c r="K235" s="17"/>
    </row>
    <row r="236" spans="1:11" ht="23.25" x14ac:dyDescent="0.35">
      <c r="A236" s="4">
        <v>220</v>
      </c>
      <c r="B236" s="17"/>
      <c r="C236" s="17"/>
      <c r="D236" s="17"/>
      <c r="E236" s="17"/>
      <c r="F236" s="17"/>
      <c r="G236" s="17"/>
      <c r="H236" s="17"/>
      <c r="I236" s="17"/>
      <c r="J236" s="17"/>
      <c r="K236" s="17"/>
    </row>
    <row r="237" spans="1:11" ht="23.25" x14ac:dyDescent="0.35">
      <c r="A237" s="4">
        <v>221</v>
      </c>
      <c r="B237" s="17"/>
      <c r="C237" s="17"/>
      <c r="D237" s="17"/>
      <c r="E237" s="17"/>
      <c r="F237" s="17"/>
      <c r="G237" s="17"/>
      <c r="H237" s="17"/>
      <c r="I237" s="17"/>
      <c r="J237" s="17"/>
      <c r="K237" s="17"/>
    </row>
    <row r="238" spans="1:11" ht="23.25" x14ac:dyDescent="0.35">
      <c r="A238" s="4">
        <v>222</v>
      </c>
      <c r="B238" s="17"/>
      <c r="C238" s="17"/>
      <c r="D238" s="17"/>
      <c r="E238" s="17"/>
      <c r="F238" s="17"/>
      <c r="G238" s="17"/>
      <c r="H238" s="17"/>
      <c r="I238" s="17"/>
      <c r="J238" s="17"/>
      <c r="K238" s="17"/>
    </row>
    <row r="239" spans="1:11" ht="23.25" x14ac:dyDescent="0.35">
      <c r="A239" s="4">
        <v>223</v>
      </c>
      <c r="B239" s="17"/>
      <c r="C239" s="17"/>
      <c r="D239" s="17"/>
      <c r="E239" s="17"/>
      <c r="F239" s="17"/>
      <c r="G239" s="17"/>
      <c r="H239" s="17"/>
      <c r="I239" s="17"/>
      <c r="J239" s="17"/>
      <c r="K239" s="17"/>
    </row>
    <row r="240" spans="1:11" ht="23.25" x14ac:dyDescent="0.35">
      <c r="A240" s="4">
        <v>224</v>
      </c>
      <c r="B240" s="17"/>
      <c r="C240" s="17"/>
      <c r="D240" s="17"/>
      <c r="E240" s="17"/>
      <c r="F240" s="17"/>
      <c r="G240" s="17"/>
      <c r="H240" s="17"/>
      <c r="I240" s="17"/>
      <c r="J240" s="17"/>
      <c r="K240" s="17"/>
    </row>
    <row r="241" spans="1:11" ht="23.25" x14ac:dyDescent="0.35">
      <c r="A241" s="4">
        <v>225</v>
      </c>
      <c r="B241" s="17"/>
      <c r="C241" s="17"/>
      <c r="D241" s="17"/>
      <c r="E241" s="17"/>
      <c r="F241" s="17"/>
      <c r="G241" s="17"/>
      <c r="H241" s="17"/>
      <c r="I241" s="17"/>
      <c r="J241" s="17"/>
      <c r="K241" s="17"/>
    </row>
    <row r="242" spans="1:11" ht="23.25" x14ac:dyDescent="0.35">
      <c r="A242" s="4">
        <v>226</v>
      </c>
      <c r="B242" s="17"/>
      <c r="C242" s="17"/>
      <c r="D242" s="17"/>
      <c r="E242" s="17"/>
      <c r="F242" s="17"/>
      <c r="G242" s="17"/>
      <c r="H242" s="17"/>
      <c r="I242" s="17"/>
      <c r="J242" s="17"/>
      <c r="K242" s="17"/>
    </row>
    <row r="243" spans="1:11" ht="23.25" x14ac:dyDescent="0.35">
      <c r="A243" s="4">
        <v>227</v>
      </c>
      <c r="B243" s="17"/>
      <c r="C243" s="17"/>
      <c r="D243" s="17"/>
      <c r="E243" s="17"/>
      <c r="F243" s="17"/>
      <c r="G243" s="17"/>
      <c r="H243" s="17"/>
      <c r="I243" s="17"/>
      <c r="J243" s="17"/>
      <c r="K243" s="17"/>
    </row>
    <row r="244" spans="1:11" ht="23.25" x14ac:dyDescent="0.35">
      <c r="A244" s="4">
        <v>228</v>
      </c>
      <c r="B244" s="17"/>
      <c r="C244" s="17"/>
      <c r="D244" s="17"/>
      <c r="E244" s="17"/>
      <c r="F244" s="17"/>
      <c r="G244" s="17"/>
      <c r="H244" s="17"/>
      <c r="I244" s="17"/>
      <c r="J244" s="17"/>
      <c r="K244" s="17"/>
    </row>
    <row r="245" spans="1:11" ht="23.25" x14ac:dyDescent="0.35">
      <c r="A245" s="4">
        <v>229</v>
      </c>
      <c r="B245" s="17"/>
      <c r="C245" s="17"/>
      <c r="D245" s="17"/>
      <c r="E245" s="17"/>
      <c r="F245" s="17"/>
      <c r="G245" s="17"/>
      <c r="H245" s="17"/>
      <c r="I245" s="17"/>
      <c r="J245" s="17"/>
      <c r="K245" s="17"/>
    </row>
    <row r="246" spans="1:11" ht="23.25" x14ac:dyDescent="0.35">
      <c r="A246" s="4">
        <v>230</v>
      </c>
      <c r="B246" s="17"/>
      <c r="C246" s="17"/>
      <c r="D246" s="17"/>
      <c r="E246" s="17"/>
      <c r="F246" s="17"/>
      <c r="G246" s="17"/>
      <c r="H246" s="17"/>
      <c r="I246" s="17"/>
      <c r="J246" s="17"/>
      <c r="K246" s="17"/>
    </row>
    <row r="247" spans="1:11" ht="23.25" x14ac:dyDescent="0.35">
      <c r="A247" s="4">
        <v>231</v>
      </c>
      <c r="B247" s="17"/>
      <c r="C247" s="17"/>
      <c r="D247" s="17"/>
      <c r="E247" s="17"/>
      <c r="F247" s="17"/>
      <c r="G247" s="17"/>
      <c r="H247" s="17"/>
      <c r="I247" s="17"/>
      <c r="J247" s="17"/>
      <c r="K247" s="17"/>
    </row>
    <row r="248" spans="1:11" ht="23.25" x14ac:dyDescent="0.35">
      <c r="A248" s="4">
        <v>232</v>
      </c>
      <c r="B248" s="17"/>
      <c r="C248" s="17"/>
      <c r="D248" s="17"/>
      <c r="E248" s="17"/>
      <c r="F248" s="17"/>
      <c r="G248" s="17"/>
      <c r="H248" s="17"/>
      <c r="I248" s="17"/>
      <c r="J248" s="17"/>
      <c r="K248" s="17"/>
    </row>
    <row r="249" spans="1:11" ht="23.25" x14ac:dyDescent="0.35">
      <c r="A249" s="4">
        <v>233</v>
      </c>
      <c r="B249" s="17"/>
      <c r="C249" s="17"/>
      <c r="D249" s="17"/>
      <c r="E249" s="17"/>
      <c r="F249" s="17"/>
      <c r="G249" s="17"/>
      <c r="H249" s="17"/>
      <c r="I249" s="17"/>
      <c r="J249" s="17"/>
      <c r="K249" s="17"/>
    </row>
    <row r="250" spans="1:11" ht="23.25" x14ac:dyDescent="0.35">
      <c r="A250" s="4">
        <v>234</v>
      </c>
      <c r="B250" s="17"/>
      <c r="C250" s="17"/>
      <c r="D250" s="17"/>
      <c r="E250" s="17"/>
      <c r="F250" s="17"/>
      <c r="G250" s="17"/>
      <c r="H250" s="17"/>
      <c r="I250" s="17"/>
      <c r="J250" s="17"/>
      <c r="K250" s="17"/>
    </row>
    <row r="251" spans="1:11" ht="23.25" x14ac:dyDescent="0.35">
      <c r="A251" s="4">
        <v>235</v>
      </c>
      <c r="B251" s="17"/>
      <c r="C251" s="17"/>
      <c r="D251" s="17"/>
      <c r="E251" s="17"/>
      <c r="F251" s="17"/>
      <c r="G251" s="17"/>
      <c r="H251" s="17"/>
      <c r="I251" s="17"/>
      <c r="J251" s="17"/>
      <c r="K251" s="17"/>
    </row>
    <row r="252" spans="1:11" ht="23.25" x14ac:dyDescent="0.35">
      <c r="A252" s="4">
        <v>236</v>
      </c>
      <c r="B252" s="17"/>
      <c r="C252" s="17"/>
      <c r="D252" s="17"/>
      <c r="E252" s="17"/>
      <c r="F252" s="17"/>
      <c r="G252" s="17"/>
      <c r="H252" s="17"/>
      <c r="I252" s="17"/>
      <c r="J252" s="17"/>
      <c r="K252" s="17"/>
    </row>
    <row r="253" spans="1:11" ht="23.25" x14ac:dyDescent="0.35">
      <c r="A253" s="4">
        <v>237</v>
      </c>
      <c r="B253" s="17"/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1:11" ht="23.25" x14ac:dyDescent="0.35">
      <c r="A254" s="4">
        <v>238</v>
      </c>
      <c r="B254" s="17"/>
      <c r="C254" s="17"/>
      <c r="D254" s="17"/>
      <c r="E254" s="17"/>
      <c r="F254" s="17"/>
      <c r="G254" s="17"/>
      <c r="H254" s="17"/>
      <c r="I254" s="17"/>
      <c r="J254" s="17"/>
      <c r="K254" s="17"/>
    </row>
    <row r="255" spans="1:11" ht="23.25" x14ac:dyDescent="0.35">
      <c r="A255" s="4">
        <v>239</v>
      </c>
      <c r="B255" s="17"/>
      <c r="C255" s="17"/>
      <c r="D255" s="17"/>
      <c r="E255" s="17"/>
      <c r="F255" s="17"/>
      <c r="G255" s="17"/>
      <c r="H255" s="17"/>
      <c r="I255" s="17"/>
      <c r="J255" s="17"/>
      <c r="K255" s="17"/>
    </row>
    <row r="256" spans="1:11" ht="23.25" x14ac:dyDescent="0.35">
      <c r="A256" s="4">
        <v>240</v>
      </c>
      <c r="B256" s="17"/>
      <c r="C256" s="17"/>
      <c r="D256" s="17"/>
      <c r="E256" s="17"/>
      <c r="F256" s="17"/>
      <c r="G256" s="17"/>
      <c r="H256" s="17"/>
      <c r="I256" s="17"/>
      <c r="J256" s="17"/>
      <c r="K256" s="17"/>
    </row>
    <row r="257" spans="1:11" ht="23.25" x14ac:dyDescent="0.35">
      <c r="A257" s="4">
        <v>241</v>
      </c>
      <c r="B257" s="17"/>
      <c r="C257" s="17"/>
      <c r="D257" s="17"/>
      <c r="E257" s="17"/>
      <c r="F257" s="17"/>
      <c r="G257" s="17"/>
      <c r="H257" s="17"/>
      <c r="I257" s="17"/>
      <c r="J257" s="17"/>
      <c r="K257" s="17"/>
    </row>
    <row r="258" spans="1:11" ht="23.25" x14ac:dyDescent="0.35">
      <c r="A258" s="4">
        <v>242</v>
      </c>
      <c r="B258" s="17"/>
      <c r="C258" s="17"/>
      <c r="D258" s="17"/>
      <c r="E258" s="17"/>
      <c r="F258" s="17"/>
      <c r="G258" s="17"/>
      <c r="H258" s="17"/>
      <c r="I258" s="17"/>
      <c r="J258" s="17"/>
      <c r="K258" s="17"/>
    </row>
    <row r="259" spans="1:11" ht="23.25" x14ac:dyDescent="0.35">
      <c r="A259" s="4">
        <v>243</v>
      </c>
      <c r="B259" s="17"/>
      <c r="C259" s="17"/>
      <c r="D259" s="17"/>
      <c r="E259" s="17"/>
      <c r="F259" s="17"/>
      <c r="G259" s="17"/>
      <c r="H259" s="17"/>
      <c r="I259" s="17"/>
      <c r="J259" s="17"/>
      <c r="K259" s="17"/>
    </row>
    <row r="260" spans="1:11" ht="23.25" x14ac:dyDescent="0.35">
      <c r="A260" s="4">
        <v>244</v>
      </c>
      <c r="B260" s="17"/>
      <c r="C260" s="17"/>
      <c r="D260" s="17"/>
      <c r="E260" s="17"/>
      <c r="F260" s="17"/>
      <c r="G260" s="17"/>
      <c r="H260" s="17"/>
      <c r="I260" s="17"/>
      <c r="J260" s="17"/>
      <c r="K260" s="17"/>
    </row>
    <row r="261" spans="1:11" ht="23.25" x14ac:dyDescent="0.35">
      <c r="A261" s="4">
        <v>245</v>
      </c>
      <c r="B261" s="17"/>
      <c r="C261" s="17"/>
      <c r="D261" s="17"/>
      <c r="E261" s="17"/>
      <c r="F261" s="17"/>
      <c r="G261" s="17"/>
      <c r="H261" s="17"/>
      <c r="I261" s="17"/>
      <c r="J261" s="17"/>
      <c r="K261" s="17"/>
    </row>
    <row r="262" spans="1:11" ht="23.25" x14ac:dyDescent="0.35">
      <c r="A262" s="4">
        <v>246</v>
      </c>
      <c r="B262" s="17"/>
      <c r="C262" s="17"/>
      <c r="D262" s="17"/>
      <c r="E262" s="17"/>
      <c r="F262" s="17"/>
      <c r="G262" s="17"/>
      <c r="H262" s="17"/>
      <c r="I262" s="17"/>
      <c r="J262" s="17"/>
      <c r="K262" s="17"/>
    </row>
    <row r="263" spans="1:11" ht="23.25" x14ac:dyDescent="0.35">
      <c r="A263" s="4">
        <v>247</v>
      </c>
      <c r="B263" s="17"/>
      <c r="C263" s="17"/>
      <c r="D263" s="17"/>
      <c r="E263" s="17"/>
      <c r="F263" s="17"/>
      <c r="G263" s="17"/>
      <c r="H263" s="17"/>
      <c r="I263" s="17"/>
      <c r="J263" s="17"/>
      <c r="K263" s="17"/>
    </row>
    <row r="264" spans="1:11" ht="23.25" x14ac:dyDescent="0.35">
      <c r="A264" s="4">
        <v>248</v>
      </c>
      <c r="B264" s="17"/>
      <c r="C264" s="17"/>
      <c r="D264" s="17"/>
      <c r="E264" s="17"/>
      <c r="F264" s="17"/>
      <c r="G264" s="17"/>
      <c r="H264" s="17"/>
      <c r="I264" s="17"/>
      <c r="J264" s="17"/>
      <c r="K264" s="17"/>
    </row>
    <row r="265" spans="1:11" ht="23.25" x14ac:dyDescent="0.35">
      <c r="A265" s="4">
        <v>249</v>
      </c>
      <c r="B265" s="17"/>
      <c r="C265" s="17"/>
      <c r="D265" s="17"/>
      <c r="E265" s="17"/>
      <c r="F265" s="17"/>
      <c r="G265" s="17"/>
      <c r="H265" s="17"/>
      <c r="I265" s="17"/>
      <c r="J265" s="17"/>
      <c r="K265" s="17"/>
    </row>
    <row r="266" spans="1:11" ht="23.25" x14ac:dyDescent="0.35">
      <c r="A266" s="4">
        <v>250</v>
      </c>
      <c r="B266" s="17"/>
      <c r="C266" s="17"/>
      <c r="D266" s="17"/>
      <c r="E266" s="17"/>
      <c r="F266" s="17"/>
      <c r="G266" s="17"/>
      <c r="H266" s="17"/>
      <c r="I266" s="17"/>
      <c r="J266" s="17"/>
      <c r="K266" s="17"/>
    </row>
    <row r="267" spans="1:11" ht="23.25" x14ac:dyDescent="0.35">
      <c r="A267" s="4">
        <v>251</v>
      </c>
      <c r="B267" s="17"/>
      <c r="C267" s="17"/>
      <c r="D267" s="17"/>
      <c r="E267" s="17"/>
      <c r="F267" s="17"/>
      <c r="G267" s="17"/>
      <c r="H267" s="17"/>
      <c r="I267" s="17"/>
      <c r="J267" s="17"/>
      <c r="K267" s="17"/>
    </row>
    <row r="268" spans="1:11" ht="23.25" x14ac:dyDescent="0.35">
      <c r="A268" s="4">
        <v>252</v>
      </c>
      <c r="B268" s="17"/>
      <c r="C268" s="17"/>
      <c r="D268" s="17"/>
      <c r="E268" s="17"/>
      <c r="F268" s="17"/>
      <c r="G268" s="17"/>
      <c r="H268" s="17"/>
      <c r="I268" s="17"/>
      <c r="J268" s="17"/>
      <c r="K268" s="17"/>
    </row>
    <row r="269" spans="1:11" ht="23.25" x14ac:dyDescent="0.35">
      <c r="A269" s="4">
        <v>253</v>
      </c>
      <c r="B269" s="17"/>
      <c r="C269" s="17"/>
      <c r="D269" s="17"/>
      <c r="E269" s="17"/>
      <c r="F269" s="17"/>
      <c r="G269" s="17"/>
      <c r="H269" s="17"/>
      <c r="I269" s="17"/>
      <c r="J269" s="17"/>
      <c r="K269" s="17"/>
    </row>
    <row r="270" spans="1:11" ht="23.25" x14ac:dyDescent="0.35">
      <c r="A270" s="4">
        <v>254</v>
      </c>
      <c r="B270" s="17"/>
      <c r="C270" s="17"/>
      <c r="D270" s="17"/>
      <c r="E270" s="17"/>
      <c r="F270" s="17"/>
      <c r="G270" s="17"/>
      <c r="H270" s="17"/>
      <c r="I270" s="17"/>
      <c r="J270" s="17"/>
      <c r="K270" s="17"/>
    </row>
    <row r="271" spans="1:11" ht="23.25" x14ac:dyDescent="0.35">
      <c r="A271" s="4">
        <v>255</v>
      </c>
      <c r="B271" s="17"/>
      <c r="C271" s="17"/>
      <c r="D271" s="17"/>
      <c r="E271" s="17"/>
      <c r="F271" s="17"/>
      <c r="G271" s="17"/>
      <c r="H271" s="17"/>
      <c r="I271" s="17"/>
      <c r="J271" s="17"/>
      <c r="K271" s="17"/>
    </row>
    <row r="272" spans="1:11" ht="23.25" x14ac:dyDescent="0.35">
      <c r="A272" s="4">
        <v>256</v>
      </c>
      <c r="B272" s="17"/>
      <c r="C272" s="17"/>
      <c r="D272" s="17"/>
      <c r="E272" s="17"/>
      <c r="F272" s="17"/>
      <c r="G272" s="17"/>
      <c r="H272" s="17"/>
      <c r="I272" s="17"/>
      <c r="J272" s="17"/>
      <c r="K272" s="17"/>
    </row>
    <row r="273" spans="1:11" ht="23.25" x14ac:dyDescent="0.35">
      <c r="A273" s="4">
        <v>257</v>
      </c>
      <c r="B273" s="17"/>
      <c r="C273" s="17"/>
      <c r="D273" s="17"/>
      <c r="E273" s="17"/>
      <c r="F273" s="17"/>
      <c r="G273" s="17"/>
      <c r="H273" s="17"/>
      <c r="I273" s="17"/>
      <c r="J273" s="17"/>
      <c r="K273" s="17"/>
    </row>
    <row r="274" spans="1:11" ht="23.25" x14ac:dyDescent="0.35">
      <c r="A274" s="4">
        <v>258</v>
      </c>
      <c r="B274" s="17"/>
      <c r="C274" s="17"/>
      <c r="D274" s="17"/>
      <c r="E274" s="17"/>
      <c r="F274" s="17"/>
      <c r="G274" s="17"/>
      <c r="H274" s="17"/>
      <c r="I274" s="17"/>
      <c r="J274" s="17"/>
      <c r="K274" s="17"/>
    </row>
    <row r="275" spans="1:11" ht="23.25" x14ac:dyDescent="0.35">
      <c r="A275" s="4">
        <v>259</v>
      </c>
      <c r="B275" s="17"/>
      <c r="C275" s="17"/>
      <c r="D275" s="17"/>
      <c r="E275" s="17"/>
      <c r="F275" s="17"/>
      <c r="G275" s="17"/>
      <c r="H275" s="17"/>
      <c r="I275" s="17"/>
      <c r="J275" s="17"/>
      <c r="K275" s="17"/>
    </row>
    <row r="276" spans="1:11" ht="23.25" x14ac:dyDescent="0.35">
      <c r="A276" s="4">
        <v>260</v>
      </c>
      <c r="B276" s="17"/>
      <c r="C276" s="17"/>
      <c r="D276" s="17"/>
      <c r="E276" s="17"/>
      <c r="F276" s="17"/>
      <c r="G276" s="17"/>
      <c r="H276" s="17"/>
      <c r="I276" s="17"/>
      <c r="J276" s="17"/>
      <c r="K276" s="17"/>
    </row>
    <row r="277" spans="1:11" ht="23.25" x14ac:dyDescent="0.35">
      <c r="A277" s="4">
        <v>261</v>
      </c>
      <c r="B277" s="17"/>
      <c r="C277" s="17"/>
      <c r="D277" s="17"/>
      <c r="E277" s="17"/>
      <c r="F277" s="17"/>
      <c r="G277" s="17"/>
      <c r="H277" s="17"/>
      <c r="I277" s="17"/>
      <c r="J277" s="17"/>
      <c r="K277" s="17"/>
    </row>
    <row r="278" spans="1:11" ht="23.25" x14ac:dyDescent="0.35">
      <c r="A278" s="4">
        <v>262</v>
      </c>
      <c r="B278" s="17"/>
      <c r="C278" s="17"/>
      <c r="D278" s="17"/>
      <c r="E278" s="17"/>
      <c r="F278" s="17"/>
      <c r="G278" s="17"/>
      <c r="H278" s="17"/>
      <c r="I278" s="17"/>
      <c r="J278" s="17"/>
      <c r="K278" s="17"/>
    </row>
    <row r="279" spans="1:11" ht="23.25" x14ac:dyDescent="0.35">
      <c r="A279" s="4">
        <v>263</v>
      </c>
      <c r="B279" s="17"/>
      <c r="C279" s="17"/>
      <c r="D279" s="17"/>
      <c r="E279" s="17"/>
      <c r="F279" s="17"/>
      <c r="G279" s="17"/>
      <c r="H279" s="17"/>
      <c r="I279" s="17"/>
      <c r="J279" s="17"/>
      <c r="K279" s="17"/>
    </row>
    <row r="280" spans="1:11" ht="23.25" x14ac:dyDescent="0.35">
      <c r="A280" s="4">
        <v>264</v>
      </c>
      <c r="B280" s="17"/>
      <c r="C280" s="17"/>
      <c r="D280" s="17"/>
      <c r="E280" s="17"/>
      <c r="F280" s="17"/>
      <c r="G280" s="17"/>
      <c r="H280" s="17"/>
      <c r="I280" s="17"/>
      <c r="J280" s="17"/>
      <c r="K280" s="17"/>
    </row>
    <row r="281" spans="1:11" ht="23.25" x14ac:dyDescent="0.35">
      <c r="A281" s="4">
        <v>265</v>
      </c>
      <c r="B281" s="17"/>
      <c r="C281" s="17"/>
      <c r="D281" s="17"/>
      <c r="E281" s="17"/>
      <c r="F281" s="17"/>
      <c r="G281" s="17"/>
      <c r="H281" s="17"/>
      <c r="I281" s="17"/>
      <c r="J281" s="17"/>
      <c r="K281" s="17"/>
    </row>
    <row r="282" spans="1:11" ht="23.25" x14ac:dyDescent="0.35">
      <c r="A282" s="4">
        <v>266</v>
      </c>
      <c r="B282" s="17"/>
      <c r="C282" s="17"/>
      <c r="D282" s="17"/>
      <c r="E282" s="17"/>
      <c r="F282" s="17"/>
      <c r="G282" s="17"/>
      <c r="H282" s="17"/>
      <c r="I282" s="17"/>
      <c r="J282" s="17"/>
      <c r="K282" s="17"/>
    </row>
    <row r="283" spans="1:11" ht="23.25" x14ac:dyDescent="0.35">
      <c r="A283" s="4">
        <v>267</v>
      </c>
      <c r="B283" s="17"/>
      <c r="C283" s="17"/>
      <c r="D283" s="17"/>
      <c r="E283" s="17"/>
      <c r="F283" s="17"/>
      <c r="G283" s="17"/>
      <c r="H283" s="17"/>
      <c r="I283" s="17"/>
      <c r="J283" s="17"/>
      <c r="K283" s="17"/>
    </row>
    <row r="284" spans="1:11" ht="23.25" x14ac:dyDescent="0.35">
      <c r="A284" s="4">
        <v>268</v>
      </c>
      <c r="B284" s="17"/>
      <c r="C284" s="17"/>
      <c r="D284" s="17"/>
      <c r="E284" s="17"/>
      <c r="F284" s="17"/>
      <c r="G284" s="17"/>
      <c r="H284" s="17"/>
      <c r="I284" s="17"/>
      <c r="J284" s="17"/>
      <c r="K284" s="17"/>
    </row>
    <row r="285" spans="1:11" ht="23.25" x14ac:dyDescent="0.35">
      <c r="A285" s="4">
        <v>269</v>
      </c>
      <c r="B285" s="17"/>
      <c r="C285" s="17"/>
      <c r="D285" s="17"/>
      <c r="E285" s="17"/>
      <c r="F285" s="17"/>
      <c r="G285" s="17"/>
      <c r="H285" s="17"/>
      <c r="I285" s="17"/>
      <c r="J285" s="17"/>
      <c r="K285" s="17"/>
    </row>
    <row r="286" spans="1:11" ht="23.25" x14ac:dyDescent="0.35">
      <c r="A286" s="4">
        <v>270</v>
      </c>
      <c r="B286" s="17"/>
      <c r="C286" s="17"/>
      <c r="D286" s="17"/>
      <c r="E286" s="17"/>
      <c r="F286" s="17"/>
      <c r="G286" s="17"/>
      <c r="H286" s="17"/>
      <c r="I286" s="17"/>
      <c r="J286" s="17"/>
      <c r="K286" s="17"/>
    </row>
    <row r="287" spans="1:11" ht="23.25" x14ac:dyDescent="0.35">
      <c r="A287" s="4">
        <v>271</v>
      </c>
      <c r="B287" s="17"/>
      <c r="C287" s="17"/>
      <c r="D287" s="17"/>
      <c r="E287" s="17"/>
      <c r="F287" s="17"/>
      <c r="G287" s="17"/>
      <c r="H287" s="17"/>
      <c r="I287" s="17"/>
      <c r="J287" s="17"/>
      <c r="K287" s="17"/>
    </row>
    <row r="288" spans="1:11" ht="23.25" x14ac:dyDescent="0.35">
      <c r="A288" s="4">
        <v>272</v>
      </c>
      <c r="B288" s="17"/>
      <c r="C288" s="17"/>
      <c r="D288" s="17"/>
      <c r="E288" s="17"/>
      <c r="F288" s="17"/>
      <c r="G288" s="17"/>
      <c r="H288" s="17"/>
      <c r="I288" s="17"/>
      <c r="J288" s="17"/>
      <c r="K288" s="17"/>
    </row>
    <row r="289" spans="1:11" ht="23.25" x14ac:dyDescent="0.35">
      <c r="A289" s="4">
        <v>273</v>
      </c>
      <c r="B289" s="17"/>
      <c r="C289" s="17"/>
      <c r="D289" s="17"/>
      <c r="E289" s="17"/>
      <c r="F289" s="17"/>
      <c r="G289" s="17"/>
      <c r="H289" s="17"/>
      <c r="I289" s="17"/>
      <c r="J289" s="17"/>
      <c r="K289" s="17"/>
    </row>
    <row r="290" spans="1:11" ht="23.25" x14ac:dyDescent="0.35">
      <c r="A290" s="4">
        <v>274</v>
      </c>
      <c r="B290" s="17"/>
      <c r="C290" s="17"/>
      <c r="D290" s="17"/>
      <c r="E290" s="17"/>
      <c r="F290" s="17"/>
      <c r="G290" s="17"/>
      <c r="H290" s="17"/>
      <c r="I290" s="17"/>
      <c r="J290" s="17"/>
      <c r="K290" s="17"/>
    </row>
    <row r="291" spans="1:11" ht="23.25" x14ac:dyDescent="0.35">
      <c r="A291" s="4">
        <v>275</v>
      </c>
      <c r="B291" s="17"/>
      <c r="C291" s="17"/>
      <c r="D291" s="17"/>
      <c r="E291" s="17"/>
      <c r="F291" s="17"/>
      <c r="G291" s="17"/>
      <c r="H291" s="17"/>
      <c r="I291" s="17"/>
      <c r="J291" s="17"/>
      <c r="K291" s="17"/>
    </row>
    <row r="292" spans="1:11" ht="23.25" x14ac:dyDescent="0.35">
      <c r="A292" s="4">
        <v>276</v>
      </c>
      <c r="B292" s="17"/>
      <c r="C292" s="17"/>
      <c r="D292" s="17"/>
      <c r="E292" s="17"/>
      <c r="F292" s="17"/>
      <c r="G292" s="17"/>
      <c r="H292" s="17"/>
      <c r="I292" s="17"/>
      <c r="J292" s="17"/>
      <c r="K292" s="17"/>
    </row>
    <row r="293" spans="1:11" ht="23.25" x14ac:dyDescent="0.35">
      <c r="A293" s="4">
        <v>277</v>
      </c>
      <c r="B293" s="17"/>
      <c r="C293" s="17"/>
      <c r="D293" s="17"/>
      <c r="E293" s="17"/>
      <c r="F293" s="17"/>
      <c r="G293" s="17"/>
      <c r="H293" s="17"/>
      <c r="I293" s="17"/>
      <c r="J293" s="17"/>
      <c r="K293" s="17"/>
    </row>
    <row r="294" spans="1:11" ht="23.25" x14ac:dyDescent="0.35">
      <c r="A294" s="4">
        <v>278</v>
      </c>
      <c r="B294" s="17"/>
      <c r="C294" s="17"/>
      <c r="D294" s="17"/>
      <c r="E294" s="17"/>
      <c r="F294" s="17"/>
      <c r="G294" s="17"/>
      <c r="H294" s="17"/>
      <c r="I294" s="17"/>
      <c r="J294" s="17"/>
      <c r="K294" s="17"/>
    </row>
    <row r="295" spans="1:11" ht="23.25" x14ac:dyDescent="0.35">
      <c r="A295" s="4">
        <v>279</v>
      </c>
      <c r="B295" s="17"/>
      <c r="C295" s="17"/>
      <c r="D295" s="17"/>
      <c r="E295" s="17"/>
      <c r="F295" s="17"/>
      <c r="G295" s="17"/>
      <c r="H295" s="17"/>
      <c r="I295" s="17"/>
      <c r="J295" s="17"/>
      <c r="K295" s="17"/>
    </row>
    <row r="296" spans="1:11" ht="23.25" x14ac:dyDescent="0.35">
      <c r="A296" s="4">
        <v>280</v>
      </c>
      <c r="B296" s="17"/>
      <c r="C296" s="17"/>
      <c r="D296" s="17"/>
      <c r="E296" s="17"/>
      <c r="F296" s="17"/>
      <c r="G296" s="17"/>
      <c r="H296" s="17"/>
      <c r="I296" s="17"/>
      <c r="J296" s="17"/>
      <c r="K296" s="17"/>
    </row>
    <row r="297" spans="1:11" ht="23.25" x14ac:dyDescent="0.35">
      <c r="A297" s="4">
        <v>281</v>
      </c>
      <c r="B297" s="17"/>
      <c r="C297" s="17"/>
      <c r="D297" s="17"/>
      <c r="E297" s="17"/>
      <c r="F297" s="17"/>
      <c r="G297" s="17"/>
      <c r="H297" s="17"/>
      <c r="I297" s="17"/>
      <c r="J297" s="17"/>
      <c r="K297" s="17"/>
    </row>
    <row r="298" spans="1:11" ht="23.25" x14ac:dyDescent="0.35">
      <c r="A298" s="4">
        <v>282</v>
      </c>
      <c r="B298" s="17"/>
      <c r="C298" s="17"/>
      <c r="D298" s="17"/>
      <c r="E298" s="17"/>
      <c r="F298" s="17"/>
      <c r="G298" s="17"/>
      <c r="H298" s="17"/>
      <c r="I298" s="17"/>
      <c r="J298" s="17"/>
      <c r="K298" s="17"/>
    </row>
    <row r="299" spans="1:11" ht="23.25" x14ac:dyDescent="0.35">
      <c r="A299" s="4">
        <v>283</v>
      </c>
      <c r="B299" s="17"/>
      <c r="C299" s="17"/>
      <c r="D299" s="17"/>
      <c r="E299" s="17"/>
      <c r="F299" s="17"/>
      <c r="G299" s="17"/>
      <c r="H299" s="17"/>
      <c r="I299" s="17"/>
      <c r="J299" s="17"/>
      <c r="K299" s="17"/>
    </row>
    <row r="300" spans="1:11" ht="23.25" x14ac:dyDescent="0.35">
      <c r="A300" s="4">
        <v>284</v>
      </c>
      <c r="B300" s="17"/>
      <c r="C300" s="17"/>
      <c r="D300" s="17"/>
      <c r="E300" s="17"/>
      <c r="F300" s="17"/>
      <c r="G300" s="17"/>
      <c r="H300" s="17"/>
      <c r="I300" s="17"/>
      <c r="J300" s="17"/>
      <c r="K300" s="17"/>
    </row>
    <row r="301" spans="1:11" ht="23.25" x14ac:dyDescent="0.35">
      <c r="A301" s="4">
        <v>285</v>
      </c>
      <c r="B301" s="17"/>
      <c r="C301" s="17"/>
      <c r="D301" s="17"/>
      <c r="E301" s="17"/>
      <c r="F301" s="17"/>
      <c r="G301" s="17"/>
      <c r="H301" s="17"/>
      <c r="I301" s="17"/>
      <c r="J301" s="17"/>
      <c r="K301" s="17"/>
    </row>
    <row r="302" spans="1:11" ht="23.25" x14ac:dyDescent="0.35">
      <c r="A302" s="4">
        <v>286</v>
      </c>
      <c r="B302" s="17"/>
      <c r="C302" s="17"/>
      <c r="D302" s="17"/>
      <c r="E302" s="17"/>
      <c r="F302" s="17"/>
      <c r="G302" s="17"/>
      <c r="H302" s="17"/>
      <c r="I302" s="17"/>
      <c r="J302" s="17"/>
      <c r="K302" s="17"/>
    </row>
    <row r="303" spans="1:11" ht="23.25" x14ac:dyDescent="0.35">
      <c r="A303" s="4">
        <v>287</v>
      </c>
      <c r="B303" s="17"/>
      <c r="C303" s="17"/>
      <c r="D303" s="17"/>
      <c r="E303" s="17"/>
      <c r="F303" s="17"/>
      <c r="G303" s="17"/>
      <c r="H303" s="17"/>
      <c r="I303" s="17"/>
      <c r="J303" s="17"/>
      <c r="K303" s="17"/>
    </row>
    <row r="304" spans="1:11" ht="23.25" x14ac:dyDescent="0.35">
      <c r="A304" s="4">
        <v>288</v>
      </c>
      <c r="B304" s="17"/>
      <c r="C304" s="17"/>
      <c r="D304" s="17"/>
      <c r="E304" s="17"/>
      <c r="F304" s="17"/>
      <c r="G304" s="17"/>
      <c r="H304" s="17"/>
      <c r="I304" s="17"/>
      <c r="J304" s="17"/>
      <c r="K304" s="17"/>
    </row>
    <row r="305" spans="1:11" ht="23.25" x14ac:dyDescent="0.35">
      <c r="A305" s="4">
        <v>289</v>
      </c>
      <c r="B305" s="17"/>
      <c r="C305" s="17"/>
      <c r="D305" s="17"/>
      <c r="E305" s="17"/>
      <c r="F305" s="17"/>
      <c r="G305" s="17"/>
      <c r="H305" s="17"/>
      <c r="I305" s="17"/>
      <c r="J305" s="17"/>
      <c r="K305" s="17"/>
    </row>
    <row r="306" spans="1:11" ht="23.25" x14ac:dyDescent="0.35">
      <c r="A306" s="4">
        <v>290</v>
      </c>
      <c r="B306" s="17"/>
      <c r="C306" s="17"/>
      <c r="D306" s="17"/>
      <c r="E306" s="17"/>
      <c r="F306" s="17"/>
      <c r="G306" s="17"/>
      <c r="H306" s="17"/>
      <c r="I306" s="17"/>
      <c r="J306" s="17"/>
      <c r="K306" s="17"/>
    </row>
    <row r="307" spans="1:11" ht="23.25" x14ac:dyDescent="0.35">
      <c r="A307" s="4">
        <v>291</v>
      </c>
      <c r="B307" s="17"/>
      <c r="C307" s="17"/>
      <c r="D307" s="17"/>
      <c r="E307" s="17"/>
      <c r="F307" s="17"/>
      <c r="G307" s="17"/>
      <c r="H307" s="17"/>
      <c r="I307" s="17"/>
      <c r="J307" s="17"/>
      <c r="K307" s="17"/>
    </row>
    <row r="308" spans="1:11" ht="23.25" x14ac:dyDescent="0.35">
      <c r="A308" s="4">
        <v>292</v>
      </c>
      <c r="B308" s="17"/>
      <c r="C308" s="17"/>
      <c r="D308" s="17"/>
      <c r="E308" s="17"/>
      <c r="F308" s="17"/>
      <c r="G308" s="17"/>
      <c r="H308" s="17"/>
      <c r="I308" s="17"/>
      <c r="J308" s="17"/>
      <c r="K308" s="17"/>
    </row>
    <row r="309" spans="1:11" ht="23.25" x14ac:dyDescent="0.35">
      <c r="A309" s="4">
        <v>293</v>
      </c>
      <c r="B309" s="17"/>
      <c r="C309" s="17"/>
      <c r="D309" s="17"/>
      <c r="E309" s="17"/>
      <c r="F309" s="17"/>
      <c r="G309" s="17"/>
      <c r="H309" s="17"/>
      <c r="I309" s="17"/>
      <c r="J309" s="17"/>
      <c r="K309" s="17"/>
    </row>
    <row r="310" spans="1:11" ht="23.25" x14ac:dyDescent="0.35">
      <c r="A310" s="4">
        <v>294</v>
      </c>
      <c r="B310" s="17"/>
      <c r="C310" s="17"/>
      <c r="D310" s="17"/>
      <c r="E310" s="17"/>
      <c r="F310" s="17"/>
      <c r="G310" s="17"/>
      <c r="H310" s="17"/>
      <c r="I310" s="17"/>
      <c r="J310" s="17"/>
      <c r="K310" s="17"/>
    </row>
    <row r="311" spans="1:11" ht="23.25" x14ac:dyDescent="0.35">
      <c r="A311" s="4">
        <v>295</v>
      </c>
      <c r="B311" s="17"/>
      <c r="C311" s="17"/>
      <c r="D311" s="17"/>
      <c r="E311" s="17"/>
      <c r="F311" s="17"/>
      <c r="G311" s="17"/>
      <c r="H311" s="17"/>
      <c r="I311" s="17"/>
      <c r="J311" s="17"/>
      <c r="K311" s="17"/>
    </row>
    <row r="312" spans="1:11" ht="23.25" x14ac:dyDescent="0.35">
      <c r="A312" s="4">
        <v>296</v>
      </c>
      <c r="B312" s="17"/>
      <c r="C312" s="17"/>
      <c r="D312" s="17"/>
      <c r="E312" s="17"/>
      <c r="F312" s="17"/>
      <c r="G312" s="17"/>
      <c r="H312" s="17"/>
      <c r="I312" s="17"/>
      <c r="J312" s="17"/>
      <c r="K312" s="17"/>
    </row>
    <row r="313" spans="1:11" ht="23.25" x14ac:dyDescent="0.35">
      <c r="A313" s="4">
        <v>297</v>
      </c>
      <c r="B313" s="17"/>
      <c r="C313" s="17"/>
      <c r="D313" s="17"/>
      <c r="E313" s="17"/>
      <c r="F313" s="17"/>
      <c r="G313" s="17"/>
      <c r="H313" s="17"/>
      <c r="I313" s="17"/>
      <c r="J313" s="17"/>
      <c r="K313" s="17"/>
    </row>
    <row r="314" spans="1:11" ht="23.25" x14ac:dyDescent="0.35">
      <c r="A314" s="4">
        <v>298</v>
      </c>
      <c r="B314" s="17"/>
      <c r="C314" s="17"/>
      <c r="D314" s="17"/>
      <c r="E314" s="17"/>
      <c r="F314" s="17"/>
      <c r="G314" s="17"/>
      <c r="H314" s="17"/>
      <c r="I314" s="17"/>
      <c r="J314" s="17"/>
      <c r="K314" s="17"/>
    </row>
    <row r="315" spans="1:11" ht="23.25" x14ac:dyDescent="0.35">
      <c r="A315" s="4">
        <v>299</v>
      </c>
      <c r="B315" s="17"/>
      <c r="C315" s="17"/>
      <c r="D315" s="17"/>
      <c r="E315" s="17"/>
      <c r="F315" s="17"/>
      <c r="G315" s="17"/>
      <c r="H315" s="17"/>
      <c r="I315" s="17"/>
      <c r="J315" s="17"/>
      <c r="K315" s="17"/>
    </row>
    <row r="316" spans="1:11" ht="23.25" x14ac:dyDescent="0.35">
      <c r="A316" s="4">
        <v>300</v>
      </c>
      <c r="B316" s="17"/>
      <c r="C316" s="17"/>
      <c r="D316" s="17"/>
      <c r="E316" s="17"/>
      <c r="F316" s="17"/>
      <c r="G316" s="17"/>
      <c r="H316" s="17"/>
      <c r="I316" s="17"/>
      <c r="J316" s="17"/>
      <c r="K316" s="17"/>
    </row>
  </sheetData>
  <mergeCells count="1556">
    <mergeCell ref="Q35:S36"/>
    <mergeCell ref="T35:V36"/>
    <mergeCell ref="T37:V37"/>
    <mergeCell ref="H2:I2"/>
    <mergeCell ref="H3:I3"/>
    <mergeCell ref="J2:K2"/>
    <mergeCell ref="J3:K3"/>
    <mergeCell ref="B2:C2"/>
    <mergeCell ref="D2:E2"/>
    <mergeCell ref="F2:G2"/>
    <mergeCell ref="L2:N2"/>
    <mergeCell ref="O2:Q2"/>
    <mergeCell ref="A14:A16"/>
    <mergeCell ref="D14:E16"/>
    <mergeCell ref="F14:G16"/>
    <mergeCell ref="H14:I16"/>
    <mergeCell ref="J14:K16"/>
    <mergeCell ref="B10:D10"/>
    <mergeCell ref="B11:D11"/>
    <mergeCell ref="G10:I10"/>
    <mergeCell ref="G11:I11"/>
    <mergeCell ref="O10:Q10"/>
    <mergeCell ref="O11:Q11"/>
    <mergeCell ref="B7:D7"/>
    <mergeCell ref="N6:Q6"/>
    <mergeCell ref="N7:Q7"/>
    <mergeCell ref="H6:J6"/>
    <mergeCell ref="H7:J7"/>
    <mergeCell ref="L3:N3"/>
    <mergeCell ref="O3:Q3"/>
    <mergeCell ref="B6:D6"/>
    <mergeCell ref="B21:C21"/>
    <mergeCell ref="B22:C22"/>
    <mergeCell ref="B23:C23"/>
    <mergeCell ref="B24:C24"/>
    <mergeCell ref="B25:C25"/>
    <mergeCell ref="B26:C26"/>
    <mergeCell ref="B17:C17"/>
    <mergeCell ref="B18:C18"/>
    <mergeCell ref="B19:C19"/>
    <mergeCell ref="B20:C20"/>
    <mergeCell ref="K10:L10"/>
    <mergeCell ref="K11:L11"/>
    <mergeCell ref="B14:C16"/>
    <mergeCell ref="B39:C39"/>
    <mergeCell ref="B40:C40"/>
    <mergeCell ref="B41:C41"/>
    <mergeCell ref="D26:E26"/>
    <mergeCell ref="F26:G26"/>
    <mergeCell ref="H26:I26"/>
    <mergeCell ref="J26:K26"/>
    <mergeCell ref="D31:E31"/>
    <mergeCell ref="F31:G31"/>
    <mergeCell ref="H31:I31"/>
    <mergeCell ref="J31:K31"/>
    <mergeCell ref="D30:E30"/>
    <mergeCell ref="F30:G30"/>
    <mergeCell ref="H30:I30"/>
    <mergeCell ref="J30:K30"/>
    <mergeCell ref="D29:E29"/>
    <mergeCell ref="F29:G29"/>
    <mergeCell ref="H29:I29"/>
    <mergeCell ref="D19:E19"/>
    <mergeCell ref="F19:G19"/>
    <mergeCell ref="H19:I19"/>
    <mergeCell ref="J19:K19"/>
    <mergeCell ref="H21:I21"/>
    <mergeCell ref="J21:K21"/>
    <mergeCell ref="D20:E20"/>
    <mergeCell ref="F20:G20"/>
    <mergeCell ref="H20:I20"/>
    <mergeCell ref="J20:K20"/>
    <mergeCell ref="D25:E25"/>
    <mergeCell ref="F25:G25"/>
    <mergeCell ref="H25:I25"/>
    <mergeCell ref="J25:K25"/>
    <mergeCell ref="D24:E24"/>
    <mergeCell ref="B43:C43"/>
    <mergeCell ref="F24:G24"/>
    <mergeCell ref="H24:I24"/>
    <mergeCell ref="J24:K24"/>
    <mergeCell ref="D23:E23"/>
    <mergeCell ref="F23:G23"/>
    <mergeCell ref="H23:I23"/>
    <mergeCell ref="J23:K23"/>
    <mergeCell ref="D28:E28"/>
    <mergeCell ref="F28:G28"/>
    <mergeCell ref="H28:I28"/>
    <mergeCell ref="J28:K28"/>
    <mergeCell ref="D27:E27"/>
    <mergeCell ref="F27:G27"/>
    <mergeCell ref="H27:I27"/>
    <mergeCell ref="J27:K27"/>
    <mergeCell ref="J29:K29"/>
    <mergeCell ref="D34:E34"/>
    <mergeCell ref="F34:G34"/>
    <mergeCell ref="B44:C44"/>
    <mergeCell ref="B33:C3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  <mergeCell ref="B32:C32"/>
    <mergeCell ref="B57:C57"/>
    <mergeCell ref="B58:C58"/>
    <mergeCell ref="B59:C59"/>
    <mergeCell ref="B60:C60"/>
    <mergeCell ref="B42:C42"/>
    <mergeCell ref="B61:C61"/>
    <mergeCell ref="B62:C62"/>
    <mergeCell ref="B51:C51"/>
    <mergeCell ref="B52:C52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75:C75"/>
    <mergeCell ref="B76:C76"/>
    <mergeCell ref="B77:C77"/>
    <mergeCell ref="B78:C78"/>
    <mergeCell ref="B79:C79"/>
    <mergeCell ref="B80:C80"/>
    <mergeCell ref="B69:C69"/>
    <mergeCell ref="B70:C70"/>
    <mergeCell ref="B71:C71"/>
    <mergeCell ref="B72:C72"/>
    <mergeCell ref="B73:C73"/>
    <mergeCell ref="B74:C74"/>
    <mergeCell ref="B63:C63"/>
    <mergeCell ref="B64:C64"/>
    <mergeCell ref="B65:C65"/>
    <mergeCell ref="B66:C66"/>
    <mergeCell ref="B67:C67"/>
    <mergeCell ref="B68:C68"/>
    <mergeCell ref="B93:C93"/>
    <mergeCell ref="B94:C94"/>
    <mergeCell ref="B95:C95"/>
    <mergeCell ref="B96:C96"/>
    <mergeCell ref="B97:C97"/>
    <mergeCell ref="B98:C98"/>
    <mergeCell ref="B87:C87"/>
    <mergeCell ref="B88:C88"/>
    <mergeCell ref="B89:C89"/>
    <mergeCell ref="B90:C90"/>
    <mergeCell ref="B91:C91"/>
    <mergeCell ref="B92:C92"/>
    <mergeCell ref="B81:C81"/>
    <mergeCell ref="B82:C82"/>
    <mergeCell ref="B83:C83"/>
    <mergeCell ref="B84:C84"/>
    <mergeCell ref="B85:C85"/>
    <mergeCell ref="B86:C86"/>
    <mergeCell ref="B111:C111"/>
    <mergeCell ref="B112:C112"/>
    <mergeCell ref="B113:C113"/>
    <mergeCell ref="B114:C114"/>
    <mergeCell ref="B115:C115"/>
    <mergeCell ref="B116:C116"/>
    <mergeCell ref="B105:C105"/>
    <mergeCell ref="B106:C106"/>
    <mergeCell ref="B107:C107"/>
    <mergeCell ref="B108:C108"/>
    <mergeCell ref="B109:C109"/>
    <mergeCell ref="B110:C110"/>
    <mergeCell ref="B99:C99"/>
    <mergeCell ref="B100:C100"/>
    <mergeCell ref="B101:C101"/>
    <mergeCell ref="B102:C102"/>
    <mergeCell ref="B103:C103"/>
    <mergeCell ref="B104:C104"/>
    <mergeCell ref="B129:C129"/>
    <mergeCell ref="B130:C130"/>
    <mergeCell ref="B131:C131"/>
    <mergeCell ref="B132:C132"/>
    <mergeCell ref="B133:C133"/>
    <mergeCell ref="B134:C134"/>
    <mergeCell ref="B123:C123"/>
    <mergeCell ref="B124:C124"/>
    <mergeCell ref="B125:C125"/>
    <mergeCell ref="B126:C126"/>
    <mergeCell ref="B127:C127"/>
    <mergeCell ref="B128:C128"/>
    <mergeCell ref="B117:C117"/>
    <mergeCell ref="B118:C118"/>
    <mergeCell ref="B119:C119"/>
    <mergeCell ref="B120:C120"/>
    <mergeCell ref="B121:C121"/>
    <mergeCell ref="B122:C122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201:C201"/>
    <mergeCell ref="B202:C202"/>
    <mergeCell ref="B203:C203"/>
    <mergeCell ref="B204:C204"/>
    <mergeCell ref="B205:C205"/>
    <mergeCell ref="B206:C206"/>
    <mergeCell ref="B195:C195"/>
    <mergeCell ref="B196:C196"/>
    <mergeCell ref="B197:C197"/>
    <mergeCell ref="B198:C198"/>
    <mergeCell ref="B199:C199"/>
    <mergeCell ref="B200:C200"/>
    <mergeCell ref="B189:C189"/>
    <mergeCell ref="B190:C190"/>
    <mergeCell ref="B191:C191"/>
    <mergeCell ref="B192:C192"/>
    <mergeCell ref="B193:C193"/>
    <mergeCell ref="B194:C194"/>
    <mergeCell ref="B219:C219"/>
    <mergeCell ref="B220:C220"/>
    <mergeCell ref="B221:C221"/>
    <mergeCell ref="B222:C222"/>
    <mergeCell ref="B223:C223"/>
    <mergeCell ref="B224:C224"/>
    <mergeCell ref="B213:C213"/>
    <mergeCell ref="B214:C214"/>
    <mergeCell ref="B215:C215"/>
    <mergeCell ref="B216:C216"/>
    <mergeCell ref="B217:C217"/>
    <mergeCell ref="B218:C218"/>
    <mergeCell ref="B207:C207"/>
    <mergeCell ref="B208:C208"/>
    <mergeCell ref="B209:C209"/>
    <mergeCell ref="B210:C210"/>
    <mergeCell ref="B211:C211"/>
    <mergeCell ref="B212:C212"/>
    <mergeCell ref="B237:C237"/>
    <mergeCell ref="B238:C238"/>
    <mergeCell ref="B239:C239"/>
    <mergeCell ref="B240:C240"/>
    <mergeCell ref="B241:C241"/>
    <mergeCell ref="B242:C242"/>
    <mergeCell ref="B231:C231"/>
    <mergeCell ref="B232:C232"/>
    <mergeCell ref="B233:C233"/>
    <mergeCell ref="B234:C234"/>
    <mergeCell ref="B235:C235"/>
    <mergeCell ref="B236:C236"/>
    <mergeCell ref="B225:C225"/>
    <mergeCell ref="B226:C226"/>
    <mergeCell ref="B227:C227"/>
    <mergeCell ref="B228:C228"/>
    <mergeCell ref="B229:C229"/>
    <mergeCell ref="B230:C230"/>
    <mergeCell ref="B255:C255"/>
    <mergeCell ref="B256:C256"/>
    <mergeCell ref="B257:C257"/>
    <mergeCell ref="B258:C258"/>
    <mergeCell ref="B259:C259"/>
    <mergeCell ref="B260:C260"/>
    <mergeCell ref="B249:C249"/>
    <mergeCell ref="B250:C250"/>
    <mergeCell ref="B251:C251"/>
    <mergeCell ref="B252:C252"/>
    <mergeCell ref="B253:C253"/>
    <mergeCell ref="B254:C254"/>
    <mergeCell ref="B243:C243"/>
    <mergeCell ref="B244:C244"/>
    <mergeCell ref="B245:C245"/>
    <mergeCell ref="B246:C246"/>
    <mergeCell ref="B247:C247"/>
    <mergeCell ref="B248:C248"/>
    <mergeCell ref="B273:C273"/>
    <mergeCell ref="B274:C274"/>
    <mergeCell ref="B275:C275"/>
    <mergeCell ref="B276:C276"/>
    <mergeCell ref="B277:C277"/>
    <mergeCell ref="B278:C278"/>
    <mergeCell ref="B267:C267"/>
    <mergeCell ref="B268:C268"/>
    <mergeCell ref="B269:C269"/>
    <mergeCell ref="B270:C270"/>
    <mergeCell ref="B271:C271"/>
    <mergeCell ref="B272:C272"/>
    <mergeCell ref="B261:C261"/>
    <mergeCell ref="B262:C262"/>
    <mergeCell ref="B263:C263"/>
    <mergeCell ref="B264:C264"/>
    <mergeCell ref="B265:C265"/>
    <mergeCell ref="B266:C266"/>
    <mergeCell ref="B301:C301"/>
    <mergeCell ref="B302:C302"/>
    <mergeCell ref="B291:C291"/>
    <mergeCell ref="B292:C292"/>
    <mergeCell ref="B293:C293"/>
    <mergeCell ref="B294:C294"/>
    <mergeCell ref="B295:C295"/>
    <mergeCell ref="B296:C296"/>
    <mergeCell ref="B285:C285"/>
    <mergeCell ref="B286:C286"/>
    <mergeCell ref="B287:C287"/>
    <mergeCell ref="B288:C288"/>
    <mergeCell ref="B289:C289"/>
    <mergeCell ref="B290:C290"/>
    <mergeCell ref="B279:C279"/>
    <mergeCell ref="B280:C280"/>
    <mergeCell ref="B281:C281"/>
    <mergeCell ref="B282:C282"/>
    <mergeCell ref="B283:C283"/>
    <mergeCell ref="B284:C284"/>
    <mergeCell ref="B315:C315"/>
    <mergeCell ref="B316:C316"/>
    <mergeCell ref="D17:E17"/>
    <mergeCell ref="F17:G17"/>
    <mergeCell ref="H17:I17"/>
    <mergeCell ref="J17:K17"/>
    <mergeCell ref="D18:E18"/>
    <mergeCell ref="F18:G18"/>
    <mergeCell ref="H18:I18"/>
    <mergeCell ref="J18:K18"/>
    <mergeCell ref="B309:C309"/>
    <mergeCell ref="B310:C310"/>
    <mergeCell ref="B311:C311"/>
    <mergeCell ref="B312:C312"/>
    <mergeCell ref="B313:C313"/>
    <mergeCell ref="B314:C314"/>
    <mergeCell ref="B303:C303"/>
    <mergeCell ref="B304:C304"/>
    <mergeCell ref="B305:C305"/>
    <mergeCell ref="B306:C306"/>
    <mergeCell ref="B307:C307"/>
    <mergeCell ref="B308:C308"/>
    <mergeCell ref="B297:C297"/>
    <mergeCell ref="B298:C298"/>
    <mergeCell ref="B299:C299"/>
    <mergeCell ref="B300:C300"/>
    <mergeCell ref="D22:E22"/>
    <mergeCell ref="F22:G22"/>
    <mergeCell ref="H22:I22"/>
    <mergeCell ref="J22:K22"/>
    <mergeCell ref="D21:E21"/>
    <mergeCell ref="F21:G21"/>
    <mergeCell ref="H34:I34"/>
    <mergeCell ref="J34:K34"/>
    <mergeCell ref="D33:E33"/>
    <mergeCell ref="F33:G33"/>
    <mergeCell ref="H33:I33"/>
    <mergeCell ref="J33:K33"/>
    <mergeCell ref="D32:E32"/>
    <mergeCell ref="F32:G32"/>
    <mergeCell ref="H32:I32"/>
    <mergeCell ref="J32:K32"/>
    <mergeCell ref="D37:E37"/>
    <mergeCell ref="F37:G37"/>
    <mergeCell ref="H37:I37"/>
    <mergeCell ref="J37:K37"/>
    <mergeCell ref="D36:E36"/>
    <mergeCell ref="F36:G36"/>
    <mergeCell ref="H36:I36"/>
    <mergeCell ref="J36:K36"/>
    <mergeCell ref="D35:E35"/>
    <mergeCell ref="F35:G35"/>
    <mergeCell ref="H35:I35"/>
    <mergeCell ref="J35:K35"/>
    <mergeCell ref="D40:E40"/>
    <mergeCell ref="F40:G40"/>
    <mergeCell ref="H40:I40"/>
    <mergeCell ref="J40:K40"/>
    <mergeCell ref="D39:E39"/>
    <mergeCell ref="F39:G39"/>
    <mergeCell ref="H39:I39"/>
    <mergeCell ref="J39:K39"/>
    <mergeCell ref="D38:E38"/>
    <mergeCell ref="F38:G38"/>
    <mergeCell ref="H38:I38"/>
    <mergeCell ref="J38:K38"/>
    <mergeCell ref="D43:E43"/>
    <mergeCell ref="F43:G43"/>
    <mergeCell ref="H43:I43"/>
    <mergeCell ref="J43:K43"/>
    <mergeCell ref="D42:E42"/>
    <mergeCell ref="F42:G42"/>
    <mergeCell ref="H42:I42"/>
    <mergeCell ref="J42:K42"/>
    <mergeCell ref="D41:E41"/>
    <mergeCell ref="F41:G41"/>
    <mergeCell ref="H41:I41"/>
    <mergeCell ref="J41:K41"/>
    <mergeCell ref="D46:E46"/>
    <mergeCell ref="F46:G46"/>
    <mergeCell ref="H46:I46"/>
    <mergeCell ref="J46:K46"/>
    <mergeCell ref="D45:E45"/>
    <mergeCell ref="F45:G45"/>
    <mergeCell ref="H45:I45"/>
    <mergeCell ref="J45:K45"/>
    <mergeCell ref="D44:E44"/>
    <mergeCell ref="F44:G44"/>
    <mergeCell ref="H44:I44"/>
    <mergeCell ref="J44:K44"/>
    <mergeCell ref="D49:E49"/>
    <mergeCell ref="F49:G49"/>
    <mergeCell ref="H49:I49"/>
    <mergeCell ref="J49:K49"/>
    <mergeCell ref="D48:E48"/>
    <mergeCell ref="F48:G48"/>
    <mergeCell ref="H48:I48"/>
    <mergeCell ref="J48:K48"/>
    <mergeCell ref="D47:E47"/>
    <mergeCell ref="F47:G47"/>
    <mergeCell ref="H47:I47"/>
    <mergeCell ref="J47:K47"/>
    <mergeCell ref="D52:E52"/>
    <mergeCell ref="F52:G52"/>
    <mergeCell ref="H52:I52"/>
    <mergeCell ref="J52:K52"/>
    <mergeCell ref="D51:E51"/>
    <mergeCell ref="F51:G51"/>
    <mergeCell ref="H51:I51"/>
    <mergeCell ref="J51:K51"/>
    <mergeCell ref="D50:E50"/>
    <mergeCell ref="F50:G50"/>
    <mergeCell ref="H50:I50"/>
    <mergeCell ref="J50:K50"/>
    <mergeCell ref="D55:E55"/>
    <mergeCell ref="F55:G55"/>
    <mergeCell ref="H55:I55"/>
    <mergeCell ref="J55:K55"/>
    <mergeCell ref="D54:E54"/>
    <mergeCell ref="F54:G54"/>
    <mergeCell ref="H54:I54"/>
    <mergeCell ref="J54:K54"/>
    <mergeCell ref="D53:E53"/>
    <mergeCell ref="F53:G53"/>
    <mergeCell ref="H53:I53"/>
    <mergeCell ref="J53:K53"/>
    <mergeCell ref="D58:E58"/>
    <mergeCell ref="F58:G58"/>
    <mergeCell ref="H58:I58"/>
    <mergeCell ref="J58:K58"/>
    <mergeCell ref="D57:E57"/>
    <mergeCell ref="F57:G57"/>
    <mergeCell ref="H57:I57"/>
    <mergeCell ref="J57:K57"/>
    <mergeCell ref="D56:E56"/>
    <mergeCell ref="F56:G56"/>
    <mergeCell ref="H56:I56"/>
    <mergeCell ref="J56:K56"/>
    <mergeCell ref="D61:E61"/>
    <mergeCell ref="F61:G61"/>
    <mergeCell ref="H61:I61"/>
    <mergeCell ref="J61:K61"/>
    <mergeCell ref="D60:E60"/>
    <mergeCell ref="F60:G60"/>
    <mergeCell ref="H60:I60"/>
    <mergeCell ref="J60:K60"/>
    <mergeCell ref="D59:E59"/>
    <mergeCell ref="F59:G59"/>
    <mergeCell ref="H59:I59"/>
    <mergeCell ref="J59:K59"/>
    <mergeCell ref="D64:E64"/>
    <mergeCell ref="F64:G64"/>
    <mergeCell ref="H64:I64"/>
    <mergeCell ref="J64:K64"/>
    <mergeCell ref="D63:E63"/>
    <mergeCell ref="F63:G63"/>
    <mergeCell ref="H63:I63"/>
    <mergeCell ref="J63:K63"/>
    <mergeCell ref="D62:E62"/>
    <mergeCell ref="F62:G62"/>
    <mergeCell ref="H62:I62"/>
    <mergeCell ref="J62:K62"/>
    <mergeCell ref="D67:E67"/>
    <mergeCell ref="F67:G67"/>
    <mergeCell ref="H67:I67"/>
    <mergeCell ref="J67:K67"/>
    <mergeCell ref="D66:E66"/>
    <mergeCell ref="F66:G66"/>
    <mergeCell ref="H66:I66"/>
    <mergeCell ref="J66:K66"/>
    <mergeCell ref="D65:E65"/>
    <mergeCell ref="F65:G65"/>
    <mergeCell ref="H65:I65"/>
    <mergeCell ref="J65:K65"/>
    <mergeCell ref="D70:E70"/>
    <mergeCell ref="F70:G70"/>
    <mergeCell ref="H70:I70"/>
    <mergeCell ref="J70:K70"/>
    <mergeCell ref="D69:E69"/>
    <mergeCell ref="F69:G69"/>
    <mergeCell ref="H69:I69"/>
    <mergeCell ref="J69:K69"/>
    <mergeCell ref="D68:E68"/>
    <mergeCell ref="F68:G68"/>
    <mergeCell ref="H68:I68"/>
    <mergeCell ref="J68:K68"/>
    <mergeCell ref="D73:E73"/>
    <mergeCell ref="F73:G73"/>
    <mergeCell ref="H73:I73"/>
    <mergeCell ref="J73:K73"/>
    <mergeCell ref="D72:E72"/>
    <mergeCell ref="F72:G72"/>
    <mergeCell ref="H72:I72"/>
    <mergeCell ref="J72:K72"/>
    <mergeCell ref="D71:E71"/>
    <mergeCell ref="F71:G71"/>
    <mergeCell ref="H71:I71"/>
    <mergeCell ref="J71:K71"/>
    <mergeCell ref="D76:E76"/>
    <mergeCell ref="F76:G76"/>
    <mergeCell ref="H76:I76"/>
    <mergeCell ref="J76:K76"/>
    <mergeCell ref="D75:E75"/>
    <mergeCell ref="F75:G75"/>
    <mergeCell ref="H75:I75"/>
    <mergeCell ref="J75:K75"/>
    <mergeCell ref="D74:E74"/>
    <mergeCell ref="F74:G74"/>
    <mergeCell ref="H74:I74"/>
    <mergeCell ref="J74:K74"/>
    <mergeCell ref="D79:E79"/>
    <mergeCell ref="F79:G79"/>
    <mergeCell ref="H79:I79"/>
    <mergeCell ref="J79:K79"/>
    <mergeCell ref="D78:E78"/>
    <mergeCell ref="F78:G78"/>
    <mergeCell ref="H78:I78"/>
    <mergeCell ref="J78:K78"/>
    <mergeCell ref="D77:E77"/>
    <mergeCell ref="F77:G77"/>
    <mergeCell ref="H77:I77"/>
    <mergeCell ref="J77:K77"/>
    <mergeCell ref="D82:E82"/>
    <mergeCell ref="F82:G82"/>
    <mergeCell ref="H82:I82"/>
    <mergeCell ref="J82:K82"/>
    <mergeCell ref="D81:E81"/>
    <mergeCell ref="F81:G81"/>
    <mergeCell ref="H81:I81"/>
    <mergeCell ref="J81:K81"/>
    <mergeCell ref="D80:E80"/>
    <mergeCell ref="F80:G80"/>
    <mergeCell ref="H80:I80"/>
    <mergeCell ref="J80:K80"/>
    <mergeCell ref="D85:E85"/>
    <mergeCell ref="F85:G85"/>
    <mergeCell ref="H85:I85"/>
    <mergeCell ref="J85:K85"/>
    <mergeCell ref="D84:E84"/>
    <mergeCell ref="F84:G84"/>
    <mergeCell ref="H84:I84"/>
    <mergeCell ref="J84:K84"/>
    <mergeCell ref="D83:E83"/>
    <mergeCell ref="F83:G83"/>
    <mergeCell ref="H83:I83"/>
    <mergeCell ref="J83:K83"/>
    <mergeCell ref="D88:E88"/>
    <mergeCell ref="F88:G88"/>
    <mergeCell ref="H88:I88"/>
    <mergeCell ref="J88:K88"/>
    <mergeCell ref="D87:E87"/>
    <mergeCell ref="F87:G87"/>
    <mergeCell ref="H87:I87"/>
    <mergeCell ref="J87:K87"/>
    <mergeCell ref="D86:E86"/>
    <mergeCell ref="F86:G86"/>
    <mergeCell ref="H86:I86"/>
    <mergeCell ref="J86:K86"/>
    <mergeCell ref="D91:E91"/>
    <mergeCell ref="F91:G91"/>
    <mergeCell ref="H91:I91"/>
    <mergeCell ref="J91:K91"/>
    <mergeCell ref="D90:E90"/>
    <mergeCell ref="F90:G90"/>
    <mergeCell ref="H90:I90"/>
    <mergeCell ref="J90:K90"/>
    <mergeCell ref="D89:E89"/>
    <mergeCell ref="F89:G89"/>
    <mergeCell ref="H89:I89"/>
    <mergeCell ref="J89:K89"/>
    <mergeCell ref="D94:E94"/>
    <mergeCell ref="F94:G94"/>
    <mergeCell ref="H94:I94"/>
    <mergeCell ref="J94:K94"/>
    <mergeCell ref="D93:E93"/>
    <mergeCell ref="F93:G93"/>
    <mergeCell ref="H93:I93"/>
    <mergeCell ref="J93:K93"/>
    <mergeCell ref="D92:E92"/>
    <mergeCell ref="F92:G92"/>
    <mergeCell ref="H92:I92"/>
    <mergeCell ref="J92:K92"/>
    <mergeCell ref="D97:E97"/>
    <mergeCell ref="F97:G97"/>
    <mergeCell ref="H97:I97"/>
    <mergeCell ref="J97:K97"/>
    <mergeCell ref="D96:E96"/>
    <mergeCell ref="F96:G96"/>
    <mergeCell ref="H96:I96"/>
    <mergeCell ref="J96:K96"/>
    <mergeCell ref="D95:E95"/>
    <mergeCell ref="F95:G95"/>
    <mergeCell ref="H95:I95"/>
    <mergeCell ref="J95:K95"/>
    <mergeCell ref="D100:E100"/>
    <mergeCell ref="F100:G100"/>
    <mergeCell ref="H100:I100"/>
    <mergeCell ref="J100:K100"/>
    <mergeCell ref="D99:E99"/>
    <mergeCell ref="F99:G99"/>
    <mergeCell ref="H99:I99"/>
    <mergeCell ref="J99:K99"/>
    <mergeCell ref="D98:E98"/>
    <mergeCell ref="F98:G98"/>
    <mergeCell ref="H98:I98"/>
    <mergeCell ref="J98:K98"/>
    <mergeCell ref="D103:E103"/>
    <mergeCell ref="F103:G103"/>
    <mergeCell ref="H103:I103"/>
    <mergeCell ref="J103:K103"/>
    <mergeCell ref="D102:E102"/>
    <mergeCell ref="F102:G102"/>
    <mergeCell ref="H102:I102"/>
    <mergeCell ref="J102:K102"/>
    <mergeCell ref="D101:E101"/>
    <mergeCell ref="F101:G101"/>
    <mergeCell ref="H101:I101"/>
    <mergeCell ref="J101:K101"/>
    <mergeCell ref="D106:E106"/>
    <mergeCell ref="F106:G106"/>
    <mergeCell ref="H106:I106"/>
    <mergeCell ref="J106:K106"/>
    <mergeCell ref="D105:E105"/>
    <mergeCell ref="F105:G105"/>
    <mergeCell ref="H105:I105"/>
    <mergeCell ref="J105:K105"/>
    <mergeCell ref="D104:E104"/>
    <mergeCell ref="F104:G104"/>
    <mergeCell ref="H104:I104"/>
    <mergeCell ref="J104:K104"/>
    <mergeCell ref="D109:E109"/>
    <mergeCell ref="F109:G109"/>
    <mergeCell ref="H109:I109"/>
    <mergeCell ref="J109:K109"/>
    <mergeCell ref="D108:E108"/>
    <mergeCell ref="F108:G108"/>
    <mergeCell ref="H108:I108"/>
    <mergeCell ref="J108:K108"/>
    <mergeCell ref="D107:E107"/>
    <mergeCell ref="F107:G107"/>
    <mergeCell ref="H107:I107"/>
    <mergeCell ref="J107:K107"/>
    <mergeCell ref="D112:E112"/>
    <mergeCell ref="F112:G112"/>
    <mergeCell ref="H112:I112"/>
    <mergeCell ref="J112:K112"/>
    <mergeCell ref="D111:E111"/>
    <mergeCell ref="F111:G111"/>
    <mergeCell ref="H111:I111"/>
    <mergeCell ref="J111:K111"/>
    <mergeCell ref="D110:E110"/>
    <mergeCell ref="F110:G110"/>
    <mergeCell ref="H110:I110"/>
    <mergeCell ref="J110:K110"/>
    <mergeCell ref="D115:E115"/>
    <mergeCell ref="F115:G115"/>
    <mergeCell ref="H115:I115"/>
    <mergeCell ref="J115:K115"/>
    <mergeCell ref="D114:E114"/>
    <mergeCell ref="F114:G114"/>
    <mergeCell ref="H114:I114"/>
    <mergeCell ref="J114:K114"/>
    <mergeCell ref="D113:E113"/>
    <mergeCell ref="F113:G113"/>
    <mergeCell ref="H113:I113"/>
    <mergeCell ref="J113:K113"/>
    <mergeCell ref="D118:E118"/>
    <mergeCell ref="F118:G118"/>
    <mergeCell ref="H118:I118"/>
    <mergeCell ref="J118:K118"/>
    <mergeCell ref="D117:E117"/>
    <mergeCell ref="F117:G117"/>
    <mergeCell ref="H117:I117"/>
    <mergeCell ref="J117:K117"/>
    <mergeCell ref="D116:E116"/>
    <mergeCell ref="F116:G116"/>
    <mergeCell ref="H116:I116"/>
    <mergeCell ref="J116:K116"/>
    <mergeCell ref="D121:E121"/>
    <mergeCell ref="F121:G121"/>
    <mergeCell ref="H121:I121"/>
    <mergeCell ref="J121:K121"/>
    <mergeCell ref="D120:E120"/>
    <mergeCell ref="F120:G120"/>
    <mergeCell ref="H120:I120"/>
    <mergeCell ref="J120:K120"/>
    <mergeCell ref="D119:E119"/>
    <mergeCell ref="F119:G119"/>
    <mergeCell ref="H119:I119"/>
    <mergeCell ref="J119:K119"/>
    <mergeCell ref="D124:E124"/>
    <mergeCell ref="F124:G124"/>
    <mergeCell ref="H124:I124"/>
    <mergeCell ref="J124:K124"/>
    <mergeCell ref="D123:E123"/>
    <mergeCell ref="F123:G123"/>
    <mergeCell ref="H123:I123"/>
    <mergeCell ref="J123:K123"/>
    <mergeCell ref="D122:E122"/>
    <mergeCell ref="F122:G122"/>
    <mergeCell ref="H122:I122"/>
    <mergeCell ref="J122:K122"/>
    <mergeCell ref="D127:E127"/>
    <mergeCell ref="F127:G127"/>
    <mergeCell ref="H127:I127"/>
    <mergeCell ref="J127:K127"/>
    <mergeCell ref="D126:E126"/>
    <mergeCell ref="F126:G126"/>
    <mergeCell ref="H126:I126"/>
    <mergeCell ref="J126:K126"/>
    <mergeCell ref="D125:E125"/>
    <mergeCell ref="F125:G125"/>
    <mergeCell ref="H125:I125"/>
    <mergeCell ref="J125:K125"/>
    <mergeCell ref="D130:E130"/>
    <mergeCell ref="F130:G130"/>
    <mergeCell ref="H130:I130"/>
    <mergeCell ref="J130:K130"/>
    <mergeCell ref="D129:E129"/>
    <mergeCell ref="F129:G129"/>
    <mergeCell ref="H129:I129"/>
    <mergeCell ref="J129:K129"/>
    <mergeCell ref="D128:E128"/>
    <mergeCell ref="F128:G128"/>
    <mergeCell ref="H128:I128"/>
    <mergeCell ref="J128:K128"/>
    <mergeCell ref="D133:E133"/>
    <mergeCell ref="F133:G133"/>
    <mergeCell ref="H133:I133"/>
    <mergeCell ref="J133:K133"/>
    <mergeCell ref="D132:E132"/>
    <mergeCell ref="F132:G132"/>
    <mergeCell ref="H132:I132"/>
    <mergeCell ref="J132:K132"/>
    <mergeCell ref="D131:E131"/>
    <mergeCell ref="F131:G131"/>
    <mergeCell ref="H131:I131"/>
    <mergeCell ref="J131:K131"/>
    <mergeCell ref="D136:E136"/>
    <mergeCell ref="F136:G136"/>
    <mergeCell ref="H136:I136"/>
    <mergeCell ref="J136:K136"/>
    <mergeCell ref="D135:E135"/>
    <mergeCell ref="F135:G135"/>
    <mergeCell ref="H135:I135"/>
    <mergeCell ref="J135:K135"/>
    <mergeCell ref="D134:E134"/>
    <mergeCell ref="F134:G134"/>
    <mergeCell ref="H134:I134"/>
    <mergeCell ref="J134:K134"/>
    <mergeCell ref="D139:E139"/>
    <mergeCell ref="F139:G139"/>
    <mergeCell ref="H139:I139"/>
    <mergeCell ref="J139:K139"/>
    <mergeCell ref="D138:E138"/>
    <mergeCell ref="F138:G138"/>
    <mergeCell ref="H138:I138"/>
    <mergeCell ref="J138:K138"/>
    <mergeCell ref="D137:E137"/>
    <mergeCell ref="F137:G137"/>
    <mergeCell ref="H137:I137"/>
    <mergeCell ref="J137:K137"/>
    <mergeCell ref="D142:E142"/>
    <mergeCell ref="F142:G142"/>
    <mergeCell ref="H142:I142"/>
    <mergeCell ref="J142:K142"/>
    <mergeCell ref="D141:E141"/>
    <mergeCell ref="F141:G141"/>
    <mergeCell ref="H141:I141"/>
    <mergeCell ref="J141:K141"/>
    <mergeCell ref="D140:E140"/>
    <mergeCell ref="F140:G140"/>
    <mergeCell ref="H140:I140"/>
    <mergeCell ref="J140:K140"/>
    <mergeCell ref="D145:E145"/>
    <mergeCell ref="F145:G145"/>
    <mergeCell ref="H145:I145"/>
    <mergeCell ref="J145:K145"/>
    <mergeCell ref="D144:E144"/>
    <mergeCell ref="F144:G144"/>
    <mergeCell ref="H144:I144"/>
    <mergeCell ref="J144:K144"/>
    <mergeCell ref="D143:E143"/>
    <mergeCell ref="F143:G143"/>
    <mergeCell ref="H143:I143"/>
    <mergeCell ref="J143:K143"/>
    <mergeCell ref="D148:E148"/>
    <mergeCell ref="F148:G148"/>
    <mergeCell ref="H148:I148"/>
    <mergeCell ref="J148:K148"/>
    <mergeCell ref="D147:E147"/>
    <mergeCell ref="F147:G147"/>
    <mergeCell ref="H147:I147"/>
    <mergeCell ref="J147:K147"/>
    <mergeCell ref="D146:E146"/>
    <mergeCell ref="F146:G146"/>
    <mergeCell ref="H146:I146"/>
    <mergeCell ref="J146:K146"/>
    <mergeCell ref="D151:E151"/>
    <mergeCell ref="F151:G151"/>
    <mergeCell ref="H151:I151"/>
    <mergeCell ref="J151:K151"/>
    <mergeCell ref="D150:E150"/>
    <mergeCell ref="F150:G150"/>
    <mergeCell ref="H150:I150"/>
    <mergeCell ref="J150:K150"/>
    <mergeCell ref="D149:E149"/>
    <mergeCell ref="F149:G149"/>
    <mergeCell ref="H149:I149"/>
    <mergeCell ref="J149:K149"/>
    <mergeCell ref="D154:E154"/>
    <mergeCell ref="F154:G154"/>
    <mergeCell ref="H154:I154"/>
    <mergeCell ref="J154:K154"/>
    <mergeCell ref="D153:E153"/>
    <mergeCell ref="F153:G153"/>
    <mergeCell ref="H153:I153"/>
    <mergeCell ref="J153:K153"/>
    <mergeCell ref="D152:E152"/>
    <mergeCell ref="F152:G152"/>
    <mergeCell ref="H152:I152"/>
    <mergeCell ref="J152:K152"/>
    <mergeCell ref="D157:E157"/>
    <mergeCell ref="F157:G157"/>
    <mergeCell ref="H157:I157"/>
    <mergeCell ref="J157:K157"/>
    <mergeCell ref="D156:E156"/>
    <mergeCell ref="F156:G156"/>
    <mergeCell ref="H156:I156"/>
    <mergeCell ref="J156:K156"/>
    <mergeCell ref="D155:E155"/>
    <mergeCell ref="F155:G155"/>
    <mergeCell ref="H155:I155"/>
    <mergeCell ref="J155:K155"/>
    <mergeCell ref="D160:E160"/>
    <mergeCell ref="F160:G160"/>
    <mergeCell ref="H160:I160"/>
    <mergeCell ref="J160:K160"/>
    <mergeCell ref="D159:E159"/>
    <mergeCell ref="F159:G159"/>
    <mergeCell ref="H159:I159"/>
    <mergeCell ref="J159:K159"/>
    <mergeCell ref="D158:E158"/>
    <mergeCell ref="F158:G158"/>
    <mergeCell ref="H158:I158"/>
    <mergeCell ref="J158:K158"/>
    <mergeCell ref="D163:E163"/>
    <mergeCell ref="F163:G163"/>
    <mergeCell ref="H163:I163"/>
    <mergeCell ref="J163:K163"/>
    <mergeCell ref="D162:E162"/>
    <mergeCell ref="F162:G162"/>
    <mergeCell ref="H162:I162"/>
    <mergeCell ref="J162:K162"/>
    <mergeCell ref="D161:E161"/>
    <mergeCell ref="F161:G161"/>
    <mergeCell ref="H161:I161"/>
    <mergeCell ref="J161:K161"/>
    <mergeCell ref="D166:E166"/>
    <mergeCell ref="F166:G166"/>
    <mergeCell ref="H166:I166"/>
    <mergeCell ref="J166:K166"/>
    <mergeCell ref="D165:E165"/>
    <mergeCell ref="F165:G165"/>
    <mergeCell ref="H165:I165"/>
    <mergeCell ref="J165:K165"/>
    <mergeCell ref="D164:E164"/>
    <mergeCell ref="F164:G164"/>
    <mergeCell ref="H164:I164"/>
    <mergeCell ref="J164:K164"/>
    <mergeCell ref="D169:E169"/>
    <mergeCell ref="F169:G169"/>
    <mergeCell ref="H169:I169"/>
    <mergeCell ref="J169:K169"/>
    <mergeCell ref="D168:E168"/>
    <mergeCell ref="F168:G168"/>
    <mergeCell ref="H168:I168"/>
    <mergeCell ref="J168:K168"/>
    <mergeCell ref="D167:E167"/>
    <mergeCell ref="F167:G167"/>
    <mergeCell ref="H167:I167"/>
    <mergeCell ref="J167:K167"/>
    <mergeCell ref="D172:E172"/>
    <mergeCell ref="F172:G172"/>
    <mergeCell ref="H172:I172"/>
    <mergeCell ref="J172:K172"/>
    <mergeCell ref="D171:E171"/>
    <mergeCell ref="F171:G171"/>
    <mergeCell ref="H171:I171"/>
    <mergeCell ref="J171:K171"/>
    <mergeCell ref="D170:E170"/>
    <mergeCell ref="F170:G170"/>
    <mergeCell ref="H170:I170"/>
    <mergeCell ref="J170:K170"/>
    <mergeCell ref="D175:E175"/>
    <mergeCell ref="F175:G175"/>
    <mergeCell ref="H175:I175"/>
    <mergeCell ref="J175:K175"/>
    <mergeCell ref="D174:E174"/>
    <mergeCell ref="F174:G174"/>
    <mergeCell ref="H174:I174"/>
    <mergeCell ref="J174:K174"/>
    <mergeCell ref="D173:E173"/>
    <mergeCell ref="F173:G173"/>
    <mergeCell ref="H173:I173"/>
    <mergeCell ref="J173:K173"/>
    <mergeCell ref="D178:E178"/>
    <mergeCell ref="F178:G178"/>
    <mergeCell ref="H178:I178"/>
    <mergeCell ref="J178:K178"/>
    <mergeCell ref="D177:E177"/>
    <mergeCell ref="F177:G177"/>
    <mergeCell ref="H177:I177"/>
    <mergeCell ref="J177:K177"/>
    <mergeCell ref="D176:E176"/>
    <mergeCell ref="F176:G176"/>
    <mergeCell ref="H176:I176"/>
    <mergeCell ref="J176:K176"/>
    <mergeCell ref="D181:E181"/>
    <mergeCell ref="F181:G181"/>
    <mergeCell ref="H181:I181"/>
    <mergeCell ref="J181:K181"/>
    <mergeCell ref="D180:E180"/>
    <mergeCell ref="F180:G180"/>
    <mergeCell ref="H180:I180"/>
    <mergeCell ref="J180:K180"/>
    <mergeCell ref="D179:E179"/>
    <mergeCell ref="F179:G179"/>
    <mergeCell ref="H179:I179"/>
    <mergeCell ref="J179:K179"/>
    <mergeCell ref="D184:E184"/>
    <mergeCell ref="F184:G184"/>
    <mergeCell ref="H184:I184"/>
    <mergeCell ref="J184:K184"/>
    <mergeCell ref="D183:E183"/>
    <mergeCell ref="F183:G183"/>
    <mergeCell ref="H183:I183"/>
    <mergeCell ref="J183:K183"/>
    <mergeCell ref="D182:E182"/>
    <mergeCell ref="F182:G182"/>
    <mergeCell ref="H182:I182"/>
    <mergeCell ref="J182:K182"/>
    <mergeCell ref="D187:E187"/>
    <mergeCell ref="F187:G187"/>
    <mergeCell ref="H187:I187"/>
    <mergeCell ref="J187:K187"/>
    <mergeCell ref="D186:E186"/>
    <mergeCell ref="F186:G186"/>
    <mergeCell ref="H186:I186"/>
    <mergeCell ref="J186:K186"/>
    <mergeCell ref="D185:E185"/>
    <mergeCell ref="F185:G185"/>
    <mergeCell ref="H185:I185"/>
    <mergeCell ref="J185:K185"/>
    <mergeCell ref="D190:E190"/>
    <mergeCell ref="F190:G190"/>
    <mergeCell ref="H190:I190"/>
    <mergeCell ref="J190:K190"/>
    <mergeCell ref="D189:E189"/>
    <mergeCell ref="F189:G189"/>
    <mergeCell ref="H189:I189"/>
    <mergeCell ref="J189:K189"/>
    <mergeCell ref="D188:E188"/>
    <mergeCell ref="F188:G188"/>
    <mergeCell ref="H188:I188"/>
    <mergeCell ref="J188:K188"/>
    <mergeCell ref="D193:E193"/>
    <mergeCell ref="F193:G193"/>
    <mergeCell ref="H193:I193"/>
    <mergeCell ref="J193:K193"/>
    <mergeCell ref="D192:E192"/>
    <mergeCell ref="F192:G192"/>
    <mergeCell ref="H192:I192"/>
    <mergeCell ref="J192:K192"/>
    <mergeCell ref="D191:E191"/>
    <mergeCell ref="F191:G191"/>
    <mergeCell ref="H191:I191"/>
    <mergeCell ref="J191:K191"/>
    <mergeCell ref="D196:E196"/>
    <mergeCell ref="F196:G196"/>
    <mergeCell ref="H196:I196"/>
    <mergeCell ref="J196:K196"/>
    <mergeCell ref="D195:E195"/>
    <mergeCell ref="F195:G195"/>
    <mergeCell ref="H195:I195"/>
    <mergeCell ref="J195:K195"/>
    <mergeCell ref="D194:E194"/>
    <mergeCell ref="F194:G194"/>
    <mergeCell ref="H194:I194"/>
    <mergeCell ref="J194:K194"/>
    <mergeCell ref="D199:E199"/>
    <mergeCell ref="F199:G199"/>
    <mergeCell ref="H199:I199"/>
    <mergeCell ref="J199:K199"/>
    <mergeCell ref="D198:E198"/>
    <mergeCell ref="F198:G198"/>
    <mergeCell ref="H198:I198"/>
    <mergeCell ref="J198:K198"/>
    <mergeCell ref="D197:E197"/>
    <mergeCell ref="F197:G197"/>
    <mergeCell ref="H197:I197"/>
    <mergeCell ref="J197:K197"/>
    <mergeCell ref="D202:E202"/>
    <mergeCell ref="F202:G202"/>
    <mergeCell ref="H202:I202"/>
    <mergeCell ref="J202:K202"/>
    <mergeCell ref="D201:E201"/>
    <mergeCell ref="F201:G201"/>
    <mergeCell ref="H201:I201"/>
    <mergeCell ref="J201:K201"/>
    <mergeCell ref="D200:E200"/>
    <mergeCell ref="F200:G200"/>
    <mergeCell ref="H200:I200"/>
    <mergeCell ref="J200:K200"/>
    <mergeCell ref="D205:E205"/>
    <mergeCell ref="F205:G205"/>
    <mergeCell ref="H205:I205"/>
    <mergeCell ref="J205:K205"/>
    <mergeCell ref="D204:E204"/>
    <mergeCell ref="F204:G204"/>
    <mergeCell ref="H204:I204"/>
    <mergeCell ref="J204:K204"/>
    <mergeCell ref="D203:E203"/>
    <mergeCell ref="F203:G203"/>
    <mergeCell ref="H203:I203"/>
    <mergeCell ref="J203:K203"/>
    <mergeCell ref="D208:E208"/>
    <mergeCell ref="F208:G208"/>
    <mergeCell ref="H208:I208"/>
    <mergeCell ref="J208:K208"/>
    <mergeCell ref="D207:E207"/>
    <mergeCell ref="F207:G207"/>
    <mergeCell ref="H207:I207"/>
    <mergeCell ref="J207:K207"/>
    <mergeCell ref="D206:E206"/>
    <mergeCell ref="F206:G206"/>
    <mergeCell ref="H206:I206"/>
    <mergeCell ref="J206:K206"/>
    <mergeCell ref="D211:E211"/>
    <mergeCell ref="F211:G211"/>
    <mergeCell ref="H211:I211"/>
    <mergeCell ref="J211:K211"/>
    <mergeCell ref="D210:E210"/>
    <mergeCell ref="F210:G210"/>
    <mergeCell ref="H210:I210"/>
    <mergeCell ref="J210:K210"/>
    <mergeCell ref="D209:E209"/>
    <mergeCell ref="F209:G209"/>
    <mergeCell ref="H209:I209"/>
    <mergeCell ref="J209:K209"/>
    <mergeCell ref="D214:E214"/>
    <mergeCell ref="F214:G214"/>
    <mergeCell ref="H214:I214"/>
    <mergeCell ref="J214:K214"/>
    <mergeCell ref="D213:E213"/>
    <mergeCell ref="F213:G213"/>
    <mergeCell ref="H213:I213"/>
    <mergeCell ref="J213:K213"/>
    <mergeCell ref="D212:E212"/>
    <mergeCell ref="F212:G212"/>
    <mergeCell ref="H212:I212"/>
    <mergeCell ref="J212:K212"/>
    <mergeCell ref="D217:E217"/>
    <mergeCell ref="F217:G217"/>
    <mergeCell ref="H217:I217"/>
    <mergeCell ref="J217:K217"/>
    <mergeCell ref="D216:E216"/>
    <mergeCell ref="F216:G216"/>
    <mergeCell ref="H216:I216"/>
    <mergeCell ref="J216:K216"/>
    <mergeCell ref="D215:E215"/>
    <mergeCell ref="F215:G215"/>
    <mergeCell ref="H215:I215"/>
    <mergeCell ref="J215:K215"/>
    <mergeCell ref="D220:E220"/>
    <mergeCell ref="F220:G220"/>
    <mergeCell ref="H220:I220"/>
    <mergeCell ref="J220:K220"/>
    <mergeCell ref="D219:E219"/>
    <mergeCell ref="F219:G219"/>
    <mergeCell ref="H219:I219"/>
    <mergeCell ref="J219:K219"/>
    <mergeCell ref="D218:E218"/>
    <mergeCell ref="F218:G218"/>
    <mergeCell ref="H218:I218"/>
    <mergeCell ref="J218:K218"/>
    <mergeCell ref="D223:E223"/>
    <mergeCell ref="F223:G223"/>
    <mergeCell ref="H223:I223"/>
    <mergeCell ref="J223:K223"/>
    <mergeCell ref="D222:E222"/>
    <mergeCell ref="F222:G222"/>
    <mergeCell ref="H222:I222"/>
    <mergeCell ref="J222:K222"/>
    <mergeCell ref="D221:E221"/>
    <mergeCell ref="F221:G221"/>
    <mergeCell ref="H221:I221"/>
    <mergeCell ref="J221:K221"/>
    <mergeCell ref="D226:E226"/>
    <mergeCell ref="F226:G226"/>
    <mergeCell ref="H226:I226"/>
    <mergeCell ref="J226:K226"/>
    <mergeCell ref="D225:E225"/>
    <mergeCell ref="F225:G225"/>
    <mergeCell ref="H225:I225"/>
    <mergeCell ref="J225:K225"/>
    <mergeCell ref="D224:E224"/>
    <mergeCell ref="F224:G224"/>
    <mergeCell ref="H224:I224"/>
    <mergeCell ref="J224:K224"/>
    <mergeCell ref="D229:E229"/>
    <mergeCell ref="F229:G229"/>
    <mergeCell ref="H229:I229"/>
    <mergeCell ref="J229:K229"/>
    <mergeCell ref="D228:E228"/>
    <mergeCell ref="F228:G228"/>
    <mergeCell ref="H228:I228"/>
    <mergeCell ref="J228:K228"/>
    <mergeCell ref="D227:E227"/>
    <mergeCell ref="F227:G227"/>
    <mergeCell ref="H227:I227"/>
    <mergeCell ref="J227:K227"/>
    <mergeCell ref="D232:E232"/>
    <mergeCell ref="F232:G232"/>
    <mergeCell ref="H232:I232"/>
    <mergeCell ref="J232:K232"/>
    <mergeCell ref="D231:E231"/>
    <mergeCell ref="F231:G231"/>
    <mergeCell ref="H231:I231"/>
    <mergeCell ref="J231:K231"/>
    <mergeCell ref="D230:E230"/>
    <mergeCell ref="F230:G230"/>
    <mergeCell ref="H230:I230"/>
    <mergeCell ref="J230:K230"/>
    <mergeCell ref="D235:E235"/>
    <mergeCell ref="F235:G235"/>
    <mergeCell ref="H235:I235"/>
    <mergeCell ref="J235:K235"/>
    <mergeCell ref="D234:E234"/>
    <mergeCell ref="F234:G234"/>
    <mergeCell ref="H234:I234"/>
    <mergeCell ref="J234:K234"/>
    <mergeCell ref="D233:E233"/>
    <mergeCell ref="F233:G233"/>
    <mergeCell ref="H233:I233"/>
    <mergeCell ref="J233:K233"/>
    <mergeCell ref="D238:E238"/>
    <mergeCell ref="F238:G238"/>
    <mergeCell ref="H238:I238"/>
    <mergeCell ref="J238:K238"/>
    <mergeCell ref="D237:E237"/>
    <mergeCell ref="F237:G237"/>
    <mergeCell ref="H237:I237"/>
    <mergeCell ref="J237:K237"/>
    <mergeCell ref="D236:E236"/>
    <mergeCell ref="F236:G236"/>
    <mergeCell ref="H236:I236"/>
    <mergeCell ref="J236:K236"/>
    <mergeCell ref="D241:E241"/>
    <mergeCell ref="F241:G241"/>
    <mergeCell ref="H241:I241"/>
    <mergeCell ref="J241:K241"/>
    <mergeCell ref="D240:E240"/>
    <mergeCell ref="F240:G240"/>
    <mergeCell ref="H240:I240"/>
    <mergeCell ref="J240:K240"/>
    <mergeCell ref="D239:E239"/>
    <mergeCell ref="F239:G239"/>
    <mergeCell ref="H239:I239"/>
    <mergeCell ref="J239:K239"/>
    <mergeCell ref="D244:E244"/>
    <mergeCell ref="F244:G244"/>
    <mergeCell ref="H244:I244"/>
    <mergeCell ref="J244:K244"/>
    <mergeCell ref="D243:E243"/>
    <mergeCell ref="F243:G243"/>
    <mergeCell ref="H243:I243"/>
    <mergeCell ref="J243:K243"/>
    <mergeCell ref="D242:E242"/>
    <mergeCell ref="F242:G242"/>
    <mergeCell ref="H242:I242"/>
    <mergeCell ref="J242:K242"/>
    <mergeCell ref="D247:E247"/>
    <mergeCell ref="F247:G247"/>
    <mergeCell ref="H247:I247"/>
    <mergeCell ref="J247:K247"/>
    <mergeCell ref="D246:E246"/>
    <mergeCell ref="F246:G246"/>
    <mergeCell ref="H246:I246"/>
    <mergeCell ref="J246:K246"/>
    <mergeCell ref="D245:E245"/>
    <mergeCell ref="F245:G245"/>
    <mergeCell ref="H245:I245"/>
    <mergeCell ref="J245:K245"/>
    <mergeCell ref="D250:E250"/>
    <mergeCell ref="F250:G250"/>
    <mergeCell ref="H250:I250"/>
    <mergeCell ref="J250:K250"/>
    <mergeCell ref="D249:E249"/>
    <mergeCell ref="F249:G249"/>
    <mergeCell ref="H249:I249"/>
    <mergeCell ref="J249:K249"/>
    <mergeCell ref="D248:E248"/>
    <mergeCell ref="F248:G248"/>
    <mergeCell ref="H248:I248"/>
    <mergeCell ref="J248:K248"/>
    <mergeCell ref="D253:E253"/>
    <mergeCell ref="F253:G253"/>
    <mergeCell ref="H253:I253"/>
    <mergeCell ref="J253:K253"/>
    <mergeCell ref="D252:E252"/>
    <mergeCell ref="F252:G252"/>
    <mergeCell ref="H252:I252"/>
    <mergeCell ref="J252:K252"/>
    <mergeCell ref="D251:E251"/>
    <mergeCell ref="F251:G251"/>
    <mergeCell ref="H251:I251"/>
    <mergeCell ref="J251:K251"/>
    <mergeCell ref="D256:E256"/>
    <mergeCell ref="F256:G256"/>
    <mergeCell ref="H256:I256"/>
    <mergeCell ref="J256:K256"/>
    <mergeCell ref="D255:E255"/>
    <mergeCell ref="F255:G255"/>
    <mergeCell ref="H255:I255"/>
    <mergeCell ref="J255:K255"/>
    <mergeCell ref="D254:E254"/>
    <mergeCell ref="F254:G254"/>
    <mergeCell ref="H254:I254"/>
    <mergeCell ref="J254:K254"/>
    <mergeCell ref="D259:E259"/>
    <mergeCell ref="F259:G259"/>
    <mergeCell ref="H259:I259"/>
    <mergeCell ref="J259:K259"/>
    <mergeCell ref="D258:E258"/>
    <mergeCell ref="F258:G258"/>
    <mergeCell ref="H258:I258"/>
    <mergeCell ref="J258:K258"/>
    <mergeCell ref="D257:E257"/>
    <mergeCell ref="F257:G257"/>
    <mergeCell ref="H257:I257"/>
    <mergeCell ref="J257:K257"/>
    <mergeCell ref="D262:E262"/>
    <mergeCell ref="F262:G262"/>
    <mergeCell ref="H262:I262"/>
    <mergeCell ref="J262:K262"/>
    <mergeCell ref="D261:E261"/>
    <mergeCell ref="F261:G261"/>
    <mergeCell ref="H261:I261"/>
    <mergeCell ref="J261:K261"/>
    <mergeCell ref="D260:E260"/>
    <mergeCell ref="F260:G260"/>
    <mergeCell ref="H260:I260"/>
    <mergeCell ref="J260:K260"/>
    <mergeCell ref="D265:E265"/>
    <mergeCell ref="F265:G265"/>
    <mergeCell ref="H265:I265"/>
    <mergeCell ref="J265:K265"/>
    <mergeCell ref="D264:E264"/>
    <mergeCell ref="F264:G264"/>
    <mergeCell ref="H264:I264"/>
    <mergeCell ref="J264:K264"/>
    <mergeCell ref="D263:E263"/>
    <mergeCell ref="F263:G263"/>
    <mergeCell ref="H263:I263"/>
    <mergeCell ref="J263:K263"/>
    <mergeCell ref="D268:E268"/>
    <mergeCell ref="F268:G268"/>
    <mergeCell ref="H268:I268"/>
    <mergeCell ref="J268:K268"/>
    <mergeCell ref="D267:E267"/>
    <mergeCell ref="F267:G267"/>
    <mergeCell ref="H267:I267"/>
    <mergeCell ref="J267:K267"/>
    <mergeCell ref="D266:E266"/>
    <mergeCell ref="F266:G266"/>
    <mergeCell ref="H266:I266"/>
    <mergeCell ref="J266:K266"/>
    <mergeCell ref="D271:E271"/>
    <mergeCell ref="F271:G271"/>
    <mergeCell ref="H271:I271"/>
    <mergeCell ref="J271:K271"/>
    <mergeCell ref="D270:E270"/>
    <mergeCell ref="F270:G270"/>
    <mergeCell ref="H270:I270"/>
    <mergeCell ref="J270:K270"/>
    <mergeCell ref="D269:E269"/>
    <mergeCell ref="F269:G269"/>
    <mergeCell ref="H269:I269"/>
    <mergeCell ref="J269:K269"/>
    <mergeCell ref="D274:E274"/>
    <mergeCell ref="F274:G274"/>
    <mergeCell ref="H274:I274"/>
    <mergeCell ref="J274:K274"/>
    <mergeCell ref="D273:E273"/>
    <mergeCell ref="F273:G273"/>
    <mergeCell ref="H273:I273"/>
    <mergeCell ref="J273:K273"/>
    <mergeCell ref="D272:E272"/>
    <mergeCell ref="F272:G272"/>
    <mergeCell ref="H272:I272"/>
    <mergeCell ref="J272:K272"/>
    <mergeCell ref="D277:E277"/>
    <mergeCell ref="F277:G277"/>
    <mergeCell ref="H277:I277"/>
    <mergeCell ref="J277:K277"/>
    <mergeCell ref="D276:E276"/>
    <mergeCell ref="F276:G276"/>
    <mergeCell ref="H276:I276"/>
    <mergeCell ref="J276:K276"/>
    <mergeCell ref="D275:E275"/>
    <mergeCell ref="F275:G275"/>
    <mergeCell ref="H275:I275"/>
    <mergeCell ref="J275:K275"/>
    <mergeCell ref="D280:E280"/>
    <mergeCell ref="F280:G280"/>
    <mergeCell ref="H280:I280"/>
    <mergeCell ref="J280:K280"/>
    <mergeCell ref="D279:E279"/>
    <mergeCell ref="F279:G279"/>
    <mergeCell ref="H279:I279"/>
    <mergeCell ref="J279:K279"/>
    <mergeCell ref="D278:E278"/>
    <mergeCell ref="F278:G278"/>
    <mergeCell ref="H278:I278"/>
    <mergeCell ref="J278:K278"/>
    <mergeCell ref="D283:E283"/>
    <mergeCell ref="F283:G283"/>
    <mergeCell ref="H283:I283"/>
    <mergeCell ref="J283:K283"/>
    <mergeCell ref="D282:E282"/>
    <mergeCell ref="F282:G282"/>
    <mergeCell ref="H282:I282"/>
    <mergeCell ref="J282:K282"/>
    <mergeCell ref="D281:E281"/>
    <mergeCell ref="F281:G281"/>
    <mergeCell ref="H281:I281"/>
    <mergeCell ref="J281:K281"/>
    <mergeCell ref="D286:E286"/>
    <mergeCell ref="F286:G286"/>
    <mergeCell ref="H286:I286"/>
    <mergeCell ref="J286:K286"/>
    <mergeCell ref="D285:E285"/>
    <mergeCell ref="F285:G285"/>
    <mergeCell ref="H285:I285"/>
    <mergeCell ref="J285:K285"/>
    <mergeCell ref="D284:E284"/>
    <mergeCell ref="F284:G284"/>
    <mergeCell ref="H284:I284"/>
    <mergeCell ref="J284:K284"/>
    <mergeCell ref="D289:E289"/>
    <mergeCell ref="F289:G289"/>
    <mergeCell ref="H289:I289"/>
    <mergeCell ref="J289:K289"/>
    <mergeCell ref="D288:E288"/>
    <mergeCell ref="F288:G288"/>
    <mergeCell ref="H288:I288"/>
    <mergeCell ref="J288:K288"/>
    <mergeCell ref="D287:E287"/>
    <mergeCell ref="F287:G287"/>
    <mergeCell ref="H287:I287"/>
    <mergeCell ref="J287:K287"/>
    <mergeCell ref="D292:E292"/>
    <mergeCell ref="F292:G292"/>
    <mergeCell ref="H292:I292"/>
    <mergeCell ref="J292:K292"/>
    <mergeCell ref="D291:E291"/>
    <mergeCell ref="F291:G291"/>
    <mergeCell ref="H291:I291"/>
    <mergeCell ref="J291:K291"/>
    <mergeCell ref="D290:E290"/>
    <mergeCell ref="F290:G290"/>
    <mergeCell ref="H290:I290"/>
    <mergeCell ref="J290:K290"/>
    <mergeCell ref="D295:E295"/>
    <mergeCell ref="F295:G295"/>
    <mergeCell ref="H295:I295"/>
    <mergeCell ref="J295:K295"/>
    <mergeCell ref="D294:E294"/>
    <mergeCell ref="F294:G294"/>
    <mergeCell ref="H294:I294"/>
    <mergeCell ref="J294:K294"/>
    <mergeCell ref="D293:E293"/>
    <mergeCell ref="F293:G293"/>
    <mergeCell ref="H293:I293"/>
    <mergeCell ref="J293:K293"/>
    <mergeCell ref="D298:E298"/>
    <mergeCell ref="F298:G298"/>
    <mergeCell ref="H298:I298"/>
    <mergeCell ref="J298:K298"/>
    <mergeCell ref="D297:E297"/>
    <mergeCell ref="F297:G297"/>
    <mergeCell ref="H297:I297"/>
    <mergeCell ref="J297:K297"/>
    <mergeCell ref="D296:E296"/>
    <mergeCell ref="F296:G296"/>
    <mergeCell ref="H296:I296"/>
    <mergeCell ref="J296:K296"/>
    <mergeCell ref="D301:E301"/>
    <mergeCell ref="F301:G301"/>
    <mergeCell ref="H301:I301"/>
    <mergeCell ref="J301:K301"/>
    <mergeCell ref="D300:E300"/>
    <mergeCell ref="F300:G300"/>
    <mergeCell ref="H300:I300"/>
    <mergeCell ref="J300:K300"/>
    <mergeCell ref="D299:E299"/>
    <mergeCell ref="F299:G299"/>
    <mergeCell ref="H299:I299"/>
    <mergeCell ref="J299:K299"/>
    <mergeCell ref="H303:I303"/>
    <mergeCell ref="J303:K303"/>
    <mergeCell ref="D302:E302"/>
    <mergeCell ref="F302:G302"/>
    <mergeCell ref="H302:I302"/>
    <mergeCell ref="J302:K302"/>
    <mergeCell ref="D307:E307"/>
    <mergeCell ref="F307:G307"/>
    <mergeCell ref="H307:I307"/>
    <mergeCell ref="J307:K307"/>
    <mergeCell ref="D306:E306"/>
    <mergeCell ref="F306:G306"/>
    <mergeCell ref="H306:I306"/>
    <mergeCell ref="J306:K306"/>
    <mergeCell ref="D305:E305"/>
    <mergeCell ref="F305:G305"/>
    <mergeCell ref="H305:I305"/>
    <mergeCell ref="J305:K305"/>
    <mergeCell ref="Q16:S17"/>
    <mergeCell ref="T16:V17"/>
    <mergeCell ref="D310:E310"/>
    <mergeCell ref="F310:G310"/>
    <mergeCell ref="H310:I310"/>
    <mergeCell ref="J310:K310"/>
    <mergeCell ref="D309:E309"/>
    <mergeCell ref="F309:G309"/>
    <mergeCell ref="H309:I309"/>
    <mergeCell ref="J309:K309"/>
    <mergeCell ref="D308:E308"/>
    <mergeCell ref="F308:G308"/>
    <mergeCell ref="H308:I308"/>
    <mergeCell ref="J308:K308"/>
    <mergeCell ref="D313:E313"/>
    <mergeCell ref="F313:G313"/>
    <mergeCell ref="H313:I313"/>
    <mergeCell ref="J313:K313"/>
    <mergeCell ref="D312:E312"/>
    <mergeCell ref="F312:G312"/>
    <mergeCell ref="H312:I312"/>
    <mergeCell ref="J312:K312"/>
    <mergeCell ref="D311:E311"/>
    <mergeCell ref="F311:G311"/>
    <mergeCell ref="H311:I311"/>
    <mergeCell ref="J311:K311"/>
    <mergeCell ref="D304:E304"/>
    <mergeCell ref="F304:G304"/>
    <mergeCell ref="H304:I304"/>
    <mergeCell ref="J304:K304"/>
    <mergeCell ref="D303:E303"/>
    <mergeCell ref="F303:G303"/>
    <mergeCell ref="Q20:S21"/>
    <mergeCell ref="T20:V21"/>
    <mergeCell ref="D316:E316"/>
    <mergeCell ref="F316:G316"/>
    <mergeCell ref="H316:I316"/>
    <mergeCell ref="J316:K316"/>
    <mergeCell ref="D315:E315"/>
    <mergeCell ref="F315:G315"/>
    <mergeCell ref="H315:I315"/>
    <mergeCell ref="J315:K315"/>
    <mergeCell ref="D314:E314"/>
    <mergeCell ref="F314:G314"/>
    <mergeCell ref="H314:I314"/>
    <mergeCell ref="J314:K314"/>
    <mergeCell ref="Q32:S33"/>
    <mergeCell ref="T32:V33"/>
    <mergeCell ref="S3:U3"/>
    <mergeCell ref="S4:U5"/>
    <mergeCell ref="Q18:S19"/>
    <mergeCell ref="T18:V19"/>
    <mergeCell ref="Q28:S29"/>
    <mergeCell ref="T28:V29"/>
    <mergeCell ref="Q30:S31"/>
    <mergeCell ref="T30:V31"/>
    <mergeCell ref="Q22:S23"/>
    <mergeCell ref="T22:V23"/>
    <mergeCell ref="Q24:S25"/>
    <mergeCell ref="T24:V25"/>
    <mergeCell ref="Q26:S27"/>
    <mergeCell ref="T26:V27"/>
    <mergeCell ref="Q14:S15"/>
    <mergeCell ref="T14:V15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Sheet2!$R$18:$R$19</xm:f>
          </x14:formula1>
          <xm:sqref>L3:N3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T319"/>
  <sheetViews>
    <sheetView rightToLeft="1" workbookViewId="0">
      <selection activeCell="C10" sqref="C10"/>
    </sheetView>
  </sheetViews>
  <sheetFormatPr defaultRowHeight="14.25" x14ac:dyDescent="0.2"/>
  <cols>
    <col min="2" max="2" width="20.375" bestFit="1" customWidth="1"/>
    <col min="12" max="12" width="12.625" bestFit="1" customWidth="1"/>
  </cols>
  <sheetData>
    <row r="8" spans="2:20" x14ac:dyDescent="0.2">
      <c r="B8" t="s">
        <v>5</v>
      </c>
      <c r="C8">
        <f>Sheet1!G3+Sheet1!F3/12-Sheet1!C3-Sheet1!B3/12</f>
        <v>21.75</v>
      </c>
    </row>
    <row r="10" spans="2:20" x14ac:dyDescent="0.2">
      <c r="B10" t="s">
        <v>6</v>
      </c>
      <c r="C10">
        <f>Sheet1!H3-(Sheet1!G3+Sheet1!F3/12-Sheet1!E3-Sheet1!D3/12)</f>
        <v>2.0833333333333357</v>
      </c>
    </row>
    <row r="11" spans="2:20" x14ac:dyDescent="0.2">
      <c r="B11" t="s">
        <v>7</v>
      </c>
      <c r="C11">
        <f>C10*12</f>
        <v>25.000000000000028</v>
      </c>
    </row>
    <row r="13" spans="2:20" x14ac:dyDescent="0.2">
      <c r="B13" t="s">
        <v>9</v>
      </c>
      <c r="C13">
        <f>(70-((Sheet1!G3+Sheet1!F3/12)-(Sheet1!E3+Sheet1!D3/12)))*12</f>
        <v>264.99999999999909</v>
      </c>
    </row>
    <row r="16" spans="2:20" x14ac:dyDescent="0.2">
      <c r="C16">
        <v>1</v>
      </c>
      <c r="D16">
        <f>Sheet1!B17-Sheet1!D17-Sheet1!F17-Sheet1!H17-Sheet1!J17-Sheet1!L17-Sheet1!N17</f>
        <v>2883</v>
      </c>
      <c r="T16" t="s">
        <v>23</v>
      </c>
    </row>
    <row r="17" spans="3:20" x14ac:dyDescent="0.2">
      <c r="C17">
        <v>2</v>
      </c>
      <c r="D17">
        <f>Sheet1!B18-Sheet1!D18-Sheet1!F18-Sheet1!H18-Sheet1!J18-Sheet1!L18-Sheet1!N18</f>
        <v>2883</v>
      </c>
      <c r="T17">
        <f>(C8+C10)*Sheet1!J3/40</f>
        <v>6184.7500000000009</v>
      </c>
    </row>
    <row r="18" spans="3:20" ht="23.25" x14ac:dyDescent="0.35">
      <c r="C18">
        <v>3</v>
      </c>
      <c r="D18">
        <f>Sheet1!B19-Sheet1!D19-Sheet1!F19-Sheet1!H19-Sheet1!J19-Sheet1!L19-Sheet1!N19</f>
        <v>2883</v>
      </c>
      <c r="R18" s="1" t="s">
        <v>20</v>
      </c>
    </row>
    <row r="19" spans="3:20" ht="23.25" x14ac:dyDescent="0.35">
      <c r="C19">
        <v>4</v>
      </c>
      <c r="D19">
        <f>Sheet1!B20-Sheet1!D20-Sheet1!F20-Sheet1!H20-Sheet1!J20-Sheet1!L20-Sheet1!N20</f>
        <v>2883</v>
      </c>
      <c r="R19" s="1" t="s">
        <v>21</v>
      </c>
    </row>
    <row r="20" spans="3:20" x14ac:dyDescent="0.2">
      <c r="C20">
        <v>5</v>
      </c>
      <c r="D20">
        <f>Sheet1!B21-Sheet1!D21-Sheet1!F21-Sheet1!H21-Sheet1!J21-Sheet1!L21-Sheet1!N21</f>
        <v>2883</v>
      </c>
      <c r="T20" t="s">
        <v>24</v>
      </c>
    </row>
    <row r="21" spans="3:20" x14ac:dyDescent="0.2">
      <c r="C21">
        <v>6</v>
      </c>
      <c r="D21">
        <f>Sheet1!B22-Sheet1!D22-Sheet1!F22-Sheet1!H22-Sheet1!J22-Sheet1!L22-Sheet1!N22</f>
        <v>2883</v>
      </c>
      <c r="T21">
        <f>(C8+C10)*Sheet1!J3/35</f>
        <v>7068.2857142857147</v>
      </c>
    </row>
    <row r="22" spans="3:20" x14ac:dyDescent="0.2">
      <c r="C22">
        <v>7</v>
      </c>
      <c r="D22">
        <f>Sheet1!B23-Sheet1!D23-Sheet1!F23-Sheet1!H23-Sheet1!J23-Sheet1!L23-Sheet1!N23</f>
        <v>2883</v>
      </c>
    </row>
    <row r="23" spans="3:20" x14ac:dyDescent="0.2">
      <c r="C23">
        <v>8</v>
      </c>
      <c r="D23">
        <f>Sheet1!B24-Sheet1!D24-Sheet1!F24-Sheet1!H24-Sheet1!J24-Sheet1!L24-Sheet1!N24</f>
        <v>2883</v>
      </c>
    </row>
    <row r="24" spans="3:20" x14ac:dyDescent="0.2">
      <c r="C24">
        <v>9</v>
      </c>
      <c r="D24">
        <f>Sheet1!B25-Sheet1!D25-Sheet1!F25-Sheet1!H25-Sheet1!J25-Sheet1!L25-Sheet1!N25</f>
        <v>2883</v>
      </c>
    </row>
    <row r="25" spans="3:20" x14ac:dyDescent="0.2">
      <c r="C25">
        <v>10</v>
      </c>
      <c r="D25">
        <f>Sheet1!B26-Sheet1!D26-Sheet1!F26-Sheet1!H26-Sheet1!J26-Sheet1!L26-Sheet1!N26</f>
        <v>2883</v>
      </c>
      <c r="M25" t="s">
        <v>31</v>
      </c>
    </row>
    <row r="26" spans="3:20" x14ac:dyDescent="0.2">
      <c r="C26">
        <v>11</v>
      </c>
      <c r="D26">
        <f>Sheet1!B27-Sheet1!D27-Sheet1!F27-Sheet1!H27-Sheet1!J27-Sheet1!L27-Sheet1!N27</f>
        <v>2883</v>
      </c>
      <c r="M26">
        <f>Sheet1!N11*Sheet1!B7+Sheet1!O11*Sheet1!H7</f>
        <v>1686758.8214285662</v>
      </c>
    </row>
    <row r="27" spans="3:20" x14ac:dyDescent="0.2">
      <c r="C27">
        <v>12</v>
      </c>
      <c r="D27">
        <f>Sheet1!B28-Sheet1!D28-Sheet1!F28-Sheet1!H28-Sheet1!J28-Sheet1!L28-Sheet1!N28</f>
        <v>2883</v>
      </c>
    </row>
    <row r="28" spans="3:20" x14ac:dyDescent="0.2">
      <c r="C28">
        <v>13</v>
      </c>
      <c r="D28">
        <f>Sheet1!B29-Sheet1!D29-Sheet1!F29-Sheet1!H29-Sheet1!J29-Sheet1!L29-Sheet1!N29</f>
        <v>2883</v>
      </c>
    </row>
    <row r="29" spans="3:20" x14ac:dyDescent="0.2">
      <c r="C29">
        <v>14</v>
      </c>
      <c r="D29">
        <f>Sheet1!B30-Sheet1!D30-Sheet1!F30-Sheet1!H30-Sheet1!J30-Sheet1!L30-Sheet1!N30</f>
        <v>2883</v>
      </c>
    </row>
    <row r="30" spans="3:20" x14ac:dyDescent="0.2">
      <c r="C30">
        <v>15</v>
      </c>
      <c r="D30">
        <f>Sheet1!B31-Sheet1!D31-Sheet1!F31-Sheet1!H31-Sheet1!J31-Sheet1!L31-Sheet1!N31</f>
        <v>2883</v>
      </c>
    </row>
    <row r="31" spans="3:20" x14ac:dyDescent="0.2">
      <c r="C31">
        <v>16</v>
      </c>
      <c r="D31">
        <f>Sheet1!B32-Sheet1!D32-Sheet1!F32-Sheet1!H32-Sheet1!J32-Sheet1!L32-Sheet1!N32</f>
        <v>2883</v>
      </c>
      <c r="L31" t="s">
        <v>32</v>
      </c>
      <c r="M31" t="s">
        <v>33</v>
      </c>
      <c r="N31" t="s">
        <v>34</v>
      </c>
      <c r="O31" t="s">
        <v>35</v>
      </c>
      <c r="P31" t="s">
        <v>36</v>
      </c>
      <c r="Q31" t="s">
        <v>37</v>
      </c>
    </row>
    <row r="32" spans="3:20" x14ac:dyDescent="0.2">
      <c r="C32">
        <v>17</v>
      </c>
      <c r="D32">
        <f>Sheet1!B33-Sheet1!D33-Sheet1!F33-Sheet1!H33-Sheet1!J33-Sheet1!L33-Sheet1!N33</f>
        <v>2883</v>
      </c>
      <c r="L32">
        <f>SUM(Sheet1!B17:C316)</f>
        <v>172980</v>
      </c>
      <c r="M32">
        <f>SUM(Sheet1!D17:E316)</f>
        <v>0</v>
      </c>
      <c r="N32">
        <f>SUM(Sheet1!F17:G316)</f>
        <v>0</v>
      </c>
      <c r="O32">
        <f>SUM(Sheet1!H17:I316)</f>
        <v>0</v>
      </c>
      <c r="P32">
        <f>SUM(Sheet1!J17:K316)</f>
        <v>0</v>
      </c>
      <c r="Q32">
        <f>SUM(L32:P32)</f>
        <v>172980</v>
      </c>
    </row>
    <row r="33" spans="3:12" x14ac:dyDescent="0.2">
      <c r="C33">
        <v>18</v>
      </c>
      <c r="D33">
        <f>Sheet1!B34-Sheet1!D34-Sheet1!F34-Sheet1!H34-Sheet1!J34-Sheet1!L34-Sheet1!N34</f>
        <v>2883</v>
      </c>
    </row>
    <row r="34" spans="3:12" x14ac:dyDescent="0.2">
      <c r="C34">
        <v>19</v>
      </c>
      <c r="D34">
        <f>Sheet1!B35-Sheet1!D35-Sheet1!F35-Sheet1!H35-Sheet1!J35-Sheet1!L35-Sheet1!N35</f>
        <v>2883</v>
      </c>
    </row>
    <row r="35" spans="3:12" x14ac:dyDescent="0.2">
      <c r="C35">
        <v>20</v>
      </c>
      <c r="D35">
        <f>Sheet1!B36-Sheet1!D36-Sheet1!F36-Sheet1!H36-Sheet1!J36-Sheet1!L36-Sheet1!N36</f>
        <v>2883</v>
      </c>
      <c r="L35" t="s">
        <v>38</v>
      </c>
    </row>
    <row r="36" spans="3:12" x14ac:dyDescent="0.2">
      <c r="C36">
        <v>21</v>
      </c>
      <c r="D36">
        <f>Sheet1!B37-Sheet1!D37-Sheet1!F37-Sheet1!H37-Sheet1!J37-Sheet1!L37-Sheet1!N37</f>
        <v>2883</v>
      </c>
      <c r="L36">
        <f>M26-Q32</f>
        <v>1513778.8214285662</v>
      </c>
    </row>
    <row r="37" spans="3:12" x14ac:dyDescent="0.2">
      <c r="C37">
        <v>22</v>
      </c>
      <c r="D37">
        <f>Sheet1!B38-Sheet1!D38-Sheet1!F38-Sheet1!H38-Sheet1!J38-Sheet1!L38-Sheet1!N38</f>
        <v>2883</v>
      </c>
    </row>
    <row r="38" spans="3:12" x14ac:dyDescent="0.2">
      <c r="C38">
        <v>23</v>
      </c>
      <c r="D38">
        <f>Sheet1!B39-Sheet1!D39-Sheet1!F39-Sheet1!H39-Sheet1!J39-Sheet1!L39-Sheet1!N39</f>
        <v>2883</v>
      </c>
    </row>
    <row r="39" spans="3:12" x14ac:dyDescent="0.2">
      <c r="C39">
        <v>24</v>
      </c>
      <c r="D39">
        <f>Sheet1!B40-Sheet1!D40-Sheet1!F40-Sheet1!H40-Sheet1!J40-Sheet1!L40-Sheet1!N40</f>
        <v>2883</v>
      </c>
    </row>
    <row r="40" spans="3:12" x14ac:dyDescent="0.2">
      <c r="C40">
        <v>25</v>
      </c>
      <c r="D40">
        <f>Sheet1!B41-Sheet1!D41-Sheet1!F41-Sheet1!H41-Sheet1!J41-Sheet1!L41-Sheet1!N41</f>
        <v>2883</v>
      </c>
    </row>
    <row r="41" spans="3:12" x14ac:dyDescent="0.2">
      <c r="C41">
        <v>26</v>
      </c>
      <c r="D41">
        <f>Sheet1!B42-Sheet1!D42-Sheet1!F42-Sheet1!H42-Sheet1!J42-Sheet1!L42-Sheet1!N42</f>
        <v>2883</v>
      </c>
      <c r="L41" t="s">
        <v>39</v>
      </c>
    </row>
    <row r="42" spans="3:12" x14ac:dyDescent="0.2">
      <c r="C42">
        <v>27</v>
      </c>
      <c r="D42">
        <f>Sheet1!B43-Sheet1!D43-Sheet1!F43-Sheet1!H43-Sheet1!J43-Sheet1!L43-Sheet1!N43</f>
        <v>2883</v>
      </c>
      <c r="L42" s="2">
        <f>1+(Sheet1!S4*Sheet1!N7/12)</f>
        <v>1.9407499999999969</v>
      </c>
    </row>
    <row r="43" spans="3:12" x14ac:dyDescent="0.2">
      <c r="C43">
        <v>28</v>
      </c>
      <c r="D43">
        <f>Sheet1!B44-Sheet1!D44-Sheet1!F44-Sheet1!H44-Sheet1!J44-Sheet1!L44-Sheet1!N44</f>
        <v>2883</v>
      </c>
    </row>
    <row r="44" spans="3:12" x14ac:dyDescent="0.2">
      <c r="C44">
        <v>29</v>
      </c>
      <c r="D44">
        <f>Sheet1!B45-Sheet1!D45-Sheet1!F45-Sheet1!H45-Sheet1!J45-Sheet1!L45-Sheet1!N45</f>
        <v>2883</v>
      </c>
    </row>
    <row r="45" spans="3:12" x14ac:dyDescent="0.2">
      <c r="C45">
        <v>30</v>
      </c>
      <c r="D45">
        <f>Sheet1!B46-Sheet1!D46-Sheet1!F46-Sheet1!H46-Sheet1!J46-Sheet1!L46-Sheet1!N46</f>
        <v>2883</v>
      </c>
    </row>
    <row r="46" spans="3:12" x14ac:dyDescent="0.2">
      <c r="C46">
        <v>31</v>
      </c>
      <c r="D46">
        <f>Sheet1!B47-Sheet1!D47-Sheet1!F47-Sheet1!H47-Sheet1!J47-Sheet1!L47-Sheet1!N47</f>
        <v>2883</v>
      </c>
    </row>
    <row r="47" spans="3:12" x14ac:dyDescent="0.2">
      <c r="C47">
        <v>32</v>
      </c>
      <c r="D47">
        <f>Sheet1!B48-Sheet1!D48-Sheet1!F48-Sheet1!H48-Sheet1!J48-Sheet1!L48-Sheet1!N48</f>
        <v>2883</v>
      </c>
    </row>
    <row r="48" spans="3:12" x14ac:dyDescent="0.2">
      <c r="C48">
        <v>33</v>
      </c>
      <c r="D48">
        <f>Sheet1!B49-Sheet1!D49-Sheet1!F49-Sheet1!H49-Sheet1!J49-Sheet1!L49-Sheet1!N49</f>
        <v>2883</v>
      </c>
    </row>
    <row r="49" spans="3:4" x14ac:dyDescent="0.2">
      <c r="C49">
        <v>34</v>
      </c>
      <c r="D49">
        <f>Sheet1!B50-Sheet1!D50-Sheet1!F50-Sheet1!H50-Sheet1!J50-Sheet1!L50-Sheet1!N50</f>
        <v>2883</v>
      </c>
    </row>
    <row r="50" spans="3:4" x14ac:dyDescent="0.2">
      <c r="C50">
        <v>35</v>
      </c>
      <c r="D50">
        <f>Sheet1!B51-Sheet1!D51-Sheet1!F51-Sheet1!H51-Sheet1!J51-Sheet1!L51-Sheet1!N51</f>
        <v>2883</v>
      </c>
    </row>
    <row r="51" spans="3:4" x14ac:dyDescent="0.2">
      <c r="C51">
        <v>36</v>
      </c>
      <c r="D51">
        <f>Sheet1!B52-Sheet1!D52-Sheet1!F52-Sheet1!H52-Sheet1!J52-Sheet1!L52-Sheet1!N52</f>
        <v>2883</v>
      </c>
    </row>
    <row r="52" spans="3:4" x14ac:dyDescent="0.2">
      <c r="C52">
        <v>37</v>
      </c>
      <c r="D52">
        <f>Sheet1!B53-Sheet1!D53-Sheet1!F53-Sheet1!H53-Sheet1!J53-Sheet1!L53-Sheet1!N53</f>
        <v>2883</v>
      </c>
    </row>
    <row r="53" spans="3:4" x14ac:dyDescent="0.2">
      <c r="C53">
        <v>38</v>
      </c>
      <c r="D53">
        <f>Sheet1!B54-Sheet1!D54-Sheet1!F54-Sheet1!H54-Sheet1!J54-Sheet1!L54-Sheet1!N54</f>
        <v>2883</v>
      </c>
    </row>
    <row r="54" spans="3:4" x14ac:dyDescent="0.2">
      <c r="C54">
        <v>39</v>
      </c>
      <c r="D54">
        <f>Sheet1!B55-Sheet1!D55-Sheet1!F55-Sheet1!H55-Sheet1!J55-Sheet1!L55-Sheet1!N55</f>
        <v>2883</v>
      </c>
    </row>
    <row r="55" spans="3:4" x14ac:dyDescent="0.2">
      <c r="C55">
        <v>40</v>
      </c>
      <c r="D55">
        <f>Sheet1!B56-Sheet1!D56-Sheet1!F56-Sheet1!H56-Sheet1!J56-Sheet1!L56-Sheet1!N56</f>
        <v>2883</v>
      </c>
    </row>
    <row r="56" spans="3:4" x14ac:dyDescent="0.2">
      <c r="C56">
        <v>41</v>
      </c>
      <c r="D56">
        <f>Sheet1!B57-Sheet1!D57-Sheet1!F57-Sheet1!H57-Sheet1!J57-Sheet1!L57-Sheet1!N57</f>
        <v>2883</v>
      </c>
    </row>
    <row r="57" spans="3:4" x14ac:dyDescent="0.2">
      <c r="C57">
        <v>42</v>
      </c>
      <c r="D57">
        <f>Sheet1!B58-Sheet1!D58-Sheet1!F58-Sheet1!H58-Sheet1!J58-Sheet1!L58-Sheet1!N58</f>
        <v>2883</v>
      </c>
    </row>
    <row r="58" spans="3:4" x14ac:dyDescent="0.2">
      <c r="C58">
        <v>43</v>
      </c>
      <c r="D58">
        <f>Sheet1!B59-Sheet1!D59-Sheet1!F59-Sheet1!H59-Sheet1!J59-Sheet1!L59-Sheet1!N59</f>
        <v>2883</v>
      </c>
    </row>
    <row r="59" spans="3:4" x14ac:dyDescent="0.2">
      <c r="C59">
        <v>44</v>
      </c>
      <c r="D59">
        <f>Sheet1!B60-Sheet1!D60-Sheet1!F60-Sheet1!H60-Sheet1!J60-Sheet1!L60-Sheet1!N60</f>
        <v>2883</v>
      </c>
    </row>
    <row r="60" spans="3:4" x14ac:dyDescent="0.2">
      <c r="C60">
        <v>45</v>
      </c>
      <c r="D60">
        <f>Sheet1!B61-Sheet1!D61-Sheet1!F61-Sheet1!H61-Sheet1!J61-Sheet1!L61-Sheet1!N61</f>
        <v>2883</v>
      </c>
    </row>
    <row r="61" spans="3:4" x14ac:dyDescent="0.2">
      <c r="C61">
        <v>46</v>
      </c>
      <c r="D61">
        <f>Sheet1!B62-Sheet1!D62-Sheet1!F62-Sheet1!H62-Sheet1!J62-Sheet1!L62-Sheet1!N62</f>
        <v>2883</v>
      </c>
    </row>
    <row r="62" spans="3:4" x14ac:dyDescent="0.2">
      <c r="C62">
        <v>47</v>
      </c>
      <c r="D62">
        <f>Sheet1!B63-Sheet1!D63-Sheet1!F63-Sheet1!H63-Sheet1!J63-Sheet1!L63-Sheet1!N63</f>
        <v>2883</v>
      </c>
    </row>
    <row r="63" spans="3:4" x14ac:dyDescent="0.2">
      <c r="C63">
        <v>48</v>
      </c>
      <c r="D63">
        <f>Sheet1!B64-Sheet1!D64-Sheet1!F64-Sheet1!H64-Sheet1!J64-Sheet1!L64-Sheet1!N64</f>
        <v>2883</v>
      </c>
    </row>
    <row r="64" spans="3:4" x14ac:dyDescent="0.2">
      <c r="C64">
        <v>49</v>
      </c>
      <c r="D64">
        <f>Sheet1!B65-Sheet1!D65-Sheet1!F65-Sheet1!H65-Sheet1!J65-Sheet1!L65-Sheet1!N65</f>
        <v>2883</v>
      </c>
    </row>
    <row r="65" spans="3:4" x14ac:dyDescent="0.2">
      <c r="C65">
        <v>50</v>
      </c>
      <c r="D65">
        <f>Sheet1!B66-Sheet1!D66-Sheet1!F66-Sheet1!H66-Sheet1!J66-Sheet1!L66-Sheet1!N66</f>
        <v>2883</v>
      </c>
    </row>
    <row r="66" spans="3:4" x14ac:dyDescent="0.2">
      <c r="C66">
        <v>51</v>
      </c>
      <c r="D66">
        <f>Sheet1!B67-Sheet1!D67-Sheet1!F67-Sheet1!H67-Sheet1!J67-Sheet1!L67-Sheet1!N67</f>
        <v>2883</v>
      </c>
    </row>
    <row r="67" spans="3:4" x14ac:dyDescent="0.2">
      <c r="C67">
        <v>52</v>
      </c>
      <c r="D67">
        <f>Sheet1!B68-Sheet1!D68-Sheet1!F68-Sheet1!H68-Sheet1!J68-Sheet1!L68-Sheet1!N68</f>
        <v>2883</v>
      </c>
    </row>
    <row r="68" spans="3:4" x14ac:dyDescent="0.2">
      <c r="C68">
        <v>53</v>
      </c>
      <c r="D68">
        <f>Sheet1!B69-Sheet1!D69-Sheet1!F69-Sheet1!H69-Sheet1!J69-Sheet1!L69-Sheet1!N69</f>
        <v>2883</v>
      </c>
    </row>
    <row r="69" spans="3:4" x14ac:dyDescent="0.2">
      <c r="C69">
        <v>54</v>
      </c>
      <c r="D69">
        <f>Sheet1!B70-Sheet1!D70-Sheet1!F70-Sheet1!H70-Sheet1!J70-Sheet1!L70-Sheet1!N70</f>
        <v>2883</v>
      </c>
    </row>
    <row r="70" spans="3:4" x14ac:dyDescent="0.2">
      <c r="C70">
        <v>55</v>
      </c>
      <c r="D70">
        <f>Sheet1!B71-Sheet1!D71-Sheet1!F71-Sheet1!H71-Sheet1!J71-Sheet1!L71-Sheet1!N71</f>
        <v>2883</v>
      </c>
    </row>
    <row r="71" spans="3:4" x14ac:dyDescent="0.2">
      <c r="C71">
        <v>56</v>
      </c>
      <c r="D71">
        <f>Sheet1!B72-Sheet1!D72-Sheet1!F72-Sheet1!H72-Sheet1!J72-Sheet1!L72-Sheet1!N72</f>
        <v>2883</v>
      </c>
    </row>
    <row r="72" spans="3:4" x14ac:dyDescent="0.2">
      <c r="C72">
        <v>57</v>
      </c>
      <c r="D72">
        <f>Sheet1!B73-Sheet1!D73-Sheet1!F73-Sheet1!H73-Sheet1!J73-Sheet1!L73-Sheet1!N73</f>
        <v>2883</v>
      </c>
    </row>
    <row r="73" spans="3:4" x14ac:dyDescent="0.2">
      <c r="C73">
        <v>58</v>
      </c>
      <c r="D73">
        <f>Sheet1!B74-Sheet1!D74-Sheet1!F74-Sheet1!H74-Sheet1!J74-Sheet1!L74-Sheet1!N74</f>
        <v>2883</v>
      </c>
    </row>
    <row r="74" spans="3:4" x14ac:dyDescent="0.2">
      <c r="C74">
        <v>59</v>
      </c>
      <c r="D74">
        <f>Sheet1!B75-Sheet1!D75-Sheet1!F75-Sheet1!H75-Sheet1!J75-Sheet1!L75-Sheet1!N75</f>
        <v>2883</v>
      </c>
    </row>
    <row r="75" spans="3:4" x14ac:dyDescent="0.2">
      <c r="C75">
        <v>60</v>
      </c>
      <c r="D75">
        <f>Sheet1!B76-Sheet1!D76-Sheet1!F76-Sheet1!H76-Sheet1!J76-Sheet1!L76-Sheet1!N76</f>
        <v>2883</v>
      </c>
    </row>
    <row r="76" spans="3:4" x14ac:dyDescent="0.2">
      <c r="C76">
        <v>61</v>
      </c>
      <c r="D76">
        <f>Sheet1!B77-Sheet1!D77-Sheet1!F77-Sheet1!H77-Sheet1!J77-Sheet1!L77-Sheet1!N77</f>
        <v>0</v>
      </c>
    </row>
    <row r="77" spans="3:4" x14ac:dyDescent="0.2">
      <c r="C77">
        <v>62</v>
      </c>
      <c r="D77">
        <f>Sheet1!B78-Sheet1!D78-Sheet1!F78-Sheet1!H78-Sheet1!J78-Sheet1!L78-Sheet1!N78</f>
        <v>0</v>
      </c>
    </row>
    <row r="78" spans="3:4" x14ac:dyDescent="0.2">
      <c r="C78">
        <v>63</v>
      </c>
      <c r="D78">
        <f>Sheet1!B79-Sheet1!D79-Sheet1!F79-Sheet1!H79-Sheet1!J79-Sheet1!L79-Sheet1!N79</f>
        <v>0</v>
      </c>
    </row>
    <row r="79" spans="3:4" x14ac:dyDescent="0.2">
      <c r="C79">
        <v>64</v>
      </c>
      <c r="D79">
        <f>Sheet1!B80-Sheet1!D80-Sheet1!F80-Sheet1!H80-Sheet1!J80-Sheet1!L80-Sheet1!N80</f>
        <v>0</v>
      </c>
    </row>
    <row r="80" spans="3:4" x14ac:dyDescent="0.2">
      <c r="C80">
        <v>65</v>
      </c>
      <c r="D80">
        <f>Sheet1!B81-Sheet1!D81-Sheet1!F81-Sheet1!H81-Sheet1!J81-Sheet1!L81-Sheet1!N81</f>
        <v>0</v>
      </c>
    </row>
    <row r="81" spans="3:4" x14ac:dyDescent="0.2">
      <c r="C81">
        <v>66</v>
      </c>
      <c r="D81">
        <f>Sheet1!B82-Sheet1!D82-Sheet1!F82-Sheet1!H82-Sheet1!J82-Sheet1!L82-Sheet1!N82</f>
        <v>0</v>
      </c>
    </row>
    <row r="82" spans="3:4" x14ac:dyDescent="0.2">
      <c r="C82">
        <v>67</v>
      </c>
      <c r="D82">
        <f>Sheet1!B83-Sheet1!D83-Sheet1!F83-Sheet1!H83-Sheet1!J83-Sheet1!L83-Sheet1!N83</f>
        <v>0</v>
      </c>
    </row>
    <row r="83" spans="3:4" x14ac:dyDescent="0.2">
      <c r="C83">
        <v>68</v>
      </c>
      <c r="D83">
        <f>Sheet1!B84-Sheet1!D84-Sheet1!F84-Sheet1!H84-Sheet1!J84-Sheet1!L84-Sheet1!N84</f>
        <v>0</v>
      </c>
    </row>
    <row r="84" spans="3:4" x14ac:dyDescent="0.2">
      <c r="C84">
        <v>69</v>
      </c>
      <c r="D84">
        <f>Sheet1!B85-Sheet1!D85-Sheet1!F85-Sheet1!H85-Sheet1!J85-Sheet1!L85-Sheet1!N85</f>
        <v>0</v>
      </c>
    </row>
    <row r="85" spans="3:4" x14ac:dyDescent="0.2">
      <c r="C85">
        <v>70</v>
      </c>
      <c r="D85">
        <f>Sheet1!B86-Sheet1!D86-Sheet1!F86-Sheet1!H86-Sheet1!J86-Sheet1!L86-Sheet1!N86</f>
        <v>0</v>
      </c>
    </row>
    <row r="86" spans="3:4" x14ac:dyDescent="0.2">
      <c r="C86">
        <v>71</v>
      </c>
      <c r="D86">
        <f>Sheet1!B87-Sheet1!D87-Sheet1!F87-Sheet1!H87-Sheet1!J87-Sheet1!L87-Sheet1!N87</f>
        <v>0</v>
      </c>
    </row>
    <row r="87" spans="3:4" x14ac:dyDescent="0.2">
      <c r="C87">
        <v>72</v>
      </c>
      <c r="D87">
        <f>Sheet1!B88-Sheet1!D88-Sheet1!F88-Sheet1!H88-Sheet1!J88-Sheet1!L88-Sheet1!N88</f>
        <v>0</v>
      </c>
    </row>
    <row r="88" spans="3:4" x14ac:dyDescent="0.2">
      <c r="C88">
        <v>73</v>
      </c>
      <c r="D88">
        <f>Sheet1!B89-Sheet1!D89-Sheet1!F89-Sheet1!H89-Sheet1!J89-Sheet1!L89-Sheet1!N89</f>
        <v>0</v>
      </c>
    </row>
    <row r="89" spans="3:4" x14ac:dyDescent="0.2">
      <c r="C89">
        <v>74</v>
      </c>
      <c r="D89">
        <f>Sheet1!B90-Sheet1!D90-Sheet1!F90-Sheet1!H90-Sheet1!J90-Sheet1!L90-Sheet1!N90</f>
        <v>0</v>
      </c>
    </row>
    <row r="90" spans="3:4" x14ac:dyDescent="0.2">
      <c r="C90">
        <v>75</v>
      </c>
      <c r="D90">
        <f>Sheet1!B91-Sheet1!D91-Sheet1!F91-Sheet1!H91-Sheet1!J91-Sheet1!L91-Sheet1!N91</f>
        <v>0</v>
      </c>
    </row>
    <row r="91" spans="3:4" x14ac:dyDescent="0.2">
      <c r="C91">
        <v>76</v>
      </c>
      <c r="D91">
        <f>Sheet1!B92-Sheet1!D92-Sheet1!F92-Sheet1!H92-Sheet1!J92-Sheet1!L92-Sheet1!N92</f>
        <v>0</v>
      </c>
    </row>
    <row r="92" spans="3:4" x14ac:dyDescent="0.2">
      <c r="C92">
        <v>77</v>
      </c>
      <c r="D92">
        <f>Sheet1!B93-Sheet1!D93-Sheet1!F93-Sheet1!H93-Sheet1!J93-Sheet1!L93-Sheet1!N93</f>
        <v>0</v>
      </c>
    </row>
    <row r="93" spans="3:4" x14ac:dyDescent="0.2">
      <c r="C93">
        <v>78</v>
      </c>
      <c r="D93">
        <f>Sheet1!B94-Sheet1!D94-Sheet1!F94-Sheet1!H94-Sheet1!J94-Sheet1!L94-Sheet1!N94</f>
        <v>0</v>
      </c>
    </row>
    <row r="94" spans="3:4" x14ac:dyDescent="0.2">
      <c r="C94">
        <v>79</v>
      </c>
      <c r="D94">
        <f>Sheet1!B95-Sheet1!D95-Sheet1!F95-Sheet1!H95-Sheet1!J95-Sheet1!L95-Sheet1!N95</f>
        <v>0</v>
      </c>
    </row>
    <row r="95" spans="3:4" x14ac:dyDescent="0.2">
      <c r="C95">
        <v>80</v>
      </c>
      <c r="D95">
        <f>Sheet1!B96-Sheet1!D96-Sheet1!F96-Sheet1!H96-Sheet1!J96-Sheet1!L96-Sheet1!N96</f>
        <v>0</v>
      </c>
    </row>
    <row r="96" spans="3:4" x14ac:dyDescent="0.2">
      <c r="C96">
        <v>81</v>
      </c>
      <c r="D96">
        <f>Sheet1!B97-Sheet1!D97-Sheet1!F97-Sheet1!H97-Sheet1!J97-Sheet1!L97-Sheet1!N97</f>
        <v>0</v>
      </c>
    </row>
    <row r="97" spans="3:4" x14ac:dyDescent="0.2">
      <c r="C97">
        <v>82</v>
      </c>
      <c r="D97">
        <f>Sheet1!B98-Sheet1!D98-Sheet1!F98-Sheet1!H98-Sheet1!J98-Sheet1!L98-Sheet1!N98</f>
        <v>0</v>
      </c>
    </row>
    <row r="98" spans="3:4" x14ac:dyDescent="0.2">
      <c r="C98">
        <v>83</v>
      </c>
      <c r="D98">
        <f>Sheet1!B99-Sheet1!D99-Sheet1!F99-Sheet1!H99-Sheet1!J99-Sheet1!L99-Sheet1!N99</f>
        <v>0</v>
      </c>
    </row>
    <row r="99" spans="3:4" x14ac:dyDescent="0.2">
      <c r="C99">
        <v>84</v>
      </c>
      <c r="D99">
        <f>Sheet1!B100-Sheet1!D100-Sheet1!F100-Sheet1!H100-Sheet1!J100-Sheet1!L100-Sheet1!N100</f>
        <v>0</v>
      </c>
    </row>
    <row r="100" spans="3:4" x14ac:dyDescent="0.2">
      <c r="C100">
        <v>85</v>
      </c>
      <c r="D100">
        <f>Sheet1!B101-Sheet1!D101-Sheet1!F101-Sheet1!H101-Sheet1!J101-Sheet1!L101-Sheet1!N101</f>
        <v>0</v>
      </c>
    </row>
    <row r="101" spans="3:4" x14ac:dyDescent="0.2">
      <c r="C101">
        <v>86</v>
      </c>
      <c r="D101">
        <f>Sheet1!B102-Sheet1!D102-Sheet1!F102-Sheet1!H102-Sheet1!J102-Sheet1!L102-Sheet1!N102</f>
        <v>0</v>
      </c>
    </row>
    <row r="102" spans="3:4" x14ac:dyDescent="0.2">
      <c r="C102">
        <v>87</v>
      </c>
      <c r="D102">
        <f>Sheet1!B103-Sheet1!D103-Sheet1!F103-Sheet1!H103-Sheet1!J103-Sheet1!L103-Sheet1!N103</f>
        <v>0</v>
      </c>
    </row>
    <row r="103" spans="3:4" x14ac:dyDescent="0.2">
      <c r="C103">
        <v>88</v>
      </c>
      <c r="D103">
        <f>Sheet1!B104-Sheet1!D104-Sheet1!F104-Sheet1!H104-Sheet1!J104-Sheet1!L104-Sheet1!N104</f>
        <v>0</v>
      </c>
    </row>
    <row r="104" spans="3:4" x14ac:dyDescent="0.2">
      <c r="C104">
        <v>89</v>
      </c>
      <c r="D104">
        <f>Sheet1!B105-Sheet1!D105-Sheet1!F105-Sheet1!H105-Sheet1!J105-Sheet1!L105-Sheet1!N105</f>
        <v>0</v>
      </c>
    </row>
    <row r="105" spans="3:4" x14ac:dyDescent="0.2">
      <c r="C105">
        <v>90</v>
      </c>
      <c r="D105">
        <f>Sheet1!B106-Sheet1!D106-Sheet1!F106-Sheet1!H106-Sheet1!J106-Sheet1!L106-Sheet1!N106</f>
        <v>0</v>
      </c>
    </row>
    <row r="106" spans="3:4" x14ac:dyDescent="0.2">
      <c r="C106">
        <v>91</v>
      </c>
      <c r="D106">
        <f>Sheet1!B107-Sheet1!D107-Sheet1!F107-Sheet1!H107-Sheet1!J107-Sheet1!L107-Sheet1!N107</f>
        <v>0</v>
      </c>
    </row>
    <row r="107" spans="3:4" x14ac:dyDescent="0.2">
      <c r="C107">
        <v>92</v>
      </c>
      <c r="D107">
        <f>Sheet1!B108-Sheet1!D108-Sheet1!F108-Sheet1!H108-Sheet1!J108-Sheet1!L108-Sheet1!N108</f>
        <v>0</v>
      </c>
    </row>
    <row r="108" spans="3:4" x14ac:dyDescent="0.2">
      <c r="C108">
        <v>93</v>
      </c>
      <c r="D108">
        <f>Sheet1!B109-Sheet1!D109-Sheet1!F109-Sheet1!H109-Sheet1!J109-Sheet1!L109-Sheet1!N109</f>
        <v>0</v>
      </c>
    </row>
    <row r="109" spans="3:4" x14ac:dyDescent="0.2">
      <c r="C109">
        <v>94</v>
      </c>
      <c r="D109">
        <f>Sheet1!B110-Sheet1!D110-Sheet1!F110-Sheet1!H110-Sheet1!J110-Sheet1!L110-Sheet1!N110</f>
        <v>0</v>
      </c>
    </row>
    <row r="110" spans="3:4" x14ac:dyDescent="0.2">
      <c r="C110">
        <v>95</v>
      </c>
      <c r="D110">
        <f>Sheet1!B111-Sheet1!D111-Sheet1!F111-Sheet1!H111-Sheet1!J111-Sheet1!L111-Sheet1!N111</f>
        <v>0</v>
      </c>
    </row>
    <row r="111" spans="3:4" x14ac:dyDescent="0.2">
      <c r="C111">
        <v>96</v>
      </c>
      <c r="D111">
        <f>Sheet1!B112-Sheet1!D112-Sheet1!F112-Sheet1!H112-Sheet1!J112-Sheet1!L112-Sheet1!N112</f>
        <v>0</v>
      </c>
    </row>
    <row r="112" spans="3:4" x14ac:dyDescent="0.2">
      <c r="C112">
        <v>97</v>
      </c>
      <c r="D112">
        <f>Sheet1!B113-Sheet1!D113-Sheet1!F113-Sheet1!H113-Sheet1!J113-Sheet1!L113-Sheet1!N113</f>
        <v>0</v>
      </c>
    </row>
    <row r="113" spans="3:4" x14ac:dyDescent="0.2">
      <c r="C113">
        <v>98</v>
      </c>
      <c r="D113">
        <f>Sheet1!B114-Sheet1!D114-Sheet1!F114-Sheet1!H114-Sheet1!J114-Sheet1!L114-Sheet1!N114</f>
        <v>0</v>
      </c>
    </row>
    <row r="114" spans="3:4" x14ac:dyDescent="0.2">
      <c r="C114">
        <v>99</v>
      </c>
      <c r="D114">
        <f>Sheet1!B115-Sheet1!D115-Sheet1!F115-Sheet1!H115-Sheet1!J115-Sheet1!L115-Sheet1!N115</f>
        <v>0</v>
      </c>
    </row>
    <row r="115" spans="3:4" x14ac:dyDescent="0.2">
      <c r="C115">
        <v>100</v>
      </c>
      <c r="D115">
        <f>Sheet1!B116-Sheet1!D116-Sheet1!F116-Sheet1!H116-Sheet1!J116-Sheet1!L116-Sheet1!N116</f>
        <v>0</v>
      </c>
    </row>
    <row r="116" spans="3:4" x14ac:dyDescent="0.2">
      <c r="C116">
        <v>101</v>
      </c>
      <c r="D116">
        <f>Sheet1!B117-Sheet1!D117-Sheet1!F117-Sheet1!H117-Sheet1!J117-Sheet1!L117-Sheet1!N117</f>
        <v>0</v>
      </c>
    </row>
    <row r="117" spans="3:4" x14ac:dyDescent="0.2">
      <c r="C117">
        <v>102</v>
      </c>
      <c r="D117">
        <f>Sheet1!B118-Sheet1!D118-Sheet1!F118-Sheet1!H118-Sheet1!J118-Sheet1!L118-Sheet1!N118</f>
        <v>0</v>
      </c>
    </row>
    <row r="118" spans="3:4" x14ac:dyDescent="0.2">
      <c r="C118">
        <v>103</v>
      </c>
      <c r="D118">
        <f>Sheet1!B119-Sheet1!D119-Sheet1!F119-Sheet1!H119-Sheet1!J119-Sheet1!L119-Sheet1!N119</f>
        <v>0</v>
      </c>
    </row>
    <row r="119" spans="3:4" x14ac:dyDescent="0.2">
      <c r="C119">
        <v>104</v>
      </c>
      <c r="D119">
        <f>Sheet1!B120-Sheet1!D120-Sheet1!F120-Sheet1!H120-Sheet1!J120-Sheet1!L120-Sheet1!N120</f>
        <v>0</v>
      </c>
    </row>
    <row r="120" spans="3:4" x14ac:dyDescent="0.2">
      <c r="C120">
        <v>105</v>
      </c>
      <c r="D120">
        <f>Sheet1!B121-Sheet1!D121-Sheet1!F121-Sheet1!H121-Sheet1!J121-Sheet1!L121-Sheet1!N121</f>
        <v>0</v>
      </c>
    </row>
    <row r="121" spans="3:4" x14ac:dyDescent="0.2">
      <c r="C121">
        <v>106</v>
      </c>
      <c r="D121">
        <f>Sheet1!B122-Sheet1!D122-Sheet1!F122-Sheet1!H122-Sheet1!J122-Sheet1!L122-Sheet1!N122</f>
        <v>0</v>
      </c>
    </row>
    <row r="122" spans="3:4" x14ac:dyDescent="0.2">
      <c r="C122">
        <v>107</v>
      </c>
      <c r="D122">
        <f>Sheet1!B123-Sheet1!D123-Sheet1!F123-Sheet1!H123-Sheet1!J123-Sheet1!L123-Sheet1!N123</f>
        <v>0</v>
      </c>
    </row>
    <row r="123" spans="3:4" x14ac:dyDescent="0.2">
      <c r="C123">
        <v>108</v>
      </c>
      <c r="D123">
        <f>Sheet1!B124-Sheet1!D124-Sheet1!F124-Sheet1!H124-Sheet1!J124-Sheet1!L124-Sheet1!N124</f>
        <v>0</v>
      </c>
    </row>
    <row r="124" spans="3:4" x14ac:dyDescent="0.2">
      <c r="C124">
        <v>109</v>
      </c>
      <c r="D124">
        <f>Sheet1!B125-Sheet1!D125-Sheet1!F125-Sheet1!H125-Sheet1!J125-Sheet1!L125-Sheet1!N125</f>
        <v>0</v>
      </c>
    </row>
    <row r="125" spans="3:4" x14ac:dyDescent="0.2">
      <c r="C125">
        <v>110</v>
      </c>
      <c r="D125">
        <f>Sheet1!B126-Sheet1!D126-Sheet1!F126-Sheet1!H126-Sheet1!J126-Sheet1!L126-Sheet1!N126</f>
        <v>0</v>
      </c>
    </row>
    <row r="126" spans="3:4" x14ac:dyDescent="0.2">
      <c r="C126">
        <v>111</v>
      </c>
      <c r="D126">
        <f>Sheet1!B127-Sheet1!D127-Sheet1!F127-Sheet1!H127-Sheet1!J127-Sheet1!L127-Sheet1!N127</f>
        <v>0</v>
      </c>
    </row>
    <row r="127" spans="3:4" x14ac:dyDescent="0.2">
      <c r="C127">
        <v>112</v>
      </c>
      <c r="D127">
        <f>Sheet1!B128-Sheet1!D128-Sheet1!F128-Sheet1!H128-Sheet1!J128-Sheet1!L128-Sheet1!N128</f>
        <v>0</v>
      </c>
    </row>
    <row r="128" spans="3:4" x14ac:dyDescent="0.2">
      <c r="C128">
        <v>113</v>
      </c>
      <c r="D128">
        <f>Sheet1!B129-Sheet1!D129-Sheet1!F129-Sheet1!H129-Sheet1!J129-Sheet1!L129-Sheet1!N129</f>
        <v>0</v>
      </c>
    </row>
    <row r="129" spans="3:4" x14ac:dyDescent="0.2">
      <c r="C129">
        <v>114</v>
      </c>
      <c r="D129">
        <f>Sheet1!B130-Sheet1!D130-Sheet1!F130-Sheet1!H130-Sheet1!J130-Sheet1!L130-Sheet1!N130</f>
        <v>0</v>
      </c>
    </row>
    <row r="130" spans="3:4" x14ac:dyDescent="0.2">
      <c r="C130">
        <v>115</v>
      </c>
      <c r="D130">
        <f>Sheet1!B131-Sheet1!D131-Sheet1!F131-Sheet1!H131-Sheet1!J131-Sheet1!L131-Sheet1!N131</f>
        <v>0</v>
      </c>
    </row>
    <row r="131" spans="3:4" x14ac:dyDescent="0.2">
      <c r="C131">
        <v>116</v>
      </c>
      <c r="D131">
        <f>Sheet1!B132-Sheet1!D132-Sheet1!F132-Sheet1!H132-Sheet1!J132-Sheet1!L132-Sheet1!N132</f>
        <v>0</v>
      </c>
    </row>
    <row r="132" spans="3:4" x14ac:dyDescent="0.2">
      <c r="C132">
        <v>117</v>
      </c>
      <c r="D132">
        <f>Sheet1!B133-Sheet1!D133-Sheet1!F133-Sheet1!H133-Sheet1!J133-Sheet1!L133-Sheet1!N133</f>
        <v>0</v>
      </c>
    </row>
    <row r="133" spans="3:4" x14ac:dyDescent="0.2">
      <c r="C133">
        <v>118</v>
      </c>
      <c r="D133">
        <f>Sheet1!B134-Sheet1!D134-Sheet1!F134-Sheet1!H134-Sheet1!J134-Sheet1!L134-Sheet1!N134</f>
        <v>0</v>
      </c>
    </row>
    <row r="134" spans="3:4" x14ac:dyDescent="0.2">
      <c r="C134">
        <v>119</v>
      </c>
      <c r="D134">
        <f>Sheet1!B135-Sheet1!D135-Sheet1!F135-Sheet1!H135-Sheet1!J135-Sheet1!L135-Sheet1!N135</f>
        <v>0</v>
      </c>
    </row>
    <row r="135" spans="3:4" x14ac:dyDescent="0.2">
      <c r="C135">
        <v>120</v>
      </c>
      <c r="D135">
        <f>Sheet1!B136-Sheet1!D136-Sheet1!F136-Sheet1!H136-Sheet1!J136-Sheet1!L136-Sheet1!N136</f>
        <v>0</v>
      </c>
    </row>
    <row r="136" spans="3:4" x14ac:dyDescent="0.2">
      <c r="C136">
        <v>121</v>
      </c>
      <c r="D136">
        <f>Sheet1!B137-Sheet1!D137-Sheet1!F137-Sheet1!H137-Sheet1!J137-Sheet1!L137-Sheet1!N137</f>
        <v>0</v>
      </c>
    </row>
    <row r="137" spans="3:4" x14ac:dyDescent="0.2">
      <c r="C137">
        <v>122</v>
      </c>
      <c r="D137">
        <f>Sheet1!B138-Sheet1!D138-Sheet1!F138-Sheet1!H138-Sheet1!J138-Sheet1!L138-Sheet1!N138</f>
        <v>0</v>
      </c>
    </row>
    <row r="138" spans="3:4" x14ac:dyDescent="0.2">
      <c r="C138">
        <v>123</v>
      </c>
      <c r="D138">
        <f>Sheet1!B139-Sheet1!D139-Sheet1!F139-Sheet1!H139-Sheet1!J139-Sheet1!L139-Sheet1!N139</f>
        <v>0</v>
      </c>
    </row>
    <row r="139" spans="3:4" x14ac:dyDescent="0.2">
      <c r="C139">
        <v>124</v>
      </c>
      <c r="D139">
        <f>Sheet1!B140-Sheet1!D140-Sheet1!F140-Sheet1!H140-Sheet1!J140-Sheet1!L140-Sheet1!N140</f>
        <v>0</v>
      </c>
    </row>
    <row r="140" spans="3:4" x14ac:dyDescent="0.2">
      <c r="C140">
        <v>125</v>
      </c>
      <c r="D140">
        <f>Sheet1!B141-Sheet1!D141-Sheet1!F141-Sheet1!H141-Sheet1!J141-Sheet1!L141-Sheet1!N141</f>
        <v>0</v>
      </c>
    </row>
    <row r="141" spans="3:4" x14ac:dyDescent="0.2">
      <c r="C141">
        <v>126</v>
      </c>
      <c r="D141">
        <f>Sheet1!B142-Sheet1!D142-Sheet1!F142-Sheet1!H142-Sheet1!J142-Sheet1!L142-Sheet1!N142</f>
        <v>0</v>
      </c>
    </row>
    <row r="142" spans="3:4" x14ac:dyDescent="0.2">
      <c r="C142">
        <v>127</v>
      </c>
      <c r="D142">
        <f>Sheet1!B143-Sheet1!D143-Sheet1!F143-Sheet1!H143-Sheet1!J143-Sheet1!L143-Sheet1!N143</f>
        <v>0</v>
      </c>
    </row>
    <row r="143" spans="3:4" x14ac:dyDescent="0.2">
      <c r="C143">
        <v>128</v>
      </c>
      <c r="D143">
        <f>Sheet1!B144-Sheet1!D144-Sheet1!F144-Sheet1!H144-Sheet1!J144-Sheet1!L144-Sheet1!N144</f>
        <v>0</v>
      </c>
    </row>
    <row r="144" spans="3:4" x14ac:dyDescent="0.2">
      <c r="C144">
        <v>129</v>
      </c>
      <c r="D144">
        <f>Sheet1!B145-Sheet1!D145-Sheet1!F145-Sheet1!H145-Sheet1!J145-Sheet1!L145-Sheet1!N145</f>
        <v>0</v>
      </c>
    </row>
    <row r="145" spans="3:4" x14ac:dyDescent="0.2">
      <c r="C145">
        <v>130</v>
      </c>
      <c r="D145">
        <f>Sheet1!B146-Sheet1!D146-Sheet1!F146-Sheet1!H146-Sheet1!J146-Sheet1!L146-Sheet1!N146</f>
        <v>0</v>
      </c>
    </row>
    <row r="146" spans="3:4" x14ac:dyDescent="0.2">
      <c r="C146">
        <v>131</v>
      </c>
      <c r="D146">
        <f>Sheet1!B147-Sheet1!D147-Sheet1!F147-Sheet1!H147-Sheet1!J147-Sheet1!L147-Sheet1!N147</f>
        <v>0</v>
      </c>
    </row>
    <row r="147" spans="3:4" x14ac:dyDescent="0.2">
      <c r="C147">
        <v>132</v>
      </c>
      <c r="D147">
        <f>Sheet1!B148-Sheet1!D148-Sheet1!F148-Sheet1!H148-Sheet1!J148-Sheet1!L148-Sheet1!N148</f>
        <v>0</v>
      </c>
    </row>
    <row r="148" spans="3:4" x14ac:dyDescent="0.2">
      <c r="C148">
        <v>133</v>
      </c>
      <c r="D148">
        <f>Sheet1!B149-Sheet1!D149-Sheet1!F149-Sheet1!H149-Sheet1!J149-Sheet1!L149-Sheet1!N149</f>
        <v>0</v>
      </c>
    </row>
    <row r="149" spans="3:4" x14ac:dyDescent="0.2">
      <c r="C149">
        <v>134</v>
      </c>
      <c r="D149">
        <f>Sheet1!B150-Sheet1!D150-Sheet1!F150-Sheet1!H150-Sheet1!J150-Sheet1!L150-Sheet1!N150</f>
        <v>0</v>
      </c>
    </row>
    <row r="150" spans="3:4" x14ac:dyDescent="0.2">
      <c r="C150">
        <v>135</v>
      </c>
      <c r="D150">
        <f>Sheet1!B151-Sheet1!D151-Sheet1!F151-Sheet1!H151-Sheet1!J151-Sheet1!L151-Sheet1!N151</f>
        <v>0</v>
      </c>
    </row>
    <row r="151" spans="3:4" x14ac:dyDescent="0.2">
      <c r="C151">
        <v>136</v>
      </c>
      <c r="D151">
        <f>Sheet1!B152-Sheet1!D152-Sheet1!F152-Sheet1!H152-Sheet1!J152-Sheet1!L152-Sheet1!N152</f>
        <v>0</v>
      </c>
    </row>
    <row r="152" spans="3:4" x14ac:dyDescent="0.2">
      <c r="C152">
        <v>137</v>
      </c>
      <c r="D152">
        <f>Sheet1!B153-Sheet1!D153-Sheet1!F153-Sheet1!H153-Sheet1!J153-Sheet1!L153-Sheet1!N153</f>
        <v>0</v>
      </c>
    </row>
    <row r="153" spans="3:4" x14ac:dyDescent="0.2">
      <c r="C153">
        <v>138</v>
      </c>
      <c r="D153">
        <f>Sheet1!B154-Sheet1!D154-Sheet1!F154-Sheet1!H154-Sheet1!J154-Sheet1!L154-Sheet1!N154</f>
        <v>0</v>
      </c>
    </row>
    <row r="154" spans="3:4" x14ac:dyDescent="0.2">
      <c r="C154">
        <v>139</v>
      </c>
      <c r="D154">
        <f>Sheet1!B155-Sheet1!D155-Sheet1!F155-Sheet1!H155-Sheet1!J155-Sheet1!L155-Sheet1!N155</f>
        <v>0</v>
      </c>
    </row>
    <row r="155" spans="3:4" x14ac:dyDescent="0.2">
      <c r="C155">
        <v>140</v>
      </c>
      <c r="D155">
        <f>Sheet1!B156-Sheet1!D156-Sheet1!F156-Sheet1!H156-Sheet1!J156-Sheet1!L156-Sheet1!N156</f>
        <v>0</v>
      </c>
    </row>
    <row r="156" spans="3:4" x14ac:dyDescent="0.2">
      <c r="C156">
        <v>141</v>
      </c>
      <c r="D156">
        <f>Sheet1!B157-Sheet1!D157-Sheet1!F157-Sheet1!H157-Sheet1!J157-Sheet1!L157-Sheet1!N157</f>
        <v>0</v>
      </c>
    </row>
    <row r="157" spans="3:4" x14ac:dyDescent="0.2">
      <c r="C157">
        <v>142</v>
      </c>
      <c r="D157">
        <f>Sheet1!B158-Sheet1!D158-Sheet1!F158-Sheet1!H158-Sheet1!J158-Sheet1!L158-Sheet1!N158</f>
        <v>0</v>
      </c>
    </row>
    <row r="158" spans="3:4" x14ac:dyDescent="0.2">
      <c r="C158">
        <v>143</v>
      </c>
      <c r="D158">
        <f>Sheet1!B159-Sheet1!D159-Sheet1!F159-Sheet1!H159-Sheet1!J159-Sheet1!L159-Sheet1!N159</f>
        <v>0</v>
      </c>
    </row>
    <row r="159" spans="3:4" x14ac:dyDescent="0.2">
      <c r="C159">
        <v>144</v>
      </c>
      <c r="D159">
        <f>Sheet1!B160-Sheet1!D160-Sheet1!F160-Sheet1!H160-Sheet1!J160-Sheet1!L160-Sheet1!N160</f>
        <v>0</v>
      </c>
    </row>
    <row r="160" spans="3:4" x14ac:dyDescent="0.2">
      <c r="C160">
        <v>145</v>
      </c>
      <c r="D160">
        <f>Sheet1!B161-Sheet1!D161-Sheet1!F161-Sheet1!H161-Sheet1!J161-Sheet1!L161-Sheet1!N161</f>
        <v>0</v>
      </c>
    </row>
    <row r="161" spans="3:4" x14ac:dyDescent="0.2">
      <c r="C161">
        <v>146</v>
      </c>
      <c r="D161">
        <f>Sheet1!B162-Sheet1!D162-Sheet1!F162-Sheet1!H162-Sheet1!J162-Sheet1!L162-Sheet1!N162</f>
        <v>0</v>
      </c>
    </row>
    <row r="162" spans="3:4" x14ac:dyDescent="0.2">
      <c r="C162">
        <v>147</v>
      </c>
      <c r="D162">
        <f>Sheet1!B163-Sheet1!D163-Sheet1!F163-Sheet1!H163-Sheet1!J163-Sheet1!L163-Sheet1!N163</f>
        <v>0</v>
      </c>
    </row>
    <row r="163" spans="3:4" x14ac:dyDescent="0.2">
      <c r="C163">
        <v>148</v>
      </c>
      <c r="D163">
        <f>Sheet1!B164-Sheet1!D164-Sheet1!F164-Sheet1!H164-Sheet1!J164-Sheet1!L164-Sheet1!N164</f>
        <v>0</v>
      </c>
    </row>
    <row r="164" spans="3:4" x14ac:dyDescent="0.2">
      <c r="C164">
        <v>149</v>
      </c>
      <c r="D164">
        <f>Sheet1!B165-Sheet1!D165-Sheet1!F165-Sheet1!H165-Sheet1!J165-Sheet1!L165-Sheet1!N165</f>
        <v>0</v>
      </c>
    </row>
    <row r="165" spans="3:4" x14ac:dyDescent="0.2">
      <c r="C165">
        <v>150</v>
      </c>
      <c r="D165">
        <f>Sheet1!B166-Sheet1!D166-Sheet1!F166-Sheet1!H166-Sheet1!J166-Sheet1!L166-Sheet1!N166</f>
        <v>0</v>
      </c>
    </row>
    <row r="166" spans="3:4" x14ac:dyDescent="0.2">
      <c r="C166">
        <v>151</v>
      </c>
      <c r="D166">
        <f>Sheet1!B167-Sheet1!D167-Sheet1!F167-Sheet1!H167-Sheet1!J167-Sheet1!L167-Sheet1!N167</f>
        <v>0</v>
      </c>
    </row>
    <row r="167" spans="3:4" x14ac:dyDescent="0.2">
      <c r="C167">
        <v>152</v>
      </c>
      <c r="D167">
        <f>Sheet1!B168-Sheet1!D168-Sheet1!F168-Sheet1!H168-Sheet1!J168-Sheet1!L168-Sheet1!N168</f>
        <v>0</v>
      </c>
    </row>
    <row r="168" spans="3:4" x14ac:dyDescent="0.2">
      <c r="C168">
        <v>153</v>
      </c>
      <c r="D168">
        <f>Sheet1!B169-Sheet1!D169-Sheet1!F169-Sheet1!H169-Sheet1!J169-Sheet1!L169-Sheet1!N169</f>
        <v>0</v>
      </c>
    </row>
    <row r="169" spans="3:4" x14ac:dyDescent="0.2">
      <c r="C169">
        <v>154</v>
      </c>
      <c r="D169">
        <f>Sheet1!B170-Sheet1!D170-Sheet1!F170-Sheet1!H170-Sheet1!J170-Sheet1!L170-Sheet1!N170</f>
        <v>0</v>
      </c>
    </row>
    <row r="170" spans="3:4" x14ac:dyDescent="0.2">
      <c r="C170">
        <v>155</v>
      </c>
      <c r="D170">
        <f>Sheet1!B171-Sheet1!D171-Sheet1!F171-Sheet1!H171-Sheet1!J171-Sheet1!L171-Sheet1!N171</f>
        <v>0</v>
      </c>
    </row>
    <row r="171" spans="3:4" x14ac:dyDescent="0.2">
      <c r="C171">
        <v>156</v>
      </c>
      <c r="D171">
        <f>Sheet1!B172-Sheet1!D172-Sheet1!F172-Sheet1!H172-Sheet1!J172-Sheet1!L172-Sheet1!N172</f>
        <v>0</v>
      </c>
    </row>
    <row r="172" spans="3:4" x14ac:dyDescent="0.2">
      <c r="C172">
        <v>157</v>
      </c>
      <c r="D172">
        <f>Sheet1!B173-Sheet1!D173-Sheet1!F173-Sheet1!H173-Sheet1!J173-Sheet1!L173-Sheet1!N173</f>
        <v>0</v>
      </c>
    </row>
    <row r="173" spans="3:4" x14ac:dyDescent="0.2">
      <c r="C173">
        <v>158</v>
      </c>
      <c r="D173">
        <f>Sheet1!B174-Sheet1!D174-Sheet1!F174-Sheet1!H174-Sheet1!J174-Sheet1!L174-Sheet1!N174</f>
        <v>0</v>
      </c>
    </row>
    <row r="174" spans="3:4" x14ac:dyDescent="0.2">
      <c r="C174">
        <v>159</v>
      </c>
      <c r="D174">
        <f>Sheet1!B175-Sheet1!D175-Sheet1!F175-Sheet1!H175-Sheet1!J175-Sheet1!L175-Sheet1!N175</f>
        <v>0</v>
      </c>
    </row>
    <row r="175" spans="3:4" x14ac:dyDescent="0.2">
      <c r="C175">
        <v>160</v>
      </c>
      <c r="D175">
        <f>Sheet1!B176-Sheet1!D176-Sheet1!F176-Sheet1!H176-Sheet1!J176-Sheet1!L176-Sheet1!N176</f>
        <v>0</v>
      </c>
    </row>
    <row r="176" spans="3:4" x14ac:dyDescent="0.2">
      <c r="C176">
        <v>161</v>
      </c>
      <c r="D176">
        <f>Sheet1!B177-Sheet1!D177-Sheet1!F177-Sheet1!H177-Sheet1!J177-Sheet1!L177-Sheet1!N177</f>
        <v>0</v>
      </c>
    </row>
    <row r="177" spans="3:4" x14ac:dyDescent="0.2">
      <c r="C177">
        <v>162</v>
      </c>
      <c r="D177">
        <f>Sheet1!B178-Sheet1!D178-Sheet1!F178-Sheet1!H178-Sheet1!J178-Sheet1!L178-Sheet1!N178</f>
        <v>0</v>
      </c>
    </row>
    <row r="178" spans="3:4" x14ac:dyDescent="0.2">
      <c r="C178">
        <v>163</v>
      </c>
      <c r="D178">
        <f>Sheet1!B179-Sheet1!D179-Sheet1!F179-Sheet1!H179-Sheet1!J179-Sheet1!L179-Sheet1!N179</f>
        <v>0</v>
      </c>
    </row>
    <row r="179" spans="3:4" x14ac:dyDescent="0.2">
      <c r="C179">
        <v>164</v>
      </c>
      <c r="D179">
        <f>Sheet1!B180-Sheet1!D180-Sheet1!F180-Sheet1!H180-Sheet1!J180-Sheet1!L180-Sheet1!N180</f>
        <v>0</v>
      </c>
    </row>
    <row r="180" spans="3:4" x14ac:dyDescent="0.2">
      <c r="C180">
        <v>165</v>
      </c>
      <c r="D180">
        <f>Sheet1!B181-Sheet1!D181-Sheet1!F181-Sheet1!H181-Sheet1!J181-Sheet1!L181-Sheet1!N181</f>
        <v>0</v>
      </c>
    </row>
    <row r="181" spans="3:4" x14ac:dyDescent="0.2">
      <c r="C181">
        <v>166</v>
      </c>
      <c r="D181">
        <f>Sheet1!B182-Sheet1!D182-Sheet1!F182-Sheet1!H182-Sheet1!J182-Sheet1!L182-Sheet1!N182</f>
        <v>0</v>
      </c>
    </row>
    <row r="182" spans="3:4" x14ac:dyDescent="0.2">
      <c r="C182">
        <v>167</v>
      </c>
      <c r="D182">
        <f>Sheet1!B183-Sheet1!D183-Sheet1!F183-Sheet1!H183-Sheet1!J183-Sheet1!L183-Sheet1!N183</f>
        <v>0</v>
      </c>
    </row>
    <row r="183" spans="3:4" x14ac:dyDescent="0.2">
      <c r="C183">
        <v>168</v>
      </c>
      <c r="D183">
        <f>Sheet1!B184-Sheet1!D184-Sheet1!F184-Sheet1!H184-Sheet1!J184-Sheet1!L184-Sheet1!N184</f>
        <v>0</v>
      </c>
    </row>
    <row r="184" spans="3:4" x14ac:dyDescent="0.2">
      <c r="C184">
        <v>169</v>
      </c>
      <c r="D184">
        <f>Sheet1!B185-Sheet1!D185-Sheet1!F185-Sheet1!H185-Sheet1!J185-Sheet1!L185-Sheet1!N185</f>
        <v>0</v>
      </c>
    </row>
    <row r="185" spans="3:4" x14ac:dyDescent="0.2">
      <c r="C185">
        <v>170</v>
      </c>
      <c r="D185">
        <f>Sheet1!B186-Sheet1!D186-Sheet1!F186-Sheet1!H186-Sheet1!J186-Sheet1!L186-Sheet1!N186</f>
        <v>0</v>
      </c>
    </row>
    <row r="186" spans="3:4" x14ac:dyDescent="0.2">
      <c r="C186">
        <v>171</v>
      </c>
      <c r="D186">
        <f>Sheet1!B187-Sheet1!D187-Sheet1!F187-Sheet1!H187-Sheet1!J187-Sheet1!L187-Sheet1!N187</f>
        <v>0</v>
      </c>
    </row>
    <row r="187" spans="3:4" x14ac:dyDescent="0.2">
      <c r="C187">
        <v>172</v>
      </c>
      <c r="D187">
        <f>Sheet1!B188-Sheet1!D188-Sheet1!F188-Sheet1!H188-Sheet1!J188-Sheet1!L188-Sheet1!N188</f>
        <v>0</v>
      </c>
    </row>
    <row r="188" spans="3:4" x14ac:dyDescent="0.2">
      <c r="C188">
        <v>173</v>
      </c>
      <c r="D188">
        <f>Sheet1!B189-Sheet1!D189-Sheet1!F189-Sheet1!H189-Sheet1!J189-Sheet1!L189-Sheet1!N189</f>
        <v>0</v>
      </c>
    </row>
    <row r="189" spans="3:4" x14ac:dyDescent="0.2">
      <c r="C189">
        <v>174</v>
      </c>
      <c r="D189">
        <f>Sheet1!B190-Sheet1!D190-Sheet1!F190-Sheet1!H190-Sheet1!J190-Sheet1!L190-Sheet1!N190</f>
        <v>0</v>
      </c>
    </row>
    <row r="190" spans="3:4" x14ac:dyDescent="0.2">
      <c r="C190">
        <v>175</v>
      </c>
      <c r="D190">
        <f>Sheet1!B191-Sheet1!D191-Sheet1!F191-Sheet1!H191-Sheet1!J191-Sheet1!L191-Sheet1!N191</f>
        <v>0</v>
      </c>
    </row>
    <row r="191" spans="3:4" x14ac:dyDescent="0.2">
      <c r="C191">
        <v>176</v>
      </c>
      <c r="D191">
        <f>Sheet1!B192-Sheet1!D192-Sheet1!F192-Sheet1!H192-Sheet1!J192-Sheet1!L192-Sheet1!N192</f>
        <v>0</v>
      </c>
    </row>
    <row r="192" spans="3:4" x14ac:dyDescent="0.2">
      <c r="C192">
        <v>177</v>
      </c>
      <c r="D192">
        <f>Sheet1!B193-Sheet1!D193-Sheet1!F193-Sheet1!H193-Sheet1!J193-Sheet1!L193-Sheet1!N193</f>
        <v>0</v>
      </c>
    </row>
    <row r="193" spans="3:4" x14ac:dyDescent="0.2">
      <c r="C193">
        <v>178</v>
      </c>
      <c r="D193">
        <f>Sheet1!B194-Sheet1!D194-Sheet1!F194-Sheet1!H194-Sheet1!J194-Sheet1!L194-Sheet1!N194</f>
        <v>0</v>
      </c>
    </row>
    <row r="194" spans="3:4" x14ac:dyDescent="0.2">
      <c r="C194">
        <v>179</v>
      </c>
      <c r="D194">
        <f>Sheet1!B195-Sheet1!D195-Sheet1!F195-Sheet1!H195-Sheet1!J195-Sheet1!L195-Sheet1!N195</f>
        <v>0</v>
      </c>
    </row>
    <row r="195" spans="3:4" x14ac:dyDescent="0.2">
      <c r="C195">
        <v>180</v>
      </c>
      <c r="D195">
        <f>Sheet1!B196-Sheet1!D196-Sheet1!F196-Sheet1!H196-Sheet1!J196-Sheet1!L196-Sheet1!N196</f>
        <v>0</v>
      </c>
    </row>
    <row r="196" spans="3:4" x14ac:dyDescent="0.2">
      <c r="C196">
        <v>181</v>
      </c>
      <c r="D196">
        <f>Sheet1!B197-Sheet1!D197-Sheet1!F197-Sheet1!H197-Sheet1!J197-Sheet1!L197-Sheet1!N197</f>
        <v>0</v>
      </c>
    </row>
    <row r="197" spans="3:4" x14ac:dyDescent="0.2">
      <c r="C197">
        <v>182</v>
      </c>
      <c r="D197">
        <f>Sheet1!B198-Sheet1!D198-Sheet1!F198-Sheet1!H198-Sheet1!J198-Sheet1!L198-Sheet1!N198</f>
        <v>0</v>
      </c>
    </row>
    <row r="198" spans="3:4" x14ac:dyDescent="0.2">
      <c r="C198">
        <v>183</v>
      </c>
      <c r="D198">
        <f>Sheet1!B199-Sheet1!D199-Sheet1!F199-Sheet1!H199-Sheet1!J199-Sheet1!L199-Sheet1!N199</f>
        <v>0</v>
      </c>
    </row>
    <row r="199" spans="3:4" x14ac:dyDescent="0.2">
      <c r="C199">
        <v>184</v>
      </c>
      <c r="D199">
        <f>Sheet1!B200-Sheet1!D200-Sheet1!F200-Sheet1!H200-Sheet1!J200-Sheet1!L200-Sheet1!N200</f>
        <v>0</v>
      </c>
    </row>
    <row r="200" spans="3:4" x14ac:dyDescent="0.2">
      <c r="C200">
        <v>185</v>
      </c>
      <c r="D200">
        <f>Sheet1!B201-Sheet1!D201-Sheet1!F201-Sheet1!H201-Sheet1!J201-Sheet1!L201-Sheet1!N201</f>
        <v>0</v>
      </c>
    </row>
    <row r="201" spans="3:4" x14ac:dyDescent="0.2">
      <c r="C201">
        <v>186</v>
      </c>
      <c r="D201">
        <f>Sheet1!B202-Sheet1!D202-Sheet1!F202-Sheet1!H202-Sheet1!J202-Sheet1!L202-Sheet1!N202</f>
        <v>0</v>
      </c>
    </row>
    <row r="202" spans="3:4" x14ac:dyDescent="0.2">
      <c r="C202">
        <v>187</v>
      </c>
      <c r="D202">
        <f>Sheet1!B203-Sheet1!D203-Sheet1!F203-Sheet1!H203-Sheet1!J203-Sheet1!L203-Sheet1!N203</f>
        <v>0</v>
      </c>
    </row>
    <row r="203" spans="3:4" x14ac:dyDescent="0.2">
      <c r="C203">
        <v>188</v>
      </c>
      <c r="D203">
        <f>Sheet1!B204-Sheet1!D204-Sheet1!F204-Sheet1!H204-Sheet1!J204-Sheet1!L204-Sheet1!N204</f>
        <v>0</v>
      </c>
    </row>
    <row r="204" spans="3:4" x14ac:dyDescent="0.2">
      <c r="C204">
        <v>189</v>
      </c>
      <c r="D204">
        <f>Sheet1!B205-Sheet1!D205-Sheet1!F205-Sheet1!H205-Sheet1!J205-Sheet1!L205-Sheet1!N205</f>
        <v>0</v>
      </c>
    </row>
    <row r="205" spans="3:4" x14ac:dyDescent="0.2">
      <c r="C205">
        <v>190</v>
      </c>
      <c r="D205">
        <f>Sheet1!B206-Sheet1!D206-Sheet1!F206-Sheet1!H206-Sheet1!J206-Sheet1!L206-Sheet1!N206</f>
        <v>0</v>
      </c>
    </row>
    <row r="206" spans="3:4" x14ac:dyDescent="0.2">
      <c r="C206">
        <v>191</v>
      </c>
      <c r="D206">
        <f>Sheet1!B207-Sheet1!D207-Sheet1!F207-Sheet1!H207-Sheet1!J207-Sheet1!L207-Sheet1!N207</f>
        <v>0</v>
      </c>
    </row>
    <row r="207" spans="3:4" x14ac:dyDescent="0.2">
      <c r="C207">
        <v>192</v>
      </c>
      <c r="D207">
        <f>Sheet1!B208-Sheet1!D208-Sheet1!F208-Sheet1!H208-Sheet1!J208-Sheet1!L208-Sheet1!N208</f>
        <v>0</v>
      </c>
    </row>
    <row r="208" spans="3:4" x14ac:dyDescent="0.2">
      <c r="C208">
        <v>193</v>
      </c>
      <c r="D208">
        <f>Sheet1!B209-Sheet1!D209-Sheet1!F209-Sheet1!H209-Sheet1!J209-Sheet1!L209-Sheet1!N209</f>
        <v>0</v>
      </c>
    </row>
    <row r="209" spans="3:4" x14ac:dyDescent="0.2">
      <c r="C209">
        <v>194</v>
      </c>
      <c r="D209">
        <f>Sheet1!B210-Sheet1!D210-Sheet1!F210-Sheet1!H210-Sheet1!J210-Sheet1!L210-Sheet1!N210</f>
        <v>0</v>
      </c>
    </row>
    <row r="210" spans="3:4" x14ac:dyDescent="0.2">
      <c r="C210">
        <v>195</v>
      </c>
      <c r="D210">
        <f>Sheet1!B211-Sheet1!D211-Sheet1!F211-Sheet1!H211-Sheet1!J211-Sheet1!L211-Sheet1!N211</f>
        <v>0</v>
      </c>
    </row>
    <row r="211" spans="3:4" x14ac:dyDescent="0.2">
      <c r="C211">
        <v>196</v>
      </c>
      <c r="D211">
        <f>Sheet1!B212-Sheet1!D212-Sheet1!F212-Sheet1!H212-Sheet1!J212-Sheet1!L212-Sheet1!N212</f>
        <v>0</v>
      </c>
    </row>
    <row r="212" spans="3:4" x14ac:dyDescent="0.2">
      <c r="C212">
        <v>197</v>
      </c>
      <c r="D212">
        <f>Sheet1!B213-Sheet1!D213-Sheet1!F213-Sheet1!H213-Sheet1!J213-Sheet1!L213-Sheet1!N213</f>
        <v>0</v>
      </c>
    </row>
    <row r="213" spans="3:4" x14ac:dyDescent="0.2">
      <c r="C213">
        <v>198</v>
      </c>
      <c r="D213">
        <f>Sheet1!B214-Sheet1!D214-Sheet1!F214-Sheet1!H214-Sheet1!J214-Sheet1!L214-Sheet1!N214</f>
        <v>0</v>
      </c>
    </row>
    <row r="214" spans="3:4" x14ac:dyDescent="0.2">
      <c r="C214">
        <v>199</v>
      </c>
      <c r="D214">
        <f>Sheet1!B215-Sheet1!D215-Sheet1!F215-Sheet1!H215-Sheet1!J215-Sheet1!L215-Sheet1!N215</f>
        <v>0</v>
      </c>
    </row>
    <row r="215" spans="3:4" x14ac:dyDescent="0.2">
      <c r="C215">
        <v>200</v>
      </c>
      <c r="D215">
        <f>Sheet1!B216-Sheet1!D216-Sheet1!F216-Sheet1!H216-Sheet1!J216-Sheet1!L216-Sheet1!N216</f>
        <v>0</v>
      </c>
    </row>
    <row r="216" spans="3:4" x14ac:dyDescent="0.2">
      <c r="C216">
        <v>201</v>
      </c>
      <c r="D216">
        <f>Sheet1!B217-Sheet1!D217-Sheet1!F217-Sheet1!H217-Sheet1!J217-Sheet1!L217-Sheet1!N217</f>
        <v>0</v>
      </c>
    </row>
    <row r="217" spans="3:4" x14ac:dyDescent="0.2">
      <c r="C217">
        <v>202</v>
      </c>
      <c r="D217">
        <f>Sheet1!B218-Sheet1!D218-Sheet1!F218-Sheet1!H218-Sheet1!J218-Sheet1!L218-Sheet1!N218</f>
        <v>0</v>
      </c>
    </row>
    <row r="218" spans="3:4" x14ac:dyDescent="0.2">
      <c r="C218">
        <v>203</v>
      </c>
      <c r="D218">
        <f>Sheet1!B219-Sheet1!D219-Sheet1!F219-Sheet1!H219-Sheet1!J219-Sheet1!L219-Sheet1!N219</f>
        <v>0</v>
      </c>
    </row>
    <row r="219" spans="3:4" x14ac:dyDescent="0.2">
      <c r="C219">
        <v>204</v>
      </c>
      <c r="D219">
        <f>Sheet1!B220-Sheet1!D220-Sheet1!F220-Sheet1!H220-Sheet1!J220-Sheet1!L220-Sheet1!N220</f>
        <v>0</v>
      </c>
    </row>
    <row r="220" spans="3:4" x14ac:dyDescent="0.2">
      <c r="C220">
        <v>205</v>
      </c>
      <c r="D220">
        <f>Sheet1!B221-Sheet1!D221-Sheet1!F221-Sheet1!H221-Sheet1!J221-Sheet1!L221-Sheet1!N221</f>
        <v>0</v>
      </c>
    </row>
    <row r="221" spans="3:4" x14ac:dyDescent="0.2">
      <c r="C221">
        <v>206</v>
      </c>
      <c r="D221">
        <f>Sheet1!B222-Sheet1!D222-Sheet1!F222-Sheet1!H222-Sheet1!J222-Sheet1!L222-Sheet1!N222</f>
        <v>0</v>
      </c>
    </row>
    <row r="222" spans="3:4" x14ac:dyDescent="0.2">
      <c r="C222">
        <v>207</v>
      </c>
      <c r="D222">
        <f>Sheet1!B223-Sheet1!D223-Sheet1!F223-Sheet1!H223-Sheet1!J223-Sheet1!L223-Sheet1!N223</f>
        <v>0</v>
      </c>
    </row>
    <row r="223" spans="3:4" x14ac:dyDescent="0.2">
      <c r="C223">
        <v>208</v>
      </c>
      <c r="D223">
        <f>Sheet1!B224-Sheet1!D224-Sheet1!F224-Sheet1!H224-Sheet1!J224-Sheet1!L224-Sheet1!N224</f>
        <v>0</v>
      </c>
    </row>
    <row r="224" spans="3:4" x14ac:dyDescent="0.2">
      <c r="C224">
        <v>209</v>
      </c>
      <c r="D224">
        <f>Sheet1!B225-Sheet1!D225-Sheet1!F225-Sheet1!H225-Sheet1!J225-Sheet1!L225-Sheet1!N225</f>
        <v>0</v>
      </c>
    </row>
    <row r="225" spans="3:4" x14ac:dyDescent="0.2">
      <c r="C225">
        <v>210</v>
      </c>
      <c r="D225">
        <f>Sheet1!B226-Sheet1!D226-Sheet1!F226-Sheet1!H226-Sheet1!J226-Sheet1!L226-Sheet1!N226</f>
        <v>0</v>
      </c>
    </row>
    <row r="226" spans="3:4" x14ac:dyDescent="0.2">
      <c r="C226">
        <v>211</v>
      </c>
      <c r="D226">
        <f>Sheet1!B227-Sheet1!D227-Sheet1!F227-Sheet1!H227-Sheet1!J227-Sheet1!L227-Sheet1!N227</f>
        <v>0</v>
      </c>
    </row>
    <row r="227" spans="3:4" x14ac:dyDescent="0.2">
      <c r="C227">
        <v>212</v>
      </c>
      <c r="D227">
        <f>Sheet1!B228-Sheet1!D228-Sheet1!F228-Sheet1!H228-Sheet1!J228-Sheet1!L228-Sheet1!N228</f>
        <v>0</v>
      </c>
    </row>
    <row r="228" spans="3:4" x14ac:dyDescent="0.2">
      <c r="C228">
        <v>213</v>
      </c>
      <c r="D228">
        <f>Sheet1!B229-Sheet1!D229-Sheet1!F229-Sheet1!H229-Sheet1!J229-Sheet1!L229-Sheet1!N229</f>
        <v>0</v>
      </c>
    </row>
    <row r="229" spans="3:4" x14ac:dyDescent="0.2">
      <c r="C229">
        <v>214</v>
      </c>
      <c r="D229">
        <f>Sheet1!B230-Sheet1!D230-Sheet1!F230-Sheet1!H230-Sheet1!J230-Sheet1!L230-Sheet1!N230</f>
        <v>0</v>
      </c>
    </row>
    <row r="230" spans="3:4" x14ac:dyDescent="0.2">
      <c r="C230">
        <v>215</v>
      </c>
      <c r="D230">
        <f>Sheet1!B231-Sheet1!D231-Sheet1!F231-Sheet1!H231-Sheet1!J231-Sheet1!L231-Sheet1!N231</f>
        <v>0</v>
      </c>
    </row>
    <row r="231" spans="3:4" x14ac:dyDescent="0.2">
      <c r="C231">
        <v>216</v>
      </c>
      <c r="D231">
        <f>Sheet1!B232-Sheet1!D232-Sheet1!F232-Sheet1!H232-Sheet1!J232-Sheet1!L232-Sheet1!N232</f>
        <v>0</v>
      </c>
    </row>
    <row r="232" spans="3:4" x14ac:dyDescent="0.2">
      <c r="C232">
        <v>217</v>
      </c>
      <c r="D232">
        <f>Sheet1!B233-Sheet1!D233-Sheet1!F233-Sheet1!H233-Sheet1!J233-Sheet1!L233-Sheet1!N233</f>
        <v>0</v>
      </c>
    </row>
    <row r="233" spans="3:4" x14ac:dyDescent="0.2">
      <c r="C233">
        <v>218</v>
      </c>
      <c r="D233">
        <f>Sheet1!B234-Sheet1!D234-Sheet1!F234-Sheet1!H234-Sheet1!J234-Sheet1!L234-Sheet1!N234</f>
        <v>0</v>
      </c>
    </row>
    <row r="234" spans="3:4" x14ac:dyDescent="0.2">
      <c r="C234">
        <v>219</v>
      </c>
      <c r="D234">
        <f>Sheet1!B235-Sheet1!D235-Sheet1!F235-Sheet1!H235-Sheet1!J235-Sheet1!L235-Sheet1!N235</f>
        <v>0</v>
      </c>
    </row>
    <row r="235" spans="3:4" x14ac:dyDescent="0.2">
      <c r="C235">
        <v>220</v>
      </c>
      <c r="D235">
        <f>Sheet1!B236-Sheet1!D236-Sheet1!F236-Sheet1!H236-Sheet1!J236-Sheet1!L236-Sheet1!N236</f>
        <v>0</v>
      </c>
    </row>
    <row r="236" spans="3:4" x14ac:dyDescent="0.2">
      <c r="C236">
        <v>221</v>
      </c>
      <c r="D236">
        <f>Sheet1!B237-Sheet1!D237-Sheet1!F237-Sheet1!H237-Sheet1!J237-Sheet1!L237-Sheet1!N237</f>
        <v>0</v>
      </c>
    </row>
    <row r="237" spans="3:4" x14ac:dyDescent="0.2">
      <c r="C237">
        <v>222</v>
      </c>
      <c r="D237">
        <f>Sheet1!B238-Sheet1!D238-Sheet1!F238-Sheet1!H238-Sheet1!J238-Sheet1!L238-Sheet1!N238</f>
        <v>0</v>
      </c>
    </row>
    <row r="238" spans="3:4" x14ac:dyDescent="0.2">
      <c r="C238">
        <v>223</v>
      </c>
      <c r="D238">
        <f>Sheet1!B239-Sheet1!D239-Sheet1!F239-Sheet1!H239-Sheet1!J239-Sheet1!L239-Sheet1!N239</f>
        <v>0</v>
      </c>
    </row>
    <row r="239" spans="3:4" x14ac:dyDescent="0.2">
      <c r="C239">
        <v>224</v>
      </c>
      <c r="D239">
        <f>Sheet1!B240-Sheet1!D240-Sheet1!F240-Sheet1!H240-Sheet1!J240-Sheet1!L240-Sheet1!N240</f>
        <v>0</v>
      </c>
    </row>
    <row r="240" spans="3:4" x14ac:dyDescent="0.2">
      <c r="C240">
        <v>225</v>
      </c>
      <c r="D240">
        <f>Sheet1!B241-Sheet1!D241-Sheet1!F241-Sheet1!H241-Sheet1!J241-Sheet1!L241-Sheet1!N241</f>
        <v>0</v>
      </c>
    </row>
    <row r="241" spans="3:4" x14ac:dyDescent="0.2">
      <c r="C241">
        <v>226</v>
      </c>
      <c r="D241">
        <f>Sheet1!B242-Sheet1!D242-Sheet1!F242-Sheet1!H242-Sheet1!J242-Sheet1!L242-Sheet1!N242</f>
        <v>0</v>
      </c>
    </row>
    <row r="242" spans="3:4" x14ac:dyDescent="0.2">
      <c r="C242">
        <v>227</v>
      </c>
      <c r="D242">
        <f>Sheet1!B243-Sheet1!D243-Sheet1!F243-Sheet1!H243-Sheet1!J243-Sheet1!L243-Sheet1!N243</f>
        <v>0</v>
      </c>
    </row>
    <row r="243" spans="3:4" x14ac:dyDescent="0.2">
      <c r="C243">
        <v>228</v>
      </c>
      <c r="D243">
        <f>Sheet1!B244-Sheet1!D244-Sheet1!F244-Sheet1!H244-Sheet1!J244-Sheet1!L244-Sheet1!N244</f>
        <v>0</v>
      </c>
    </row>
    <row r="244" spans="3:4" x14ac:dyDescent="0.2">
      <c r="C244">
        <v>229</v>
      </c>
      <c r="D244">
        <f>Sheet1!B245-Sheet1!D245-Sheet1!F245-Sheet1!H245-Sheet1!J245-Sheet1!L245-Sheet1!N245</f>
        <v>0</v>
      </c>
    </row>
    <row r="245" spans="3:4" x14ac:dyDescent="0.2">
      <c r="C245">
        <v>230</v>
      </c>
      <c r="D245">
        <f>Sheet1!B246-Sheet1!D246-Sheet1!F246-Sheet1!H246-Sheet1!J246-Sheet1!L246-Sheet1!N246</f>
        <v>0</v>
      </c>
    </row>
    <row r="246" spans="3:4" x14ac:dyDescent="0.2">
      <c r="C246">
        <v>231</v>
      </c>
      <c r="D246">
        <f>Sheet1!B247-Sheet1!D247-Sheet1!F247-Sheet1!H247-Sheet1!J247-Sheet1!L247-Sheet1!N247</f>
        <v>0</v>
      </c>
    </row>
    <row r="247" spans="3:4" x14ac:dyDescent="0.2">
      <c r="C247">
        <v>232</v>
      </c>
      <c r="D247">
        <f>Sheet1!B248-Sheet1!D248-Sheet1!F248-Sheet1!H248-Sheet1!J248-Sheet1!L248-Sheet1!N248</f>
        <v>0</v>
      </c>
    </row>
    <row r="248" spans="3:4" x14ac:dyDescent="0.2">
      <c r="C248">
        <v>233</v>
      </c>
      <c r="D248">
        <f>Sheet1!B249-Sheet1!D249-Sheet1!F249-Sheet1!H249-Sheet1!J249-Sheet1!L249-Sheet1!N249</f>
        <v>0</v>
      </c>
    </row>
    <row r="249" spans="3:4" x14ac:dyDescent="0.2">
      <c r="C249">
        <v>234</v>
      </c>
      <c r="D249">
        <f>Sheet1!B250-Sheet1!D250-Sheet1!F250-Sheet1!H250-Sheet1!J250-Sheet1!L250-Sheet1!N250</f>
        <v>0</v>
      </c>
    </row>
    <row r="250" spans="3:4" x14ac:dyDescent="0.2">
      <c r="C250">
        <v>235</v>
      </c>
      <c r="D250">
        <f>Sheet1!B251-Sheet1!D251-Sheet1!F251-Sheet1!H251-Sheet1!J251-Sheet1!L251-Sheet1!N251</f>
        <v>0</v>
      </c>
    </row>
    <row r="251" spans="3:4" x14ac:dyDescent="0.2">
      <c r="C251">
        <v>236</v>
      </c>
      <c r="D251">
        <f>Sheet1!B252-Sheet1!D252-Sheet1!F252-Sheet1!H252-Sheet1!J252-Sheet1!L252-Sheet1!N252</f>
        <v>0</v>
      </c>
    </row>
    <row r="252" spans="3:4" x14ac:dyDescent="0.2">
      <c r="C252">
        <v>237</v>
      </c>
      <c r="D252">
        <f>Sheet1!B253-Sheet1!D253-Sheet1!F253-Sheet1!H253-Sheet1!J253-Sheet1!L253-Sheet1!N253</f>
        <v>0</v>
      </c>
    </row>
    <row r="253" spans="3:4" x14ac:dyDescent="0.2">
      <c r="C253">
        <v>238</v>
      </c>
      <c r="D253">
        <f>Sheet1!B254-Sheet1!D254-Sheet1!F254-Sheet1!H254-Sheet1!J254-Sheet1!L254-Sheet1!N254</f>
        <v>0</v>
      </c>
    </row>
    <row r="254" spans="3:4" x14ac:dyDescent="0.2">
      <c r="C254">
        <v>239</v>
      </c>
      <c r="D254">
        <f>Sheet1!B255-Sheet1!D255-Sheet1!F255-Sheet1!H255-Sheet1!J255-Sheet1!L255-Sheet1!N255</f>
        <v>0</v>
      </c>
    </row>
    <row r="255" spans="3:4" x14ac:dyDescent="0.2">
      <c r="C255">
        <v>240</v>
      </c>
      <c r="D255">
        <f>Sheet1!B256-Sheet1!D256-Sheet1!F256-Sheet1!H256-Sheet1!J256-Sheet1!L256-Sheet1!N256</f>
        <v>0</v>
      </c>
    </row>
    <row r="256" spans="3:4" x14ac:dyDescent="0.2">
      <c r="C256">
        <v>241</v>
      </c>
      <c r="D256">
        <f>Sheet1!B257-Sheet1!D257-Sheet1!F257-Sheet1!H257-Sheet1!J257-Sheet1!L257-Sheet1!N257</f>
        <v>0</v>
      </c>
    </row>
    <row r="257" spans="3:4" x14ac:dyDescent="0.2">
      <c r="C257">
        <v>242</v>
      </c>
      <c r="D257">
        <f>Sheet1!B258-Sheet1!D258-Sheet1!F258-Sheet1!H258-Sheet1!J258-Sheet1!L258-Sheet1!N258</f>
        <v>0</v>
      </c>
    </row>
    <row r="258" spans="3:4" x14ac:dyDescent="0.2">
      <c r="C258">
        <v>243</v>
      </c>
      <c r="D258">
        <f>Sheet1!B259-Sheet1!D259-Sheet1!F259-Sheet1!H259-Sheet1!J259-Sheet1!L259-Sheet1!N259</f>
        <v>0</v>
      </c>
    </row>
    <row r="259" spans="3:4" x14ac:dyDescent="0.2">
      <c r="C259">
        <v>244</v>
      </c>
      <c r="D259">
        <f>Sheet1!B260-Sheet1!D260-Sheet1!F260-Sheet1!H260-Sheet1!J260-Sheet1!L260-Sheet1!N260</f>
        <v>0</v>
      </c>
    </row>
    <row r="260" spans="3:4" x14ac:dyDescent="0.2">
      <c r="C260">
        <v>245</v>
      </c>
      <c r="D260">
        <f>Sheet1!B261-Sheet1!D261-Sheet1!F261-Sheet1!H261-Sheet1!J261-Sheet1!L261-Sheet1!N261</f>
        <v>0</v>
      </c>
    </row>
    <row r="261" spans="3:4" x14ac:dyDescent="0.2">
      <c r="C261">
        <v>246</v>
      </c>
      <c r="D261">
        <f>Sheet1!B262-Sheet1!D262-Sheet1!F262-Sheet1!H262-Sheet1!J262-Sheet1!L262-Sheet1!N262</f>
        <v>0</v>
      </c>
    </row>
    <row r="262" spans="3:4" x14ac:dyDescent="0.2">
      <c r="C262">
        <v>247</v>
      </c>
      <c r="D262">
        <f>Sheet1!B263-Sheet1!D263-Sheet1!F263-Sheet1!H263-Sheet1!J263-Sheet1!L263-Sheet1!N263</f>
        <v>0</v>
      </c>
    </row>
    <row r="263" spans="3:4" x14ac:dyDescent="0.2">
      <c r="C263">
        <v>248</v>
      </c>
      <c r="D263">
        <f>Sheet1!B264-Sheet1!D264-Sheet1!F264-Sheet1!H264-Sheet1!J264-Sheet1!L264-Sheet1!N264</f>
        <v>0</v>
      </c>
    </row>
    <row r="264" spans="3:4" x14ac:dyDescent="0.2">
      <c r="C264">
        <v>249</v>
      </c>
      <c r="D264">
        <f>Sheet1!B265-Sheet1!D265-Sheet1!F265-Sheet1!H265-Sheet1!J265-Sheet1!L265-Sheet1!N265</f>
        <v>0</v>
      </c>
    </row>
    <row r="265" spans="3:4" x14ac:dyDescent="0.2">
      <c r="C265">
        <v>250</v>
      </c>
      <c r="D265">
        <f>Sheet1!B266-Sheet1!D266-Sheet1!F266-Sheet1!H266-Sheet1!J266-Sheet1!L266-Sheet1!N266</f>
        <v>0</v>
      </c>
    </row>
    <row r="266" spans="3:4" x14ac:dyDescent="0.2">
      <c r="C266">
        <v>251</v>
      </c>
      <c r="D266">
        <f>Sheet1!B267-Sheet1!D267-Sheet1!F267-Sheet1!H267-Sheet1!J267-Sheet1!L267-Sheet1!N267</f>
        <v>0</v>
      </c>
    </row>
    <row r="267" spans="3:4" x14ac:dyDescent="0.2">
      <c r="C267">
        <v>252</v>
      </c>
      <c r="D267">
        <f>Sheet1!B268-Sheet1!D268-Sheet1!F268-Sheet1!H268-Sheet1!J268-Sheet1!L268-Sheet1!N268</f>
        <v>0</v>
      </c>
    </row>
    <row r="268" spans="3:4" x14ac:dyDescent="0.2">
      <c r="C268">
        <v>253</v>
      </c>
      <c r="D268">
        <f>Sheet1!B269-Sheet1!D269-Sheet1!F269-Sheet1!H269-Sheet1!J269-Sheet1!L269-Sheet1!N269</f>
        <v>0</v>
      </c>
    </row>
    <row r="269" spans="3:4" x14ac:dyDescent="0.2">
      <c r="C269">
        <v>254</v>
      </c>
      <c r="D269">
        <f>Sheet1!B270-Sheet1!D270-Sheet1!F270-Sheet1!H270-Sheet1!J270-Sheet1!L270-Sheet1!N270</f>
        <v>0</v>
      </c>
    </row>
    <row r="270" spans="3:4" x14ac:dyDescent="0.2">
      <c r="C270">
        <v>255</v>
      </c>
      <c r="D270">
        <f>Sheet1!B271-Sheet1!D271-Sheet1!F271-Sheet1!H271-Sheet1!J271-Sheet1!L271-Sheet1!N271</f>
        <v>0</v>
      </c>
    </row>
    <row r="271" spans="3:4" x14ac:dyDescent="0.2">
      <c r="C271">
        <v>256</v>
      </c>
      <c r="D271">
        <f>Sheet1!B272-Sheet1!D272-Sheet1!F272-Sheet1!H272-Sheet1!J272-Sheet1!L272-Sheet1!N272</f>
        <v>0</v>
      </c>
    </row>
    <row r="272" spans="3:4" x14ac:dyDescent="0.2">
      <c r="C272">
        <v>257</v>
      </c>
      <c r="D272">
        <f>Sheet1!B273-Sheet1!D273-Sheet1!F273-Sheet1!H273-Sheet1!J273-Sheet1!L273-Sheet1!N273</f>
        <v>0</v>
      </c>
    </row>
    <row r="273" spans="3:4" x14ac:dyDescent="0.2">
      <c r="C273">
        <v>258</v>
      </c>
      <c r="D273">
        <f>Sheet1!B274-Sheet1!D274-Sheet1!F274-Sheet1!H274-Sheet1!J274-Sheet1!L274-Sheet1!N274</f>
        <v>0</v>
      </c>
    </row>
    <row r="274" spans="3:4" x14ac:dyDescent="0.2">
      <c r="C274">
        <v>259</v>
      </c>
      <c r="D274">
        <f>Sheet1!B275-Sheet1!D275-Sheet1!F275-Sheet1!H275-Sheet1!J275-Sheet1!L275-Sheet1!N275</f>
        <v>0</v>
      </c>
    </row>
    <row r="275" spans="3:4" x14ac:dyDescent="0.2">
      <c r="C275">
        <v>260</v>
      </c>
      <c r="D275">
        <f>Sheet1!B276-Sheet1!D276-Sheet1!F276-Sheet1!H276-Sheet1!J276-Sheet1!L276-Sheet1!N276</f>
        <v>0</v>
      </c>
    </row>
    <row r="276" spans="3:4" x14ac:dyDescent="0.2">
      <c r="C276">
        <v>261</v>
      </c>
      <c r="D276">
        <f>Sheet1!B277-Sheet1!D277-Sheet1!F277-Sheet1!H277-Sheet1!J277-Sheet1!L277-Sheet1!N277</f>
        <v>0</v>
      </c>
    </row>
    <row r="277" spans="3:4" x14ac:dyDescent="0.2">
      <c r="C277">
        <v>262</v>
      </c>
      <c r="D277">
        <f>Sheet1!B278-Sheet1!D278-Sheet1!F278-Sheet1!H278-Sheet1!J278-Sheet1!L278-Sheet1!N278</f>
        <v>0</v>
      </c>
    </row>
    <row r="278" spans="3:4" x14ac:dyDescent="0.2">
      <c r="C278">
        <v>263</v>
      </c>
      <c r="D278">
        <f>Sheet1!B279-Sheet1!D279-Sheet1!F279-Sheet1!H279-Sheet1!J279-Sheet1!L279-Sheet1!N279</f>
        <v>0</v>
      </c>
    </row>
    <row r="279" spans="3:4" x14ac:dyDescent="0.2">
      <c r="C279">
        <v>264</v>
      </c>
      <c r="D279">
        <f>Sheet1!B280-Sheet1!D280-Sheet1!F280-Sheet1!H280-Sheet1!J280-Sheet1!L280-Sheet1!N280</f>
        <v>0</v>
      </c>
    </row>
    <row r="280" spans="3:4" x14ac:dyDescent="0.2">
      <c r="C280">
        <v>265</v>
      </c>
      <c r="D280">
        <f>Sheet1!B281-Sheet1!D281-Sheet1!F281-Sheet1!H281-Sheet1!J281-Sheet1!L281-Sheet1!N281</f>
        <v>0</v>
      </c>
    </row>
    <row r="281" spans="3:4" x14ac:dyDescent="0.2">
      <c r="C281">
        <v>266</v>
      </c>
      <c r="D281">
        <f>Sheet1!B282-Sheet1!D282-Sheet1!F282-Sheet1!H282-Sheet1!J282-Sheet1!L282-Sheet1!N282</f>
        <v>0</v>
      </c>
    </row>
    <row r="282" spans="3:4" x14ac:dyDescent="0.2">
      <c r="C282">
        <v>267</v>
      </c>
      <c r="D282">
        <f>Sheet1!B283-Sheet1!D283-Sheet1!F283-Sheet1!H283-Sheet1!J283-Sheet1!L283-Sheet1!N283</f>
        <v>0</v>
      </c>
    </row>
    <row r="283" spans="3:4" x14ac:dyDescent="0.2">
      <c r="C283">
        <v>268</v>
      </c>
      <c r="D283">
        <f>Sheet1!B284-Sheet1!D284-Sheet1!F284-Sheet1!H284-Sheet1!J284-Sheet1!L284-Sheet1!N284</f>
        <v>0</v>
      </c>
    </row>
    <row r="284" spans="3:4" x14ac:dyDescent="0.2">
      <c r="C284">
        <v>269</v>
      </c>
      <c r="D284">
        <f>Sheet1!B285-Sheet1!D285-Sheet1!F285-Sheet1!H285-Sheet1!J285-Sheet1!L285-Sheet1!N285</f>
        <v>0</v>
      </c>
    </row>
    <row r="285" spans="3:4" x14ac:dyDescent="0.2">
      <c r="C285">
        <v>270</v>
      </c>
      <c r="D285">
        <f>Sheet1!B286-Sheet1!D286-Sheet1!F286-Sheet1!H286-Sheet1!J286-Sheet1!L286-Sheet1!N286</f>
        <v>0</v>
      </c>
    </row>
    <row r="286" spans="3:4" x14ac:dyDescent="0.2">
      <c r="C286">
        <v>271</v>
      </c>
      <c r="D286">
        <f>Sheet1!B287-Sheet1!D287-Sheet1!F287-Sheet1!H287-Sheet1!J287-Sheet1!L287-Sheet1!N287</f>
        <v>0</v>
      </c>
    </row>
    <row r="287" spans="3:4" x14ac:dyDescent="0.2">
      <c r="C287">
        <v>272</v>
      </c>
      <c r="D287">
        <f>Sheet1!B288-Sheet1!D288-Sheet1!F288-Sheet1!H288-Sheet1!J288-Sheet1!L288-Sheet1!N288</f>
        <v>0</v>
      </c>
    </row>
    <row r="288" spans="3:4" x14ac:dyDescent="0.2">
      <c r="C288">
        <v>273</v>
      </c>
      <c r="D288">
        <f>Sheet1!B289-Sheet1!D289-Sheet1!F289-Sheet1!H289-Sheet1!J289-Sheet1!L289-Sheet1!N289</f>
        <v>0</v>
      </c>
    </row>
    <row r="289" spans="3:4" x14ac:dyDescent="0.2">
      <c r="C289">
        <v>274</v>
      </c>
      <c r="D289">
        <f>Sheet1!B290-Sheet1!D290-Sheet1!F290-Sheet1!H290-Sheet1!J290-Sheet1!L290-Sheet1!N290</f>
        <v>0</v>
      </c>
    </row>
    <row r="290" spans="3:4" x14ac:dyDescent="0.2">
      <c r="C290">
        <v>275</v>
      </c>
      <c r="D290">
        <f>Sheet1!B291-Sheet1!D291-Sheet1!F291-Sheet1!H291-Sheet1!J291-Sheet1!L291-Sheet1!N291</f>
        <v>0</v>
      </c>
    </row>
    <row r="291" spans="3:4" x14ac:dyDescent="0.2">
      <c r="C291">
        <v>276</v>
      </c>
      <c r="D291">
        <f>Sheet1!B292-Sheet1!D292-Sheet1!F292-Sheet1!H292-Sheet1!J292-Sheet1!L292-Sheet1!N292</f>
        <v>0</v>
      </c>
    </row>
    <row r="292" spans="3:4" x14ac:dyDescent="0.2">
      <c r="C292">
        <v>277</v>
      </c>
      <c r="D292">
        <f>Sheet1!B293-Sheet1!D293-Sheet1!F293-Sheet1!H293-Sheet1!J293-Sheet1!L293-Sheet1!N293</f>
        <v>0</v>
      </c>
    </row>
    <row r="293" spans="3:4" x14ac:dyDescent="0.2">
      <c r="C293">
        <v>278</v>
      </c>
      <c r="D293">
        <f>Sheet1!B294-Sheet1!D294-Sheet1!F294-Sheet1!H294-Sheet1!J294-Sheet1!L294-Sheet1!N294</f>
        <v>0</v>
      </c>
    </row>
    <row r="294" spans="3:4" x14ac:dyDescent="0.2">
      <c r="C294">
        <v>279</v>
      </c>
      <c r="D294">
        <f>Sheet1!B295-Sheet1!D295-Sheet1!F295-Sheet1!H295-Sheet1!J295-Sheet1!L295-Sheet1!N295</f>
        <v>0</v>
      </c>
    </row>
    <row r="295" spans="3:4" x14ac:dyDescent="0.2">
      <c r="C295">
        <v>280</v>
      </c>
      <c r="D295">
        <f>Sheet1!B296-Sheet1!D296-Sheet1!F296-Sheet1!H296-Sheet1!J296-Sheet1!L296-Sheet1!N296</f>
        <v>0</v>
      </c>
    </row>
    <row r="296" spans="3:4" x14ac:dyDescent="0.2">
      <c r="C296">
        <v>281</v>
      </c>
      <c r="D296">
        <f>Sheet1!B297-Sheet1!D297-Sheet1!F297-Sheet1!H297-Sheet1!J297-Sheet1!L297-Sheet1!N297</f>
        <v>0</v>
      </c>
    </row>
    <row r="297" spans="3:4" x14ac:dyDescent="0.2">
      <c r="C297">
        <v>282</v>
      </c>
      <c r="D297">
        <f>Sheet1!B298-Sheet1!D298-Sheet1!F298-Sheet1!H298-Sheet1!J298-Sheet1!L298-Sheet1!N298</f>
        <v>0</v>
      </c>
    </row>
    <row r="298" spans="3:4" x14ac:dyDescent="0.2">
      <c r="C298">
        <v>283</v>
      </c>
      <c r="D298">
        <f>Sheet1!B299-Sheet1!D299-Sheet1!F299-Sheet1!H299-Sheet1!J299-Sheet1!L299-Sheet1!N299</f>
        <v>0</v>
      </c>
    </row>
    <row r="299" spans="3:4" x14ac:dyDescent="0.2">
      <c r="C299">
        <v>284</v>
      </c>
      <c r="D299">
        <f>Sheet1!B300-Sheet1!D300-Sheet1!F300-Sheet1!H300-Sheet1!J300-Sheet1!L300-Sheet1!N300</f>
        <v>0</v>
      </c>
    </row>
    <row r="300" spans="3:4" x14ac:dyDescent="0.2">
      <c r="C300">
        <v>285</v>
      </c>
      <c r="D300">
        <f>Sheet1!B301-Sheet1!D301-Sheet1!F301-Sheet1!H301-Sheet1!J301-Sheet1!L301-Sheet1!N301</f>
        <v>0</v>
      </c>
    </row>
    <row r="301" spans="3:4" x14ac:dyDescent="0.2">
      <c r="C301">
        <v>286</v>
      </c>
      <c r="D301">
        <f>Sheet1!B302-Sheet1!D302-Sheet1!F302-Sheet1!H302-Sheet1!J302-Sheet1!L302-Sheet1!N302</f>
        <v>0</v>
      </c>
    </row>
    <row r="302" spans="3:4" x14ac:dyDescent="0.2">
      <c r="C302">
        <v>287</v>
      </c>
      <c r="D302">
        <f>Sheet1!B303-Sheet1!D303-Sheet1!F303-Sheet1!H303-Sheet1!J303-Sheet1!L303-Sheet1!N303</f>
        <v>0</v>
      </c>
    </row>
    <row r="303" spans="3:4" x14ac:dyDescent="0.2">
      <c r="C303">
        <v>288</v>
      </c>
      <c r="D303">
        <f>Sheet1!B304-Sheet1!D304-Sheet1!F304-Sheet1!H304-Sheet1!J304-Sheet1!L304-Sheet1!N304</f>
        <v>0</v>
      </c>
    </row>
    <row r="304" spans="3:4" x14ac:dyDescent="0.2">
      <c r="C304">
        <v>289</v>
      </c>
      <c r="D304">
        <f>Sheet1!B305-Sheet1!D305-Sheet1!F305-Sheet1!H305-Sheet1!J305-Sheet1!L305-Sheet1!N305</f>
        <v>0</v>
      </c>
    </row>
    <row r="305" spans="3:4" x14ac:dyDescent="0.2">
      <c r="C305">
        <v>290</v>
      </c>
      <c r="D305">
        <f>Sheet1!B306-Sheet1!D306-Sheet1!F306-Sheet1!H306-Sheet1!J306-Sheet1!L306-Sheet1!N306</f>
        <v>0</v>
      </c>
    </row>
    <row r="306" spans="3:4" x14ac:dyDescent="0.2">
      <c r="C306">
        <v>291</v>
      </c>
      <c r="D306">
        <f>Sheet1!B307-Sheet1!D307-Sheet1!F307-Sheet1!H307-Sheet1!J307-Sheet1!L307-Sheet1!N307</f>
        <v>0</v>
      </c>
    </row>
    <row r="307" spans="3:4" x14ac:dyDescent="0.2">
      <c r="C307">
        <v>292</v>
      </c>
      <c r="D307">
        <f>Sheet1!B308-Sheet1!D308-Sheet1!F308-Sheet1!H308-Sheet1!J308-Sheet1!L308-Sheet1!N308</f>
        <v>0</v>
      </c>
    </row>
    <row r="308" spans="3:4" x14ac:dyDescent="0.2">
      <c r="C308">
        <v>293</v>
      </c>
      <c r="D308">
        <f>Sheet1!B309-Sheet1!D309-Sheet1!F309-Sheet1!H309-Sheet1!J309-Sheet1!L309-Sheet1!N309</f>
        <v>0</v>
      </c>
    </row>
    <row r="309" spans="3:4" x14ac:dyDescent="0.2">
      <c r="C309">
        <v>294</v>
      </c>
      <c r="D309">
        <f>Sheet1!B310-Sheet1!D310-Sheet1!F310-Sheet1!H310-Sheet1!J310-Sheet1!L310-Sheet1!N310</f>
        <v>0</v>
      </c>
    </row>
    <row r="310" spans="3:4" x14ac:dyDescent="0.2">
      <c r="C310">
        <v>295</v>
      </c>
      <c r="D310">
        <f>Sheet1!B311-Sheet1!D311-Sheet1!F311-Sheet1!H311-Sheet1!J311-Sheet1!L311-Sheet1!N311</f>
        <v>0</v>
      </c>
    </row>
    <row r="311" spans="3:4" x14ac:dyDescent="0.2">
      <c r="C311">
        <v>296</v>
      </c>
      <c r="D311">
        <f>Sheet1!B312-Sheet1!D312-Sheet1!F312-Sheet1!H312-Sheet1!J312-Sheet1!L312-Sheet1!N312</f>
        <v>0</v>
      </c>
    </row>
    <row r="312" spans="3:4" x14ac:dyDescent="0.2">
      <c r="C312">
        <v>297</v>
      </c>
      <c r="D312">
        <f>Sheet1!B313-Sheet1!D313-Sheet1!F313-Sheet1!H313-Sheet1!J313-Sheet1!L313-Sheet1!N313</f>
        <v>0</v>
      </c>
    </row>
    <row r="313" spans="3:4" x14ac:dyDescent="0.2">
      <c r="C313">
        <v>298</v>
      </c>
      <c r="D313">
        <f>Sheet1!B314-Sheet1!D314-Sheet1!F314-Sheet1!H314-Sheet1!J314-Sheet1!L314-Sheet1!N314</f>
        <v>0</v>
      </c>
    </row>
    <row r="314" spans="3:4" x14ac:dyDescent="0.2">
      <c r="C314">
        <v>299</v>
      </c>
      <c r="D314">
        <f>Sheet1!B315-Sheet1!D315-Sheet1!F315-Sheet1!H315-Sheet1!J315-Sheet1!L315-Sheet1!N315</f>
        <v>0</v>
      </c>
    </row>
    <row r="315" spans="3:4" x14ac:dyDescent="0.2">
      <c r="C315">
        <v>300</v>
      </c>
      <c r="D315">
        <f>Sheet1!B316-Sheet1!D316-Sheet1!F316-Sheet1!H316-Sheet1!J316-Sheet1!L316-Sheet1!N316</f>
        <v>0</v>
      </c>
    </row>
    <row r="318" spans="3:4" x14ac:dyDescent="0.2">
      <c r="C318" s="68">
        <f>SUM(D16:D315)</f>
        <v>172980</v>
      </c>
      <c r="D318" s="68"/>
    </row>
    <row r="319" spans="3:4" x14ac:dyDescent="0.2">
      <c r="C319" s="68"/>
      <c r="D319" s="68"/>
    </row>
  </sheetData>
  <mergeCells count="1">
    <mergeCell ref="C318:D3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Khalaf M. Abdelghaffar</dc:creator>
  <cp:lastModifiedBy>حلا</cp:lastModifiedBy>
  <cp:lastPrinted>2022-10-10T12:34:42Z</cp:lastPrinted>
  <dcterms:created xsi:type="dcterms:W3CDTF">2022-10-06T08:57:41Z</dcterms:created>
  <dcterms:modified xsi:type="dcterms:W3CDTF">2023-01-18T12:35:14Z</dcterms:modified>
</cp:coreProperties>
</file>