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ferecombr-my.sharepoint.com/personal/fernando_brefere_com_br/Documents/01_P.A.R.A/01.Projetos/projeto_sphenophorus/data/"/>
    </mc:Choice>
  </mc:AlternateContent>
  <xr:revisionPtr revIDLastSave="140" documentId="8_{D20646F8-C54A-4EE1-997D-BABB7AF84F48}" xr6:coauthVersionLast="47" xr6:coauthVersionMax="47" xr10:uidLastSave="{295D5190-9774-4355-A337-4878EC06836C}"/>
  <bookViews>
    <workbookView xWindow="-98" yWindow="-98" windowWidth="19396" windowHeight="11475" xr2:uid="{D8EDB14A-D587-475B-A286-93234BB649C9}"/>
  </bookViews>
  <sheets>
    <sheet name="Ficha de campo_Sphenophor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8" i="1" l="1"/>
  <c r="X67" i="1"/>
  <c r="X66" i="1"/>
  <c r="X65" i="1"/>
  <c r="X64" i="1"/>
  <c r="X63" i="1"/>
  <c r="X32" i="1"/>
  <c r="AE31" i="1"/>
  <c r="X31" i="1"/>
  <c r="AE30" i="1"/>
  <c r="X30" i="1"/>
  <c r="AE29" i="1"/>
  <c r="X29" i="1"/>
  <c r="AE28" i="1"/>
  <c r="X28" i="1"/>
  <c r="AE27" i="1"/>
  <c r="X27" i="1"/>
  <c r="AE26" i="1"/>
  <c r="X26" i="1"/>
  <c r="AE25" i="1"/>
  <c r="X25" i="1"/>
  <c r="AE24" i="1"/>
  <c r="X24" i="1"/>
  <c r="AE23" i="1"/>
  <c r="X23" i="1"/>
  <c r="AE22" i="1"/>
  <c r="X22" i="1"/>
  <c r="AE21" i="1"/>
  <c r="X21" i="1"/>
  <c r="AE20" i="1"/>
  <c r="X20" i="1"/>
  <c r="AE19" i="1"/>
  <c r="X19" i="1"/>
  <c r="AE18" i="1"/>
  <c r="X18" i="1"/>
  <c r="AE17" i="1"/>
  <c r="X17" i="1"/>
  <c r="AE16" i="1"/>
  <c r="X16" i="1"/>
  <c r="AE15" i="1"/>
  <c r="X15" i="1"/>
  <c r="AE14" i="1"/>
  <c r="X14" i="1"/>
  <c r="AE13" i="1"/>
  <c r="X13" i="1"/>
  <c r="AE12" i="1"/>
  <c r="X12" i="1"/>
  <c r="AE11" i="1"/>
  <c r="X11" i="1"/>
  <c r="AE10" i="1"/>
  <c r="X10" i="1"/>
  <c r="AE9" i="1"/>
  <c r="X9" i="1"/>
  <c r="AE8" i="1"/>
  <c r="X8" i="1"/>
  <c r="AE7" i="1"/>
  <c r="X7" i="1"/>
  <c r="AE6" i="1"/>
  <c r="X6" i="1"/>
  <c r="AE5" i="1"/>
  <c r="X5" i="1"/>
  <c r="AE4" i="1"/>
  <c r="X4" i="1"/>
  <c r="AE3" i="1"/>
  <c r="X3" i="1"/>
</calcChain>
</file>

<file path=xl/sharedStrings.xml><?xml version="1.0" encoding="utf-8"?>
<sst xmlns="http://schemas.openxmlformats.org/spreadsheetml/2006/main" count="580" uniqueCount="83">
  <si>
    <t>Indice de aplicação:</t>
  </si>
  <si>
    <t>Cod_Cliente</t>
  </si>
  <si>
    <t>Nome_Cliente</t>
  </si>
  <si>
    <t>Fazenda</t>
  </si>
  <si>
    <t>Municipio</t>
  </si>
  <si>
    <t>Bloco</t>
  </si>
  <si>
    <t>Talhao</t>
  </si>
  <si>
    <t>Variedade</t>
  </si>
  <si>
    <t>Estagio_de_Corte</t>
  </si>
  <si>
    <t>Data_do_corte</t>
  </si>
  <si>
    <t>Data_do_plantio</t>
  </si>
  <si>
    <t>Data_da_aplicacao</t>
  </si>
  <si>
    <t>Vazao(l/ha)</t>
  </si>
  <si>
    <t>Operacao_Foco</t>
  </si>
  <si>
    <t>Produto_Foco</t>
  </si>
  <si>
    <t>Finalidade</t>
  </si>
  <si>
    <t>Tratamento</t>
  </si>
  <si>
    <t>Dose</t>
  </si>
  <si>
    <t>Empresa</t>
  </si>
  <si>
    <t>N.Levantamento</t>
  </si>
  <si>
    <t>Ponto</t>
  </si>
  <si>
    <t>Data_Avaliacao</t>
  </si>
  <si>
    <t>Tocos_Analisados</t>
  </si>
  <si>
    <t>Tocos_Atacados</t>
  </si>
  <si>
    <t>Infestacao</t>
  </si>
  <si>
    <t>FB_Larva-Sadio</t>
  </si>
  <si>
    <t>FB_Larva-Contaminado</t>
  </si>
  <si>
    <t>FB_Pulpa-Sadio</t>
  </si>
  <si>
    <t>FB_Pulpa-Contaminado</t>
  </si>
  <si>
    <t>FB_Adulto-Sadio</t>
  </si>
  <si>
    <t>FB_Adulto-Contaminado</t>
  </si>
  <si>
    <t>Densidade_Populacional</t>
  </si>
  <si>
    <t>Foto_1</t>
  </si>
  <si>
    <t>Info_Foto_1</t>
  </si>
  <si>
    <t>Foto_2</t>
  </si>
  <si>
    <t>Info_Foto_2</t>
  </si>
  <si>
    <t>Foto_3</t>
  </si>
  <si>
    <t>Info_Foto_3</t>
  </si>
  <si>
    <t>Pedro Luiz Benaducci</t>
  </si>
  <si>
    <t>São Miguel</t>
  </si>
  <si>
    <t>Palmares Paulista</t>
  </si>
  <si>
    <t>CV7870</t>
  </si>
  <si>
    <t>Corte de soqueiras</t>
  </si>
  <si>
    <t>Curbix</t>
  </si>
  <si>
    <t>Inseticida</t>
  </si>
  <si>
    <t>Curbix 1,5</t>
  </si>
  <si>
    <t>Curbix 2,0</t>
  </si>
  <si>
    <t>Curbix 2,5</t>
  </si>
  <si>
    <t>Curbix 3,0</t>
  </si>
  <si>
    <t>Tiametoxam</t>
  </si>
  <si>
    <t>Testemunha</t>
  </si>
  <si>
    <t>Seu Jose do Canto</t>
  </si>
  <si>
    <t>São Pedro</t>
  </si>
  <si>
    <t>Pirangi</t>
  </si>
  <si>
    <t>RB867515</t>
  </si>
  <si>
    <t>https://github.com/fatbrefere/projeto_sphenophorus/blob/main/fotos_sphenophorus/Foto1.jpeg</t>
  </si>
  <si>
    <t>https://github.com/fatbrefere/projeto_sphenophorus/blob/main/fotos_sphenophorus/Foto2.jpg</t>
  </si>
  <si>
    <t>https://github.com/fatbrefere/projeto_sphenophorus/blob/main/fotos_sphenophorus/Foto3.jpg</t>
  </si>
  <si>
    <t>https://github.com/fatbrefere/projeto_sphenophorus/blob/main/fotos_sphenophorus/Foto4.jpg</t>
  </si>
  <si>
    <t>https://github.com/fatbrefere/projeto_sphenophorus/blob/main/fotos_sphenophorus/Foto5.jpg</t>
  </si>
  <si>
    <t>https://github.com/fatbrefere/projeto_sphenophorus/blob/main/fotos_sphenophorus/Foto6.jpg</t>
  </si>
  <si>
    <t>Foto 1</t>
  </si>
  <si>
    <t>Foto 2</t>
  </si>
  <si>
    <t>Foto 3</t>
  </si>
  <si>
    <t>Foto 4</t>
  </si>
  <si>
    <t>Foto 5</t>
  </si>
  <si>
    <t>Foto 6</t>
  </si>
  <si>
    <t>Fernando Brefere</t>
  </si>
  <si>
    <t>Fazenda Brefere</t>
  </si>
  <si>
    <t>Penapolis</t>
  </si>
  <si>
    <t>CTC4</t>
  </si>
  <si>
    <t>Plantio</t>
  </si>
  <si>
    <t>Curbix 6,0</t>
  </si>
  <si>
    <t>Curbix7,0</t>
  </si>
  <si>
    <t>Curbix8,0</t>
  </si>
  <si>
    <t>Curbix9,0</t>
  </si>
  <si>
    <t>Cliente Simulado</t>
  </si>
  <si>
    <t>Fazenda Teste</t>
  </si>
  <si>
    <t>Tratamento XYZ</t>
  </si>
  <si>
    <t>C:\Users\fatbr\OneDrive\Documents\GitHub\projeto_sphenophorus\fotos_sphenophorus\Teste1.png</t>
  </si>
  <si>
    <t>C:\Users\fatbr\OneDrive\Documents\GitHub\projeto_sphenophorus\fotos_sphenophorus\Teste2.png</t>
  </si>
  <si>
    <t>Teste1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</si>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</sst>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0" fontId="2" fillId="0" borderId="0" xfId="1" applyNumberFormat="1" applyFont="1"/>
    <xf numFmtId="0" fontId="3" fillId="0" borderId="0" xfId="2"/>
    <xf numFmtId="10" fontId="2" fillId="0" borderId="0" xfId="1" applyNumberFormat="1" applyFont="1" applyFill="1"/>
    <xf numFmtId="0" fontId="2" fillId="0" borderId="0" xfId="0" applyFont="1" applyFill="1"/>
    <xf numFmtId="14" fontId="2" fillId="0" borderId="0" xfId="0" applyNumberFormat="1" applyFont="1" applyFill="1"/>
    <xf numFmtId="2" fontId="2" fillId="0" borderId="0" xfId="0" applyNumberFormat="1" applyFont="1" applyFill="1"/>
  </cellXfs>
  <cellStyles count="3">
    <cellStyle name="Hiperlink" xfId="2" builtinId="8"/>
    <cellStyle name="Normal" xfId="0" builtinId="0"/>
    <cellStyle name="Porcentagem" xfId="1" builtinId="5"/>
  </cellStyles>
  <dxfs count="38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D4BE-CDE2-43A0-BDF8-CBEB65C4D1E0}" name="fFichaSphenophorus" displayName="fFichaSphenophorus" ref="A2:AK68" totalsRowShown="0" dataDxfId="37">
  <autoFilter ref="A2:AK68" xr:uid="{F72C1B53-5DC3-4CC8-BF06-EDFFB5A060DD}"/>
  <tableColumns count="37">
    <tableColumn id="28" xr3:uid="{E06CCBC7-1FC5-40F5-9A03-0510EA2F36B5}" name="Cod_Cliente" dataDxfId="36"/>
    <tableColumn id="1" xr3:uid="{1A6942EC-A856-45EB-B1CD-A7D98DE0FC50}" name="Nome_Cliente" dataDxfId="35"/>
    <tableColumn id="2" xr3:uid="{1914FA50-65D9-4AAB-9D31-AAF3CE0D0743}" name="Fazenda" dataDxfId="34"/>
    <tableColumn id="24" xr3:uid="{26863555-67B6-4694-9C67-33ABE703D95F}" name="Municipio" dataDxfId="33"/>
    <tableColumn id="3" xr3:uid="{7EAB3C90-DF78-4196-B7D9-DAF30FD43AE9}" name="Bloco" dataDxfId="32"/>
    <tableColumn id="4" xr3:uid="{7182F66E-A29B-4D68-9F22-BCF9D43F0154}" name="Talhao" dataDxfId="31"/>
    <tableColumn id="5" xr3:uid="{CDE1BA7B-64CB-4CEE-8CF9-9581648BF03C}" name="Variedade" dataDxfId="30"/>
    <tableColumn id="6" xr3:uid="{FB2FCC51-434E-4FD3-94BB-1D931A6C40C0}" name="Estagio_de_Corte" dataDxfId="29"/>
    <tableColumn id="7" xr3:uid="{9E39450A-B361-48F0-B26F-1A958679A9A6}" name="Data_do_corte" dataDxfId="28"/>
    <tableColumn id="8" xr3:uid="{22DCE7C9-6177-4A61-A6DA-6C4F431FEEE0}" name="Data_do_plantio" dataDxfId="27"/>
    <tableColumn id="9" xr3:uid="{65FA2F38-F32D-4B08-B7BE-84E63F3D21A3}" name="Data_da_aplicacao" dataDxfId="26"/>
    <tableColumn id="25" xr3:uid="{57AC7DCE-A526-4C29-8FDA-20725DEEDE01}" name="Vazao(l/ha)" dataDxfId="25"/>
    <tableColumn id="26" xr3:uid="{412FE9A6-00DA-4260-A532-5FF0FB6DEB91}" name="Operacao_Foco" dataDxfId="24"/>
    <tableColumn id="27" xr3:uid="{A4BC8CC4-FE0E-4A22-9D39-89AEE759A2C4}" name="Produto_Foco" dataDxfId="23"/>
    <tableColumn id="29" xr3:uid="{E0004198-B344-4DBE-9E26-C82A1E477870}" name="Finalidade" dataDxfId="22"/>
    <tableColumn id="10" xr3:uid="{B5D92816-010F-44FF-A591-6208577B46A1}" name="Tratamento" dataDxfId="21"/>
    <tableColumn id="33" xr3:uid="{D20F14BE-9C17-411E-9350-8741412203B5}" name="Dose" dataDxfId="20"/>
    <tableColumn id="31" xr3:uid="{797D7EA6-6832-4DF5-8FB4-21DC21D3B8E2}" name="Empresa" dataDxfId="19"/>
    <tableColumn id="11" xr3:uid="{CD2E7431-299B-43CB-9281-64FB0D075F23}" name="N.Levantamento" dataDxfId="18"/>
    <tableColumn id="12" xr3:uid="{95604D4F-F7E4-45CF-9E66-4D2B401BFD93}" name="Ponto" dataDxfId="17"/>
    <tableColumn id="13" xr3:uid="{FE1131A5-C0B0-47F2-B13A-91BCED3D373E}" name="Data_Avaliacao" dataDxfId="16"/>
    <tableColumn id="14" xr3:uid="{BE8D8598-EA48-45EA-B245-98E82E30C7A1}" name="Tocos_Analisados" dataDxfId="15"/>
    <tableColumn id="15" xr3:uid="{23A97221-D87E-4272-A480-C4B0B1D123F5}" name="Tocos_Atacados" dataDxfId="14"/>
    <tableColumn id="16" xr3:uid="{4AA738FF-ACE6-4287-B8A4-98FDE8D99E5A}" name="Infestacao" dataDxfId="13" dataCellStyle="Porcentagem">
      <calculatedColumnFormula>(W3/V3)</calculatedColumnFormula>
    </tableColumn>
    <tableColumn id="17" xr3:uid="{B3346ECD-E025-429E-8BC1-F5C1EACA3623}" name="FB_Larva-Sadio" dataDxfId="12"/>
    <tableColumn id="18" xr3:uid="{EC4EA0CD-4604-44E5-935F-756B10511B5C}" name="FB_Larva-Contaminado" dataDxfId="11"/>
    <tableColumn id="19" xr3:uid="{613AFE72-175F-4EF5-9FFC-492A5039EC99}" name="FB_Pulpa-Sadio" dataDxfId="10"/>
    <tableColumn id="20" xr3:uid="{4972F693-D71F-46EA-96E0-E179A622A5CD}" name="FB_Pulpa-Contaminado" dataDxfId="9"/>
    <tableColumn id="21" xr3:uid="{38040273-501A-4D99-BB8F-E4EDD3954E4E}" name="FB_Adulto-Sadio" dataDxfId="8"/>
    <tableColumn id="22" xr3:uid="{34CCA904-3590-44FE-A513-C5BC2F647929}" name="FB_Adulto-Contaminado" dataDxfId="7"/>
    <tableColumn id="23" xr3:uid="{62D11179-E2B0-4E07-995E-8F25D71C8FE0}" name="Densidade_Populacional" dataDxfId="6"/>
    <tableColumn id="34" xr3:uid="{64A6822E-E0DD-481B-A5CB-4868F03B83C6}" name="Foto_1" dataDxfId="5"/>
    <tableColumn id="37" xr3:uid="{BABA0214-6E03-4930-92DE-0D7B90D968F3}" name="Info_Foto_1" dataDxfId="4"/>
    <tableColumn id="35" xr3:uid="{5EA4F13D-E53E-4C8B-85B5-BB7CFCFD0D41}" name="Foto_2" dataDxfId="3"/>
    <tableColumn id="38" xr3:uid="{7668A67F-8FBA-4AB0-AF54-21CBE8364A03}" name="Info_Foto_2" dataDxfId="2"/>
    <tableColumn id="36" xr3:uid="{FF02E0A4-47E9-47C0-B1E2-2022FB57B251}" name="Foto_3" dataDxfId="1"/>
    <tableColumn id="39" xr3:uid="{519FB2BD-809B-4BD5-93D8-C0293916909A}" name="Info_Foto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08C5-DA3B-4BF7-B0CE-50F695BC8261}">
  <dimension ref="A1:AK68"/>
  <sheetViews>
    <sheetView showGridLines="0" tabSelected="1" topLeftCell="AE53" workbookViewId="0">
      <selection activeCell="AF58" sqref="AF58"/>
    </sheetView>
  </sheetViews>
  <sheetFormatPr defaultRowHeight="14.25" x14ac:dyDescent="0.45"/>
  <cols>
    <col min="1" max="2" width="17.46484375" bestFit="1" customWidth="1"/>
    <col min="3" max="4" width="14.6640625" bestFit="1" customWidth="1"/>
    <col min="5" max="5" width="8.1328125" bestFit="1" customWidth="1"/>
    <col min="6" max="6" width="11" bestFit="1" customWidth="1"/>
    <col min="7" max="7" width="15.86328125" bestFit="1" customWidth="1"/>
    <col min="8" max="8" width="13.46484375" bestFit="1" customWidth="1"/>
    <col min="9" max="9" width="14.796875" bestFit="1" customWidth="1"/>
    <col min="10" max="10" width="16.9296875" bestFit="1" customWidth="1"/>
    <col min="11" max="13" width="16.9296875" customWidth="1"/>
    <col min="14" max="14" width="12.06640625" bestFit="1" customWidth="1"/>
    <col min="15" max="15" width="12.06640625" customWidth="1"/>
    <col min="16" max="16" width="16.73046875" bestFit="1" customWidth="1"/>
    <col min="17" max="18" width="16.73046875" customWidth="1"/>
    <col min="19" max="19" width="7.59765625" bestFit="1" customWidth="1"/>
    <col min="20" max="20" width="9.9296875" bestFit="1" customWidth="1"/>
    <col min="21" max="21" width="16.6640625" bestFit="1" customWidth="1"/>
    <col min="22" max="22" width="17.1328125" bestFit="1" customWidth="1"/>
    <col min="23" max="23" width="15.796875" bestFit="1" customWidth="1"/>
    <col min="24" max="24" width="12.265625" bestFit="1" customWidth="1"/>
    <col min="25" max="25" width="21.3984375" bestFit="1" customWidth="1"/>
    <col min="26" max="26" width="15.19921875" bestFit="1" customWidth="1"/>
    <col min="27" max="27" width="18.796875" bestFit="1" customWidth="1"/>
    <col min="28" max="28" width="13.19921875" bestFit="1" customWidth="1"/>
    <col min="29" max="29" width="19.53125" bestFit="1" customWidth="1"/>
    <col min="30" max="31" width="22.19921875" bestFit="1" customWidth="1"/>
    <col min="32" max="32" width="80.73046875" bestFit="1" customWidth="1"/>
    <col min="33" max="33" width="12.19921875" bestFit="1" customWidth="1"/>
    <col min="34" max="34" width="22.06640625" bestFit="1" customWidth="1"/>
    <col min="35" max="35" width="12.19921875" bestFit="1" customWidth="1"/>
    <col min="36" max="36" width="8.265625" bestFit="1" customWidth="1"/>
    <col min="37" max="37" width="12.19921875" bestFit="1" customWidth="1"/>
  </cols>
  <sheetData>
    <row r="1" spans="1:37" x14ac:dyDescent="0.45">
      <c r="Y1" t="s">
        <v>0</v>
      </c>
      <c r="Z1" s="1">
        <v>2</v>
      </c>
    </row>
    <row r="2" spans="1:3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s="2" t="s">
        <v>22</v>
      </c>
      <c r="W2" t="s">
        <v>23</v>
      </c>
      <c r="X2" t="s">
        <v>24</v>
      </c>
      <c r="Y2" s="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s="3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45">
      <c r="A3" s="4"/>
      <c r="B3" s="4" t="s">
        <v>38</v>
      </c>
      <c r="C3" s="4" t="s">
        <v>39</v>
      </c>
      <c r="D3" s="4" t="s">
        <v>40</v>
      </c>
      <c r="E3" s="4">
        <v>1</v>
      </c>
      <c r="F3" s="4">
        <v>1</v>
      </c>
      <c r="G3" s="4" t="s">
        <v>41</v>
      </c>
      <c r="H3" s="4">
        <v>3</v>
      </c>
      <c r="I3" s="4"/>
      <c r="J3" s="4"/>
      <c r="K3" s="5">
        <v>45222</v>
      </c>
      <c r="L3" s="6">
        <v>150</v>
      </c>
      <c r="M3" s="6" t="s">
        <v>42</v>
      </c>
      <c r="N3" s="6" t="s">
        <v>43</v>
      </c>
      <c r="O3" s="6" t="s">
        <v>44</v>
      </c>
      <c r="P3" s="4" t="s">
        <v>45</v>
      </c>
      <c r="Q3" s="6">
        <v>1.5</v>
      </c>
      <c r="R3" s="4"/>
      <c r="S3" s="4">
        <v>0</v>
      </c>
      <c r="T3" s="4">
        <v>1</v>
      </c>
      <c r="U3" s="5">
        <v>45222</v>
      </c>
      <c r="V3" s="4">
        <v>50</v>
      </c>
      <c r="W3" s="4">
        <v>1</v>
      </c>
      <c r="X3" s="7">
        <f t="shared" ref="X3:X32" si="0">(W3/V3)</f>
        <v>0.02</v>
      </c>
      <c r="Y3" s="4">
        <v>1</v>
      </c>
      <c r="Z3" s="4"/>
      <c r="AA3" s="4"/>
      <c r="AB3" s="4"/>
      <c r="AC3" s="4"/>
      <c r="AD3" s="4"/>
      <c r="AE3" s="4">
        <f t="shared" ref="AE3:AE31" si="1">SUM(Y3:AD3)</f>
        <v>1</v>
      </c>
      <c r="AF3" s="8" t="s">
        <v>55</v>
      </c>
      <c r="AG3" s="4" t="s">
        <v>61</v>
      </c>
      <c r="AH3" s="8"/>
      <c r="AI3" s="4"/>
      <c r="AJ3" s="8"/>
      <c r="AK3" s="4"/>
    </row>
    <row r="4" spans="1:37" x14ac:dyDescent="0.45">
      <c r="A4" s="4"/>
      <c r="B4" s="4" t="s">
        <v>38</v>
      </c>
      <c r="C4" s="4" t="s">
        <v>39</v>
      </c>
      <c r="D4" s="4" t="s">
        <v>40</v>
      </c>
      <c r="E4" s="4">
        <v>1</v>
      </c>
      <c r="F4" s="4">
        <v>1</v>
      </c>
      <c r="G4" s="4" t="s">
        <v>41</v>
      </c>
      <c r="H4" s="4">
        <v>3</v>
      </c>
      <c r="I4" s="4"/>
      <c r="J4" s="4"/>
      <c r="K4" s="5">
        <v>45222</v>
      </c>
      <c r="L4" s="6">
        <v>150</v>
      </c>
      <c r="M4" s="6" t="s">
        <v>42</v>
      </c>
      <c r="N4" s="6" t="s">
        <v>43</v>
      </c>
      <c r="O4" s="6" t="s">
        <v>44</v>
      </c>
      <c r="P4" s="4" t="s">
        <v>46</v>
      </c>
      <c r="Q4" s="6">
        <v>2</v>
      </c>
      <c r="R4" s="4"/>
      <c r="S4" s="4">
        <v>0</v>
      </c>
      <c r="T4" s="4">
        <v>2</v>
      </c>
      <c r="U4" s="5">
        <v>45222</v>
      </c>
      <c r="V4" s="4">
        <v>43</v>
      </c>
      <c r="W4" s="4">
        <v>3</v>
      </c>
      <c r="X4" s="7">
        <f t="shared" si="0"/>
        <v>6.9767441860465115E-2</v>
      </c>
      <c r="Y4" s="4">
        <v>2</v>
      </c>
      <c r="Z4" s="4"/>
      <c r="AA4" s="4"/>
      <c r="AB4" s="4"/>
      <c r="AC4" s="4"/>
      <c r="AD4" s="4"/>
      <c r="AE4" s="4">
        <f t="shared" si="1"/>
        <v>2</v>
      </c>
      <c r="AF4" s="8" t="s">
        <v>56</v>
      </c>
      <c r="AG4" s="4" t="s">
        <v>62</v>
      </c>
      <c r="AH4" s="4"/>
      <c r="AI4" s="4"/>
      <c r="AJ4" s="4"/>
      <c r="AK4" s="4"/>
    </row>
    <row r="5" spans="1:37" x14ac:dyDescent="0.45">
      <c r="A5" s="4"/>
      <c r="B5" s="4" t="s">
        <v>38</v>
      </c>
      <c r="C5" s="4" t="s">
        <v>39</v>
      </c>
      <c r="D5" s="4" t="s">
        <v>40</v>
      </c>
      <c r="E5" s="4">
        <v>1</v>
      </c>
      <c r="F5" s="4">
        <v>1</v>
      </c>
      <c r="G5" s="4" t="s">
        <v>41</v>
      </c>
      <c r="H5" s="4">
        <v>3</v>
      </c>
      <c r="I5" s="4"/>
      <c r="J5" s="4"/>
      <c r="K5" s="5">
        <v>45222</v>
      </c>
      <c r="L5" s="6">
        <v>150</v>
      </c>
      <c r="M5" s="6" t="s">
        <v>42</v>
      </c>
      <c r="N5" s="6" t="s">
        <v>43</v>
      </c>
      <c r="O5" s="6" t="s">
        <v>44</v>
      </c>
      <c r="P5" s="4" t="s">
        <v>47</v>
      </c>
      <c r="Q5" s="6">
        <v>2.5</v>
      </c>
      <c r="R5" s="4"/>
      <c r="S5" s="4">
        <v>0</v>
      </c>
      <c r="T5" s="4">
        <v>3</v>
      </c>
      <c r="U5" s="5">
        <v>45222</v>
      </c>
      <c r="V5" s="4">
        <v>38</v>
      </c>
      <c r="W5" s="4">
        <v>3</v>
      </c>
      <c r="X5" s="7">
        <f t="shared" si="0"/>
        <v>7.8947368421052627E-2</v>
      </c>
      <c r="Y5" s="4">
        <v>2</v>
      </c>
      <c r="Z5" s="4"/>
      <c r="AA5" s="4"/>
      <c r="AB5" s="4"/>
      <c r="AC5" s="4"/>
      <c r="AD5" s="4"/>
      <c r="AE5" s="4">
        <f t="shared" si="1"/>
        <v>2</v>
      </c>
      <c r="AF5" s="4" t="s">
        <v>57</v>
      </c>
      <c r="AG5" s="4" t="s">
        <v>63</v>
      </c>
      <c r="AH5" s="4"/>
      <c r="AI5" s="4"/>
      <c r="AJ5" s="4"/>
      <c r="AK5" s="4"/>
    </row>
    <row r="6" spans="1:37" x14ac:dyDescent="0.45">
      <c r="A6" s="4"/>
      <c r="B6" s="4" t="s">
        <v>38</v>
      </c>
      <c r="C6" s="4" t="s">
        <v>39</v>
      </c>
      <c r="D6" s="4" t="s">
        <v>40</v>
      </c>
      <c r="E6" s="4">
        <v>1</v>
      </c>
      <c r="F6" s="4">
        <v>1</v>
      </c>
      <c r="G6" s="4" t="s">
        <v>41</v>
      </c>
      <c r="H6" s="4">
        <v>3</v>
      </c>
      <c r="I6" s="4"/>
      <c r="J6" s="4"/>
      <c r="K6" s="5">
        <v>45222</v>
      </c>
      <c r="L6" s="6">
        <v>150</v>
      </c>
      <c r="M6" s="6" t="s">
        <v>42</v>
      </c>
      <c r="N6" s="6" t="s">
        <v>43</v>
      </c>
      <c r="O6" s="6" t="s">
        <v>44</v>
      </c>
      <c r="P6" s="4" t="s">
        <v>48</v>
      </c>
      <c r="Q6" s="6">
        <v>3</v>
      </c>
      <c r="R6" s="4"/>
      <c r="S6" s="4">
        <v>0</v>
      </c>
      <c r="T6" s="4">
        <v>4</v>
      </c>
      <c r="U6" s="5">
        <v>45222</v>
      </c>
      <c r="V6" s="4">
        <v>56</v>
      </c>
      <c r="W6" s="4">
        <v>5</v>
      </c>
      <c r="X6" s="7">
        <f t="shared" si="0"/>
        <v>8.9285714285714288E-2</v>
      </c>
      <c r="Y6" s="4">
        <v>4</v>
      </c>
      <c r="Z6" s="4"/>
      <c r="AA6" s="4"/>
      <c r="AB6" s="4"/>
      <c r="AC6" s="4"/>
      <c r="AD6" s="4"/>
      <c r="AE6" s="4">
        <f t="shared" si="1"/>
        <v>4</v>
      </c>
      <c r="AF6" s="4" t="s">
        <v>58</v>
      </c>
      <c r="AG6" s="4" t="s">
        <v>64</v>
      </c>
      <c r="AH6" s="4"/>
      <c r="AI6" s="4"/>
      <c r="AJ6" s="4"/>
      <c r="AK6" s="4"/>
    </row>
    <row r="7" spans="1:37" x14ac:dyDescent="0.45">
      <c r="A7" s="4"/>
      <c r="B7" s="4" t="s">
        <v>38</v>
      </c>
      <c r="C7" s="4" t="s">
        <v>39</v>
      </c>
      <c r="D7" s="4" t="s">
        <v>40</v>
      </c>
      <c r="E7" s="4">
        <v>1</v>
      </c>
      <c r="F7" s="4">
        <v>1</v>
      </c>
      <c r="G7" s="4" t="s">
        <v>41</v>
      </c>
      <c r="H7" s="4">
        <v>3</v>
      </c>
      <c r="I7" s="4"/>
      <c r="J7" s="4"/>
      <c r="K7" s="5">
        <v>45222</v>
      </c>
      <c r="L7" s="6">
        <v>150</v>
      </c>
      <c r="M7" s="6" t="s">
        <v>42</v>
      </c>
      <c r="N7" s="6" t="s">
        <v>43</v>
      </c>
      <c r="O7" s="6" t="s">
        <v>44</v>
      </c>
      <c r="P7" s="4" t="s">
        <v>49</v>
      </c>
      <c r="Q7" s="6">
        <v>2.25</v>
      </c>
      <c r="R7" s="4"/>
      <c r="S7" s="4">
        <v>0</v>
      </c>
      <c r="T7" s="4">
        <v>5</v>
      </c>
      <c r="U7" s="5">
        <v>45222</v>
      </c>
      <c r="V7" s="4">
        <v>54</v>
      </c>
      <c r="W7" s="4">
        <v>7</v>
      </c>
      <c r="X7" s="7">
        <f t="shared" si="0"/>
        <v>0.12962962962962962</v>
      </c>
      <c r="Y7" s="4">
        <v>2</v>
      </c>
      <c r="Z7" s="4"/>
      <c r="AA7" s="4"/>
      <c r="AB7" s="4"/>
      <c r="AC7" s="4"/>
      <c r="AD7" s="4"/>
      <c r="AE7" s="4">
        <f t="shared" si="1"/>
        <v>2</v>
      </c>
      <c r="AF7" s="4" t="s">
        <v>59</v>
      </c>
      <c r="AG7" s="4" t="s">
        <v>65</v>
      </c>
      <c r="AH7" s="8"/>
      <c r="AI7" s="4"/>
      <c r="AJ7" s="4"/>
      <c r="AK7" s="4"/>
    </row>
    <row r="8" spans="1:37" x14ac:dyDescent="0.45">
      <c r="A8" s="4"/>
      <c r="B8" s="4" t="s">
        <v>38</v>
      </c>
      <c r="C8" s="4" t="s">
        <v>39</v>
      </c>
      <c r="D8" s="4" t="s">
        <v>40</v>
      </c>
      <c r="E8" s="4">
        <v>1</v>
      </c>
      <c r="F8" s="4">
        <v>1</v>
      </c>
      <c r="G8" s="4" t="s">
        <v>41</v>
      </c>
      <c r="H8" s="4">
        <v>3</v>
      </c>
      <c r="I8" s="4"/>
      <c r="J8" s="4"/>
      <c r="K8" s="5">
        <v>45222</v>
      </c>
      <c r="L8" s="6">
        <v>150</v>
      </c>
      <c r="M8" s="6" t="s">
        <v>42</v>
      </c>
      <c r="N8" s="6" t="s">
        <v>43</v>
      </c>
      <c r="O8" s="6" t="s">
        <v>44</v>
      </c>
      <c r="P8" s="4" t="s">
        <v>50</v>
      </c>
      <c r="Q8" s="6">
        <v>0</v>
      </c>
      <c r="R8" s="4"/>
      <c r="S8" s="4">
        <v>0</v>
      </c>
      <c r="T8" s="4">
        <v>6</v>
      </c>
      <c r="U8" s="5">
        <v>45222</v>
      </c>
      <c r="V8" s="4">
        <v>53</v>
      </c>
      <c r="W8" s="4">
        <v>9</v>
      </c>
      <c r="X8" s="7">
        <f t="shared" si="0"/>
        <v>0.16981132075471697</v>
      </c>
      <c r="Y8" s="4">
        <v>4</v>
      </c>
      <c r="Z8" s="4"/>
      <c r="AA8" s="4"/>
      <c r="AB8" s="4"/>
      <c r="AC8" s="4"/>
      <c r="AD8" s="4"/>
      <c r="AE8" s="4">
        <f t="shared" si="1"/>
        <v>4</v>
      </c>
      <c r="AF8" s="4" t="s">
        <v>60</v>
      </c>
      <c r="AG8" s="4" t="s">
        <v>66</v>
      </c>
      <c r="AH8" s="4"/>
      <c r="AI8" s="4"/>
      <c r="AJ8" s="4"/>
      <c r="AK8" s="4"/>
    </row>
    <row r="9" spans="1:37" x14ac:dyDescent="0.45">
      <c r="A9" s="4"/>
      <c r="B9" s="4" t="s">
        <v>38</v>
      </c>
      <c r="C9" s="4" t="s">
        <v>39</v>
      </c>
      <c r="D9" s="4" t="s">
        <v>40</v>
      </c>
      <c r="E9" s="4">
        <v>1</v>
      </c>
      <c r="F9" s="4">
        <v>1</v>
      </c>
      <c r="G9" s="4" t="s">
        <v>41</v>
      </c>
      <c r="H9" s="4">
        <v>3</v>
      </c>
      <c r="I9" s="4"/>
      <c r="J9" s="4"/>
      <c r="K9" s="5">
        <v>45222</v>
      </c>
      <c r="L9" s="6">
        <v>150</v>
      </c>
      <c r="M9" s="6" t="s">
        <v>42</v>
      </c>
      <c r="N9" s="6" t="s">
        <v>43</v>
      </c>
      <c r="O9" s="6" t="s">
        <v>44</v>
      </c>
      <c r="P9" s="4" t="s">
        <v>45</v>
      </c>
      <c r="Q9" s="6">
        <v>1.5</v>
      </c>
      <c r="R9" s="4"/>
      <c r="S9" s="4">
        <v>1</v>
      </c>
      <c r="T9" s="4">
        <v>1</v>
      </c>
      <c r="U9" s="5">
        <v>45244</v>
      </c>
      <c r="V9" s="4">
        <v>46</v>
      </c>
      <c r="W9" s="4">
        <v>6</v>
      </c>
      <c r="X9" s="7">
        <f t="shared" si="0"/>
        <v>0.13043478260869565</v>
      </c>
      <c r="Y9" s="4">
        <v>2</v>
      </c>
      <c r="Z9" s="4"/>
      <c r="AA9" s="4"/>
      <c r="AB9" s="4"/>
      <c r="AC9" s="4"/>
      <c r="AD9" s="4"/>
      <c r="AE9" s="4">
        <f t="shared" si="1"/>
        <v>2</v>
      </c>
      <c r="AF9" s="4"/>
      <c r="AG9" s="4"/>
      <c r="AH9" s="4"/>
      <c r="AI9" s="4"/>
      <c r="AJ9" s="4"/>
      <c r="AK9" s="4"/>
    </row>
    <row r="10" spans="1:37" x14ac:dyDescent="0.45">
      <c r="A10" s="4"/>
      <c r="B10" s="4" t="s">
        <v>38</v>
      </c>
      <c r="C10" s="4" t="s">
        <v>39</v>
      </c>
      <c r="D10" s="4" t="s">
        <v>40</v>
      </c>
      <c r="E10" s="4">
        <v>1</v>
      </c>
      <c r="F10" s="4">
        <v>1</v>
      </c>
      <c r="G10" s="4" t="s">
        <v>41</v>
      </c>
      <c r="H10" s="4">
        <v>3</v>
      </c>
      <c r="I10" s="4"/>
      <c r="J10" s="4"/>
      <c r="K10" s="5">
        <v>45222</v>
      </c>
      <c r="L10" s="6">
        <v>150</v>
      </c>
      <c r="M10" s="6" t="s">
        <v>42</v>
      </c>
      <c r="N10" s="6" t="s">
        <v>43</v>
      </c>
      <c r="O10" s="6" t="s">
        <v>44</v>
      </c>
      <c r="P10" s="4" t="s">
        <v>46</v>
      </c>
      <c r="Q10" s="6">
        <v>2</v>
      </c>
      <c r="R10" s="4"/>
      <c r="S10" s="4">
        <v>1</v>
      </c>
      <c r="T10" s="4">
        <v>2</v>
      </c>
      <c r="U10" s="5">
        <v>45244</v>
      </c>
      <c r="V10" s="4">
        <v>33</v>
      </c>
      <c r="W10" s="4">
        <v>3</v>
      </c>
      <c r="X10" s="7">
        <f t="shared" si="0"/>
        <v>9.0909090909090912E-2</v>
      </c>
      <c r="Y10" s="4">
        <v>2</v>
      </c>
      <c r="Z10" s="4"/>
      <c r="AA10" s="4"/>
      <c r="AB10" s="4"/>
      <c r="AC10" s="4"/>
      <c r="AD10" s="4"/>
      <c r="AE10" s="4">
        <f t="shared" si="1"/>
        <v>2</v>
      </c>
      <c r="AF10" s="4"/>
      <c r="AG10" s="4"/>
      <c r="AH10" s="4"/>
      <c r="AI10" s="4"/>
      <c r="AJ10" s="4"/>
      <c r="AK10" s="4"/>
    </row>
    <row r="11" spans="1:37" x14ac:dyDescent="0.45">
      <c r="A11" s="4"/>
      <c r="B11" s="4" t="s">
        <v>38</v>
      </c>
      <c r="C11" s="4" t="s">
        <v>39</v>
      </c>
      <c r="D11" s="4" t="s">
        <v>40</v>
      </c>
      <c r="E11" s="4">
        <v>1</v>
      </c>
      <c r="F11" s="4">
        <v>1</v>
      </c>
      <c r="G11" s="4" t="s">
        <v>41</v>
      </c>
      <c r="H11" s="4">
        <v>3</v>
      </c>
      <c r="I11" s="4"/>
      <c r="J11" s="4"/>
      <c r="K11" s="5">
        <v>45222</v>
      </c>
      <c r="L11" s="6">
        <v>150</v>
      </c>
      <c r="M11" s="6" t="s">
        <v>42</v>
      </c>
      <c r="N11" s="6" t="s">
        <v>43</v>
      </c>
      <c r="O11" s="6" t="s">
        <v>44</v>
      </c>
      <c r="P11" s="4" t="s">
        <v>47</v>
      </c>
      <c r="Q11" s="6">
        <v>2.5</v>
      </c>
      <c r="R11" s="4"/>
      <c r="S11" s="4">
        <v>1</v>
      </c>
      <c r="T11" s="4">
        <v>3</v>
      </c>
      <c r="U11" s="5">
        <v>45244</v>
      </c>
      <c r="V11" s="4">
        <v>25</v>
      </c>
      <c r="W11" s="4">
        <v>1</v>
      </c>
      <c r="X11" s="7">
        <f t="shared" si="0"/>
        <v>0.04</v>
      </c>
      <c r="Y11" s="4">
        <v>1</v>
      </c>
      <c r="Z11" s="4"/>
      <c r="AA11" s="4"/>
      <c r="AB11" s="4"/>
      <c r="AC11" s="4"/>
      <c r="AD11" s="4"/>
      <c r="AE11" s="4">
        <f t="shared" si="1"/>
        <v>1</v>
      </c>
      <c r="AF11" s="4"/>
      <c r="AG11" s="4"/>
      <c r="AH11" s="4"/>
      <c r="AI11" s="4"/>
      <c r="AJ11" s="4"/>
      <c r="AK11" s="4"/>
    </row>
    <row r="12" spans="1:37" x14ac:dyDescent="0.45">
      <c r="A12" s="4"/>
      <c r="B12" s="4" t="s">
        <v>38</v>
      </c>
      <c r="C12" s="4" t="s">
        <v>39</v>
      </c>
      <c r="D12" s="4" t="s">
        <v>40</v>
      </c>
      <c r="E12" s="4">
        <v>1</v>
      </c>
      <c r="F12" s="4">
        <v>1</v>
      </c>
      <c r="G12" s="4" t="s">
        <v>41</v>
      </c>
      <c r="H12" s="4">
        <v>3</v>
      </c>
      <c r="I12" s="4"/>
      <c r="J12" s="4"/>
      <c r="K12" s="5">
        <v>45222</v>
      </c>
      <c r="L12" s="6">
        <v>150</v>
      </c>
      <c r="M12" s="6" t="s">
        <v>42</v>
      </c>
      <c r="N12" s="6" t="s">
        <v>43</v>
      </c>
      <c r="O12" s="6" t="s">
        <v>44</v>
      </c>
      <c r="P12" s="4" t="s">
        <v>48</v>
      </c>
      <c r="Q12" s="6">
        <v>3</v>
      </c>
      <c r="R12" s="4"/>
      <c r="S12" s="4">
        <v>1</v>
      </c>
      <c r="T12" s="4">
        <v>4</v>
      </c>
      <c r="U12" s="5">
        <v>45244</v>
      </c>
      <c r="V12" s="4">
        <v>29</v>
      </c>
      <c r="W12" s="4">
        <v>2</v>
      </c>
      <c r="X12" s="7">
        <f t="shared" si="0"/>
        <v>6.8965517241379309E-2</v>
      </c>
      <c r="Y12" s="4">
        <v>2</v>
      </c>
      <c r="Z12" s="4"/>
      <c r="AA12" s="4"/>
      <c r="AB12" s="4"/>
      <c r="AC12" s="4"/>
      <c r="AD12" s="4"/>
      <c r="AE12" s="4">
        <f t="shared" si="1"/>
        <v>2</v>
      </c>
      <c r="AF12" s="4"/>
      <c r="AG12" s="4"/>
      <c r="AH12" s="4"/>
      <c r="AI12" s="4"/>
      <c r="AJ12" s="4"/>
      <c r="AK12" s="4"/>
    </row>
    <row r="13" spans="1:37" x14ac:dyDescent="0.45">
      <c r="A13" s="4"/>
      <c r="B13" s="4" t="s">
        <v>38</v>
      </c>
      <c r="C13" s="4" t="s">
        <v>39</v>
      </c>
      <c r="D13" s="4" t="s">
        <v>40</v>
      </c>
      <c r="E13" s="4">
        <v>1</v>
      </c>
      <c r="F13" s="4">
        <v>1</v>
      </c>
      <c r="G13" s="4" t="s">
        <v>41</v>
      </c>
      <c r="H13" s="4">
        <v>3</v>
      </c>
      <c r="I13" s="4"/>
      <c r="J13" s="4"/>
      <c r="K13" s="5">
        <v>45222</v>
      </c>
      <c r="L13" s="6">
        <v>150</v>
      </c>
      <c r="M13" s="6" t="s">
        <v>42</v>
      </c>
      <c r="N13" s="6" t="s">
        <v>43</v>
      </c>
      <c r="O13" s="6" t="s">
        <v>44</v>
      </c>
      <c r="P13" s="4" t="s">
        <v>49</v>
      </c>
      <c r="Q13" s="6">
        <v>2.25</v>
      </c>
      <c r="R13" s="4"/>
      <c r="S13" s="4">
        <v>1</v>
      </c>
      <c r="T13" s="4">
        <v>5</v>
      </c>
      <c r="U13" s="5">
        <v>45244</v>
      </c>
      <c r="V13" s="4">
        <v>8</v>
      </c>
      <c r="W13" s="4">
        <v>1</v>
      </c>
      <c r="X13" s="7">
        <f t="shared" si="0"/>
        <v>0.125</v>
      </c>
      <c r="Y13" s="4">
        <v>1</v>
      </c>
      <c r="Z13" s="4"/>
      <c r="AA13" s="4"/>
      <c r="AB13" s="4"/>
      <c r="AC13" s="4"/>
      <c r="AD13" s="4"/>
      <c r="AE13" s="4">
        <f t="shared" si="1"/>
        <v>1</v>
      </c>
      <c r="AF13" s="4"/>
      <c r="AG13" s="4"/>
      <c r="AH13" s="4"/>
      <c r="AI13" s="4"/>
      <c r="AJ13" s="4"/>
      <c r="AK13" s="4"/>
    </row>
    <row r="14" spans="1:37" x14ac:dyDescent="0.45">
      <c r="A14" s="4"/>
      <c r="B14" s="4" t="s">
        <v>38</v>
      </c>
      <c r="C14" s="4" t="s">
        <v>39</v>
      </c>
      <c r="D14" s="4" t="s">
        <v>40</v>
      </c>
      <c r="E14" s="4">
        <v>1</v>
      </c>
      <c r="F14" s="4">
        <v>1</v>
      </c>
      <c r="G14" s="4" t="s">
        <v>41</v>
      </c>
      <c r="H14" s="4">
        <v>3</v>
      </c>
      <c r="I14" s="4"/>
      <c r="J14" s="4"/>
      <c r="K14" s="5">
        <v>45222</v>
      </c>
      <c r="L14" s="6">
        <v>150</v>
      </c>
      <c r="M14" s="6" t="s">
        <v>42</v>
      </c>
      <c r="N14" s="6" t="s">
        <v>43</v>
      </c>
      <c r="O14" s="6" t="s">
        <v>44</v>
      </c>
      <c r="P14" s="4" t="s">
        <v>50</v>
      </c>
      <c r="Q14" s="6">
        <v>0</v>
      </c>
      <c r="R14" s="4"/>
      <c r="S14" s="4">
        <v>1</v>
      </c>
      <c r="T14" s="4">
        <v>6</v>
      </c>
      <c r="U14" s="5">
        <v>45244</v>
      </c>
      <c r="V14" s="4">
        <v>39</v>
      </c>
      <c r="W14" s="4">
        <v>11</v>
      </c>
      <c r="X14" s="7">
        <f t="shared" si="0"/>
        <v>0.28205128205128205</v>
      </c>
      <c r="Y14" s="4">
        <v>6</v>
      </c>
      <c r="Z14" s="4"/>
      <c r="AA14" s="4"/>
      <c r="AB14" s="4"/>
      <c r="AC14" s="4"/>
      <c r="AD14" s="4"/>
      <c r="AE14" s="4">
        <f t="shared" si="1"/>
        <v>6</v>
      </c>
      <c r="AF14" s="4"/>
      <c r="AG14" s="4"/>
      <c r="AH14" s="4"/>
      <c r="AI14" s="4"/>
      <c r="AJ14" s="4"/>
      <c r="AK14" s="4"/>
    </row>
    <row r="15" spans="1:37" x14ac:dyDescent="0.45">
      <c r="A15" s="4"/>
      <c r="B15" s="4" t="s">
        <v>38</v>
      </c>
      <c r="C15" s="4" t="s">
        <v>39</v>
      </c>
      <c r="D15" s="4" t="s">
        <v>40</v>
      </c>
      <c r="E15" s="4">
        <v>1</v>
      </c>
      <c r="F15" s="4">
        <v>1</v>
      </c>
      <c r="G15" s="4" t="s">
        <v>41</v>
      </c>
      <c r="H15" s="4">
        <v>3</v>
      </c>
      <c r="I15" s="4"/>
      <c r="J15" s="4"/>
      <c r="K15" s="5">
        <v>45222</v>
      </c>
      <c r="L15" s="6">
        <v>150</v>
      </c>
      <c r="M15" s="6" t="s">
        <v>42</v>
      </c>
      <c r="N15" s="6" t="s">
        <v>43</v>
      </c>
      <c r="O15" s="6" t="s">
        <v>44</v>
      </c>
      <c r="P15" s="4" t="s">
        <v>45</v>
      </c>
      <c r="Q15" s="6">
        <v>1.5</v>
      </c>
      <c r="R15" s="4"/>
      <c r="S15" s="4">
        <v>2</v>
      </c>
      <c r="T15" s="4">
        <v>1</v>
      </c>
      <c r="U15" s="5">
        <v>45253</v>
      </c>
      <c r="V15" s="4">
        <v>33</v>
      </c>
      <c r="W15" s="4">
        <v>1</v>
      </c>
      <c r="X15" s="7">
        <f t="shared" si="0"/>
        <v>3.0303030303030304E-2</v>
      </c>
      <c r="Y15" s="4">
        <v>1</v>
      </c>
      <c r="Z15" s="4"/>
      <c r="AA15" s="4"/>
      <c r="AB15" s="4"/>
      <c r="AC15" s="4"/>
      <c r="AD15" s="4"/>
      <c r="AE15" s="4">
        <f t="shared" si="1"/>
        <v>1</v>
      </c>
      <c r="AF15" s="4"/>
      <c r="AG15" s="4"/>
      <c r="AH15" s="4"/>
      <c r="AI15" s="4"/>
      <c r="AJ15" s="4"/>
      <c r="AK15" s="4"/>
    </row>
    <row r="16" spans="1:37" x14ac:dyDescent="0.45">
      <c r="A16" s="4"/>
      <c r="B16" s="4" t="s">
        <v>38</v>
      </c>
      <c r="C16" s="4" t="s">
        <v>39</v>
      </c>
      <c r="D16" s="4" t="s">
        <v>40</v>
      </c>
      <c r="E16" s="4">
        <v>1</v>
      </c>
      <c r="F16" s="4">
        <v>1</v>
      </c>
      <c r="G16" s="4" t="s">
        <v>41</v>
      </c>
      <c r="H16" s="4">
        <v>3</v>
      </c>
      <c r="I16" s="4"/>
      <c r="J16" s="4"/>
      <c r="K16" s="5">
        <v>45222</v>
      </c>
      <c r="L16" s="6">
        <v>150</v>
      </c>
      <c r="M16" s="6" t="s">
        <v>42</v>
      </c>
      <c r="N16" s="6" t="s">
        <v>43</v>
      </c>
      <c r="O16" s="6" t="s">
        <v>44</v>
      </c>
      <c r="P16" s="4" t="s">
        <v>46</v>
      </c>
      <c r="Q16" s="6">
        <v>2</v>
      </c>
      <c r="R16" s="4"/>
      <c r="S16" s="4">
        <v>2</v>
      </c>
      <c r="T16" s="4">
        <v>2</v>
      </c>
      <c r="U16" s="5">
        <v>45253</v>
      </c>
      <c r="V16" s="4">
        <v>50</v>
      </c>
      <c r="W16" s="4">
        <v>4</v>
      </c>
      <c r="X16" s="7">
        <f t="shared" si="0"/>
        <v>0.08</v>
      </c>
      <c r="Y16" s="4">
        <v>1</v>
      </c>
      <c r="Z16" s="4"/>
      <c r="AA16" s="4"/>
      <c r="AB16" s="4"/>
      <c r="AC16" s="4">
        <v>1</v>
      </c>
      <c r="AD16" s="4"/>
      <c r="AE16" s="4">
        <f t="shared" si="1"/>
        <v>2</v>
      </c>
      <c r="AF16" s="4"/>
      <c r="AG16" s="4"/>
      <c r="AH16" s="4"/>
      <c r="AI16" s="4"/>
      <c r="AJ16" s="4"/>
      <c r="AK16" s="4"/>
    </row>
    <row r="17" spans="1:37" x14ac:dyDescent="0.45">
      <c r="A17" s="4"/>
      <c r="B17" s="4" t="s">
        <v>38</v>
      </c>
      <c r="C17" s="4" t="s">
        <v>39</v>
      </c>
      <c r="D17" s="4" t="s">
        <v>40</v>
      </c>
      <c r="E17" s="4">
        <v>1</v>
      </c>
      <c r="F17" s="4">
        <v>1</v>
      </c>
      <c r="G17" s="4" t="s">
        <v>41</v>
      </c>
      <c r="H17" s="4">
        <v>3</v>
      </c>
      <c r="I17" s="4"/>
      <c r="J17" s="4"/>
      <c r="K17" s="5">
        <v>45222</v>
      </c>
      <c r="L17" s="6">
        <v>150</v>
      </c>
      <c r="M17" s="6" t="s">
        <v>42</v>
      </c>
      <c r="N17" s="6" t="s">
        <v>43</v>
      </c>
      <c r="O17" s="6" t="s">
        <v>44</v>
      </c>
      <c r="P17" s="4" t="s">
        <v>47</v>
      </c>
      <c r="Q17" s="6">
        <v>2.5</v>
      </c>
      <c r="R17" s="4"/>
      <c r="S17" s="4">
        <v>2</v>
      </c>
      <c r="T17" s="4">
        <v>3</v>
      </c>
      <c r="U17" s="5">
        <v>45253</v>
      </c>
      <c r="V17" s="4">
        <v>50</v>
      </c>
      <c r="W17" s="4">
        <v>2</v>
      </c>
      <c r="X17" s="7">
        <f t="shared" si="0"/>
        <v>0.04</v>
      </c>
      <c r="Y17" s="4">
        <v>2</v>
      </c>
      <c r="Z17" s="4"/>
      <c r="AA17" s="4"/>
      <c r="AB17" s="4"/>
      <c r="AC17" s="4"/>
      <c r="AD17" s="4"/>
      <c r="AE17" s="4">
        <f t="shared" si="1"/>
        <v>2</v>
      </c>
      <c r="AF17" s="4"/>
      <c r="AG17" s="4"/>
      <c r="AH17" s="4"/>
      <c r="AI17" s="4"/>
      <c r="AJ17" s="4"/>
      <c r="AK17" s="4"/>
    </row>
    <row r="18" spans="1:37" x14ac:dyDescent="0.45">
      <c r="A18" s="4"/>
      <c r="B18" s="4" t="s">
        <v>38</v>
      </c>
      <c r="C18" s="4" t="s">
        <v>39</v>
      </c>
      <c r="D18" s="4" t="s">
        <v>40</v>
      </c>
      <c r="E18" s="4">
        <v>1</v>
      </c>
      <c r="F18" s="4">
        <v>1</v>
      </c>
      <c r="G18" s="4" t="s">
        <v>41</v>
      </c>
      <c r="H18" s="4">
        <v>3</v>
      </c>
      <c r="I18" s="4"/>
      <c r="J18" s="4"/>
      <c r="K18" s="5">
        <v>45222</v>
      </c>
      <c r="L18" s="6">
        <v>150</v>
      </c>
      <c r="M18" s="6" t="s">
        <v>42</v>
      </c>
      <c r="N18" s="6" t="s">
        <v>43</v>
      </c>
      <c r="O18" s="6" t="s">
        <v>44</v>
      </c>
      <c r="P18" s="4" t="s">
        <v>48</v>
      </c>
      <c r="Q18" s="6">
        <v>3</v>
      </c>
      <c r="R18" s="4"/>
      <c r="S18" s="4">
        <v>2</v>
      </c>
      <c r="T18" s="4">
        <v>4</v>
      </c>
      <c r="U18" s="5">
        <v>45253</v>
      </c>
      <c r="V18" s="4">
        <v>50</v>
      </c>
      <c r="W18" s="4">
        <v>6</v>
      </c>
      <c r="X18" s="7">
        <f t="shared" si="0"/>
        <v>0.12</v>
      </c>
      <c r="Y18" s="4">
        <v>5</v>
      </c>
      <c r="Z18" s="4"/>
      <c r="AA18" s="4"/>
      <c r="AB18" s="4"/>
      <c r="AC18" s="4"/>
      <c r="AD18" s="4"/>
      <c r="AE18" s="4">
        <f t="shared" si="1"/>
        <v>5</v>
      </c>
      <c r="AF18" s="4"/>
      <c r="AG18" s="4"/>
      <c r="AH18" s="4"/>
      <c r="AI18" s="4"/>
      <c r="AJ18" s="4"/>
      <c r="AK18" s="4"/>
    </row>
    <row r="19" spans="1:37" x14ac:dyDescent="0.45">
      <c r="A19" s="4"/>
      <c r="B19" s="4" t="s">
        <v>38</v>
      </c>
      <c r="C19" s="4" t="s">
        <v>39</v>
      </c>
      <c r="D19" s="4" t="s">
        <v>40</v>
      </c>
      <c r="E19" s="4">
        <v>1</v>
      </c>
      <c r="F19" s="4">
        <v>1</v>
      </c>
      <c r="G19" s="4" t="s">
        <v>41</v>
      </c>
      <c r="H19" s="4">
        <v>3</v>
      </c>
      <c r="I19" s="4"/>
      <c r="J19" s="4"/>
      <c r="K19" s="5">
        <v>45222</v>
      </c>
      <c r="L19" s="6">
        <v>150</v>
      </c>
      <c r="M19" s="6" t="s">
        <v>42</v>
      </c>
      <c r="N19" s="6" t="s">
        <v>43</v>
      </c>
      <c r="O19" s="6" t="s">
        <v>44</v>
      </c>
      <c r="P19" s="4" t="s">
        <v>49</v>
      </c>
      <c r="Q19" s="6">
        <v>2.25</v>
      </c>
      <c r="R19" s="4"/>
      <c r="S19" s="4">
        <v>2</v>
      </c>
      <c r="T19" s="4">
        <v>5</v>
      </c>
      <c r="U19" s="5">
        <v>45253</v>
      </c>
      <c r="V19" s="4">
        <v>33</v>
      </c>
      <c r="W19" s="4">
        <v>1</v>
      </c>
      <c r="X19" s="7">
        <f t="shared" si="0"/>
        <v>3.0303030303030304E-2</v>
      </c>
      <c r="Y19" s="4">
        <v>1</v>
      </c>
      <c r="Z19" s="4"/>
      <c r="AA19" s="4"/>
      <c r="AB19" s="4"/>
      <c r="AC19" s="4"/>
      <c r="AD19" s="4"/>
      <c r="AE19" s="4">
        <f t="shared" si="1"/>
        <v>1</v>
      </c>
      <c r="AF19" s="4"/>
      <c r="AG19" s="4"/>
      <c r="AH19" s="4"/>
      <c r="AI19" s="4"/>
      <c r="AJ19" s="4"/>
      <c r="AK19" s="4"/>
    </row>
    <row r="20" spans="1:37" x14ac:dyDescent="0.45">
      <c r="A20" s="4"/>
      <c r="B20" s="4" t="s">
        <v>38</v>
      </c>
      <c r="C20" s="4" t="s">
        <v>39</v>
      </c>
      <c r="D20" s="4" t="s">
        <v>40</v>
      </c>
      <c r="E20" s="4">
        <v>1</v>
      </c>
      <c r="F20" s="4">
        <v>1</v>
      </c>
      <c r="G20" s="4" t="s">
        <v>41</v>
      </c>
      <c r="H20" s="4">
        <v>3</v>
      </c>
      <c r="I20" s="4"/>
      <c r="J20" s="4"/>
      <c r="K20" s="5">
        <v>45222</v>
      </c>
      <c r="L20" s="6">
        <v>150</v>
      </c>
      <c r="M20" s="6" t="s">
        <v>42</v>
      </c>
      <c r="N20" s="6" t="s">
        <v>43</v>
      </c>
      <c r="O20" s="6" t="s">
        <v>44</v>
      </c>
      <c r="P20" s="4" t="s">
        <v>50</v>
      </c>
      <c r="Q20" s="6">
        <v>0</v>
      </c>
      <c r="R20" s="4"/>
      <c r="S20" s="4">
        <v>2</v>
      </c>
      <c r="T20" s="4">
        <v>6</v>
      </c>
      <c r="U20" s="5">
        <v>45253</v>
      </c>
      <c r="V20" s="4">
        <v>47</v>
      </c>
      <c r="W20" s="4">
        <v>8</v>
      </c>
      <c r="X20" s="7">
        <f t="shared" si="0"/>
        <v>0.1702127659574468</v>
      </c>
      <c r="Y20" s="4">
        <v>6</v>
      </c>
      <c r="Z20" s="4"/>
      <c r="AA20" s="4"/>
      <c r="AB20" s="4"/>
      <c r="AC20" s="4"/>
      <c r="AD20" s="4"/>
      <c r="AE20" s="4">
        <f t="shared" si="1"/>
        <v>6</v>
      </c>
      <c r="AF20" s="4"/>
      <c r="AG20" s="4"/>
      <c r="AH20" s="4"/>
      <c r="AI20" s="4"/>
      <c r="AJ20" s="4"/>
      <c r="AK20" s="4"/>
    </row>
    <row r="21" spans="1:37" x14ac:dyDescent="0.45">
      <c r="A21" s="4"/>
      <c r="B21" s="4" t="s">
        <v>38</v>
      </c>
      <c r="C21" s="4" t="s">
        <v>39</v>
      </c>
      <c r="D21" s="4" t="s">
        <v>40</v>
      </c>
      <c r="E21" s="4">
        <v>1</v>
      </c>
      <c r="F21" s="4">
        <v>1</v>
      </c>
      <c r="G21" s="4" t="s">
        <v>41</v>
      </c>
      <c r="H21" s="4">
        <v>3</v>
      </c>
      <c r="I21" s="4"/>
      <c r="J21" s="4"/>
      <c r="K21" s="5">
        <v>45222</v>
      </c>
      <c r="L21" s="6">
        <v>150</v>
      </c>
      <c r="M21" s="6" t="s">
        <v>42</v>
      </c>
      <c r="N21" s="6" t="s">
        <v>43</v>
      </c>
      <c r="O21" s="6" t="s">
        <v>44</v>
      </c>
      <c r="P21" s="4" t="s">
        <v>45</v>
      </c>
      <c r="Q21" s="6">
        <v>1.5</v>
      </c>
      <c r="R21" s="4"/>
      <c r="S21" s="4">
        <v>3</v>
      </c>
      <c r="T21" s="4">
        <v>1</v>
      </c>
      <c r="U21" s="5">
        <v>45286</v>
      </c>
      <c r="V21" s="4">
        <v>100</v>
      </c>
      <c r="W21" s="4">
        <v>3</v>
      </c>
      <c r="X21" s="7">
        <f t="shared" si="0"/>
        <v>0.03</v>
      </c>
      <c r="Y21" s="4">
        <v>0</v>
      </c>
      <c r="Z21" s="4"/>
      <c r="AA21" s="4"/>
      <c r="AB21" s="4"/>
      <c r="AC21" s="4"/>
      <c r="AD21" s="4"/>
      <c r="AE21" s="4">
        <f t="shared" si="1"/>
        <v>0</v>
      </c>
      <c r="AF21" s="4"/>
      <c r="AG21" s="4"/>
      <c r="AH21" s="4"/>
      <c r="AI21" s="4"/>
      <c r="AJ21" s="4"/>
      <c r="AK21" s="4"/>
    </row>
    <row r="22" spans="1:37" x14ac:dyDescent="0.45">
      <c r="A22" s="4"/>
      <c r="B22" s="4" t="s">
        <v>38</v>
      </c>
      <c r="C22" s="4" t="s">
        <v>39</v>
      </c>
      <c r="D22" s="4" t="s">
        <v>40</v>
      </c>
      <c r="E22" s="4">
        <v>1</v>
      </c>
      <c r="F22" s="4">
        <v>1</v>
      </c>
      <c r="G22" s="4" t="s">
        <v>41</v>
      </c>
      <c r="H22" s="4">
        <v>3</v>
      </c>
      <c r="I22" s="4"/>
      <c r="J22" s="4"/>
      <c r="K22" s="5">
        <v>45222</v>
      </c>
      <c r="L22" s="6">
        <v>150</v>
      </c>
      <c r="M22" s="6" t="s">
        <v>42</v>
      </c>
      <c r="N22" s="6" t="s">
        <v>43</v>
      </c>
      <c r="O22" s="6" t="s">
        <v>44</v>
      </c>
      <c r="P22" s="4" t="s">
        <v>46</v>
      </c>
      <c r="Q22" s="6">
        <v>2</v>
      </c>
      <c r="R22" s="4"/>
      <c r="S22" s="4">
        <v>3</v>
      </c>
      <c r="T22" s="4">
        <v>2</v>
      </c>
      <c r="U22" s="5">
        <v>45286</v>
      </c>
      <c r="V22" s="4">
        <v>71</v>
      </c>
      <c r="W22" s="4">
        <v>5</v>
      </c>
      <c r="X22" s="7">
        <f t="shared" si="0"/>
        <v>7.0422535211267609E-2</v>
      </c>
      <c r="Y22" s="4">
        <v>0</v>
      </c>
      <c r="Z22" s="4"/>
      <c r="AA22" s="4"/>
      <c r="AB22" s="4"/>
      <c r="AC22" s="4"/>
      <c r="AD22" s="4"/>
      <c r="AE22" s="4">
        <f t="shared" si="1"/>
        <v>0</v>
      </c>
      <c r="AF22" s="4"/>
      <c r="AG22" s="4"/>
      <c r="AH22" s="4"/>
      <c r="AI22" s="4"/>
      <c r="AJ22" s="4"/>
      <c r="AK22" s="4"/>
    </row>
    <row r="23" spans="1:37" x14ac:dyDescent="0.45">
      <c r="A23" s="4"/>
      <c r="B23" s="4" t="s">
        <v>38</v>
      </c>
      <c r="C23" s="4" t="s">
        <v>39</v>
      </c>
      <c r="D23" s="4" t="s">
        <v>40</v>
      </c>
      <c r="E23" s="4">
        <v>1</v>
      </c>
      <c r="F23" s="4">
        <v>1</v>
      </c>
      <c r="G23" s="4" t="s">
        <v>41</v>
      </c>
      <c r="H23" s="4">
        <v>3</v>
      </c>
      <c r="I23" s="4"/>
      <c r="J23" s="4"/>
      <c r="K23" s="5">
        <v>45222</v>
      </c>
      <c r="L23" s="6">
        <v>150</v>
      </c>
      <c r="M23" s="6" t="s">
        <v>42</v>
      </c>
      <c r="N23" s="6" t="s">
        <v>43</v>
      </c>
      <c r="O23" s="6" t="s">
        <v>44</v>
      </c>
      <c r="P23" s="4" t="s">
        <v>47</v>
      </c>
      <c r="Q23" s="6">
        <v>2.5</v>
      </c>
      <c r="R23" s="4"/>
      <c r="S23" s="4">
        <v>3</v>
      </c>
      <c r="T23" s="4">
        <v>3</v>
      </c>
      <c r="U23" s="5">
        <v>45286</v>
      </c>
      <c r="V23" s="4">
        <v>100</v>
      </c>
      <c r="W23" s="4">
        <v>4</v>
      </c>
      <c r="X23" s="7">
        <f t="shared" si="0"/>
        <v>0.04</v>
      </c>
      <c r="Y23" s="4">
        <v>1</v>
      </c>
      <c r="Z23" s="4"/>
      <c r="AA23" s="4"/>
      <c r="AB23" s="4"/>
      <c r="AC23" s="4"/>
      <c r="AD23" s="4"/>
      <c r="AE23" s="4">
        <f t="shared" si="1"/>
        <v>1</v>
      </c>
      <c r="AF23" s="4"/>
      <c r="AG23" s="4"/>
      <c r="AH23" s="4"/>
      <c r="AI23" s="4"/>
      <c r="AJ23" s="4"/>
      <c r="AK23" s="4"/>
    </row>
    <row r="24" spans="1:37" x14ac:dyDescent="0.45">
      <c r="A24" s="4"/>
      <c r="B24" s="4" t="s">
        <v>38</v>
      </c>
      <c r="C24" s="4" t="s">
        <v>39</v>
      </c>
      <c r="D24" s="4" t="s">
        <v>40</v>
      </c>
      <c r="E24" s="4">
        <v>1</v>
      </c>
      <c r="F24" s="4">
        <v>1</v>
      </c>
      <c r="G24" s="4" t="s">
        <v>41</v>
      </c>
      <c r="H24" s="4">
        <v>3</v>
      </c>
      <c r="I24" s="4"/>
      <c r="J24" s="4"/>
      <c r="K24" s="5">
        <v>45222</v>
      </c>
      <c r="L24" s="6">
        <v>150</v>
      </c>
      <c r="M24" s="6" t="s">
        <v>42</v>
      </c>
      <c r="N24" s="6" t="s">
        <v>43</v>
      </c>
      <c r="O24" s="6" t="s">
        <v>44</v>
      </c>
      <c r="P24" s="4" t="s">
        <v>48</v>
      </c>
      <c r="Q24" s="6">
        <v>3</v>
      </c>
      <c r="R24" s="4"/>
      <c r="S24" s="4">
        <v>3</v>
      </c>
      <c r="T24" s="4">
        <v>4</v>
      </c>
      <c r="U24" s="5">
        <v>45286</v>
      </c>
      <c r="V24" s="4">
        <v>86</v>
      </c>
      <c r="W24" s="4">
        <v>6</v>
      </c>
      <c r="X24" s="7">
        <f t="shared" si="0"/>
        <v>6.9767441860465115E-2</v>
      </c>
      <c r="Y24" s="4">
        <v>1</v>
      </c>
      <c r="Z24" s="4"/>
      <c r="AA24" s="4"/>
      <c r="AB24" s="4"/>
      <c r="AC24" s="4">
        <v>1</v>
      </c>
      <c r="AD24" s="4"/>
      <c r="AE24" s="4">
        <f t="shared" si="1"/>
        <v>2</v>
      </c>
      <c r="AF24" s="4"/>
      <c r="AG24" s="4"/>
      <c r="AH24" s="4"/>
      <c r="AI24" s="4"/>
      <c r="AJ24" s="4"/>
      <c r="AK24" s="4"/>
    </row>
    <row r="25" spans="1:37" x14ac:dyDescent="0.45">
      <c r="A25" s="4"/>
      <c r="B25" s="4" t="s">
        <v>38</v>
      </c>
      <c r="C25" s="4" t="s">
        <v>39</v>
      </c>
      <c r="D25" s="4" t="s">
        <v>40</v>
      </c>
      <c r="E25" s="4">
        <v>1</v>
      </c>
      <c r="F25" s="4">
        <v>1</v>
      </c>
      <c r="G25" s="4" t="s">
        <v>41</v>
      </c>
      <c r="H25" s="4">
        <v>3</v>
      </c>
      <c r="I25" s="4"/>
      <c r="J25" s="4"/>
      <c r="K25" s="5">
        <v>45222</v>
      </c>
      <c r="L25" s="6">
        <v>150</v>
      </c>
      <c r="M25" s="6" t="s">
        <v>42</v>
      </c>
      <c r="N25" s="6" t="s">
        <v>43</v>
      </c>
      <c r="O25" s="6" t="s">
        <v>44</v>
      </c>
      <c r="P25" s="4" t="s">
        <v>49</v>
      </c>
      <c r="Q25" s="6">
        <v>2.25</v>
      </c>
      <c r="R25" s="4"/>
      <c r="S25" s="4">
        <v>3</v>
      </c>
      <c r="T25" s="4">
        <v>5</v>
      </c>
      <c r="U25" s="5">
        <v>45286</v>
      </c>
      <c r="V25" s="4">
        <v>75</v>
      </c>
      <c r="W25" s="4">
        <v>9</v>
      </c>
      <c r="X25" s="7">
        <f t="shared" si="0"/>
        <v>0.12</v>
      </c>
      <c r="Y25" s="4">
        <v>2</v>
      </c>
      <c r="Z25" s="4"/>
      <c r="AA25" s="4"/>
      <c r="AB25" s="4"/>
      <c r="AC25" s="4">
        <v>1</v>
      </c>
      <c r="AD25" s="4"/>
      <c r="AE25" s="4">
        <f t="shared" si="1"/>
        <v>3</v>
      </c>
      <c r="AF25" s="4"/>
      <c r="AG25" s="4"/>
      <c r="AH25" s="4"/>
      <c r="AI25" s="4"/>
      <c r="AJ25" s="4"/>
      <c r="AK25" s="4"/>
    </row>
    <row r="26" spans="1:37" x14ac:dyDescent="0.45">
      <c r="A26" s="4"/>
      <c r="B26" s="4" t="s">
        <v>38</v>
      </c>
      <c r="C26" s="4" t="s">
        <v>39</v>
      </c>
      <c r="D26" s="4" t="s">
        <v>40</v>
      </c>
      <c r="E26" s="4">
        <v>1</v>
      </c>
      <c r="F26" s="4">
        <v>1</v>
      </c>
      <c r="G26" s="4" t="s">
        <v>41</v>
      </c>
      <c r="H26" s="4">
        <v>3</v>
      </c>
      <c r="I26" s="4"/>
      <c r="J26" s="4"/>
      <c r="K26" s="5">
        <v>45222</v>
      </c>
      <c r="L26" s="6">
        <v>150</v>
      </c>
      <c r="M26" s="6" t="s">
        <v>42</v>
      </c>
      <c r="N26" s="6" t="s">
        <v>43</v>
      </c>
      <c r="O26" s="6" t="s">
        <v>44</v>
      </c>
      <c r="P26" s="4" t="s">
        <v>50</v>
      </c>
      <c r="Q26" s="6">
        <v>0</v>
      </c>
      <c r="R26" s="4"/>
      <c r="S26" s="4">
        <v>3</v>
      </c>
      <c r="T26" s="4">
        <v>6</v>
      </c>
      <c r="U26" s="5">
        <v>45286</v>
      </c>
      <c r="V26" s="4">
        <v>77</v>
      </c>
      <c r="W26" s="4">
        <v>10</v>
      </c>
      <c r="X26" s="7">
        <f t="shared" si="0"/>
        <v>0.12987012987012986</v>
      </c>
      <c r="Y26" s="4">
        <v>1</v>
      </c>
      <c r="Z26" s="4"/>
      <c r="AA26" s="4"/>
      <c r="AB26" s="4"/>
      <c r="AC26" s="4"/>
      <c r="AD26" s="4"/>
      <c r="AE26" s="4">
        <f t="shared" si="1"/>
        <v>1</v>
      </c>
      <c r="AF26" s="4"/>
      <c r="AG26" s="4"/>
      <c r="AH26" s="4"/>
      <c r="AI26" s="4"/>
      <c r="AJ26" s="4"/>
      <c r="AK26" s="4"/>
    </row>
    <row r="27" spans="1:37" x14ac:dyDescent="0.45">
      <c r="A27" s="4"/>
      <c r="B27" s="4" t="s">
        <v>38</v>
      </c>
      <c r="C27" s="4" t="s">
        <v>39</v>
      </c>
      <c r="D27" s="4" t="s">
        <v>40</v>
      </c>
      <c r="E27" s="4">
        <v>1</v>
      </c>
      <c r="F27" s="4">
        <v>1</v>
      </c>
      <c r="G27" s="4" t="s">
        <v>41</v>
      </c>
      <c r="H27" s="4">
        <v>3</v>
      </c>
      <c r="I27" s="4"/>
      <c r="J27" s="4"/>
      <c r="K27" s="5">
        <v>45222</v>
      </c>
      <c r="L27" s="6">
        <v>150</v>
      </c>
      <c r="M27" s="6" t="s">
        <v>42</v>
      </c>
      <c r="N27" s="6" t="s">
        <v>43</v>
      </c>
      <c r="O27" s="6" t="s">
        <v>44</v>
      </c>
      <c r="P27" s="4" t="s">
        <v>45</v>
      </c>
      <c r="Q27" s="6">
        <v>1.5</v>
      </c>
      <c r="R27" s="4"/>
      <c r="S27" s="4">
        <v>4</v>
      </c>
      <c r="T27" s="4">
        <v>1</v>
      </c>
      <c r="U27" s="5">
        <v>45320</v>
      </c>
      <c r="V27" s="4">
        <v>77</v>
      </c>
      <c r="W27" s="4">
        <v>10</v>
      </c>
      <c r="X27" s="7">
        <f t="shared" si="0"/>
        <v>0.12987012987012986</v>
      </c>
      <c r="Y27" s="4">
        <v>0</v>
      </c>
      <c r="Z27" s="4"/>
      <c r="AA27" s="4"/>
      <c r="AB27" s="4"/>
      <c r="AC27" s="4"/>
      <c r="AD27" s="4"/>
      <c r="AE27" s="4">
        <f t="shared" si="1"/>
        <v>0</v>
      </c>
      <c r="AF27" s="4"/>
      <c r="AG27" s="4"/>
      <c r="AH27" s="4"/>
      <c r="AI27" s="4"/>
      <c r="AJ27" s="4"/>
      <c r="AK27" s="4"/>
    </row>
    <row r="28" spans="1:37" x14ac:dyDescent="0.45">
      <c r="A28" s="4"/>
      <c r="B28" s="4" t="s">
        <v>38</v>
      </c>
      <c r="C28" s="4" t="s">
        <v>39</v>
      </c>
      <c r="D28" s="4" t="s">
        <v>40</v>
      </c>
      <c r="E28" s="4">
        <v>1</v>
      </c>
      <c r="F28" s="4">
        <v>1</v>
      </c>
      <c r="G28" s="4" t="s">
        <v>41</v>
      </c>
      <c r="H28" s="4">
        <v>3</v>
      </c>
      <c r="I28" s="4"/>
      <c r="J28" s="4"/>
      <c r="K28" s="5">
        <v>45222</v>
      </c>
      <c r="L28" s="6">
        <v>150</v>
      </c>
      <c r="M28" s="6" t="s">
        <v>42</v>
      </c>
      <c r="N28" s="6" t="s">
        <v>43</v>
      </c>
      <c r="O28" s="6" t="s">
        <v>44</v>
      </c>
      <c r="P28" s="4" t="s">
        <v>46</v>
      </c>
      <c r="Q28" s="6">
        <v>2</v>
      </c>
      <c r="R28" s="4"/>
      <c r="S28" s="4">
        <v>4</v>
      </c>
      <c r="T28" s="4">
        <v>2</v>
      </c>
      <c r="U28" s="5">
        <v>45320</v>
      </c>
      <c r="V28" s="4">
        <v>86</v>
      </c>
      <c r="W28" s="4">
        <v>12</v>
      </c>
      <c r="X28" s="7">
        <f t="shared" si="0"/>
        <v>0.13953488372093023</v>
      </c>
      <c r="Y28" s="4">
        <v>0</v>
      </c>
      <c r="Z28" s="4"/>
      <c r="AA28" s="4"/>
      <c r="AB28" s="4"/>
      <c r="AC28" s="4"/>
      <c r="AD28" s="4"/>
      <c r="AE28" s="4">
        <f t="shared" si="1"/>
        <v>0</v>
      </c>
      <c r="AF28" s="4"/>
      <c r="AG28" s="4"/>
      <c r="AH28" s="4"/>
      <c r="AI28" s="4"/>
      <c r="AJ28" s="4"/>
      <c r="AK28" s="4"/>
    </row>
    <row r="29" spans="1:37" x14ac:dyDescent="0.45">
      <c r="A29" s="4"/>
      <c r="B29" s="4" t="s">
        <v>38</v>
      </c>
      <c r="C29" s="4" t="s">
        <v>39</v>
      </c>
      <c r="D29" s="4" t="s">
        <v>40</v>
      </c>
      <c r="E29" s="4">
        <v>1</v>
      </c>
      <c r="F29" s="4">
        <v>1</v>
      </c>
      <c r="G29" s="4" t="s">
        <v>41</v>
      </c>
      <c r="H29" s="4">
        <v>3</v>
      </c>
      <c r="I29" s="4"/>
      <c r="J29" s="4"/>
      <c r="K29" s="5">
        <v>45222</v>
      </c>
      <c r="L29" s="6">
        <v>150</v>
      </c>
      <c r="M29" s="6" t="s">
        <v>42</v>
      </c>
      <c r="N29" s="6" t="s">
        <v>43</v>
      </c>
      <c r="O29" s="6" t="s">
        <v>44</v>
      </c>
      <c r="P29" s="4" t="s">
        <v>47</v>
      </c>
      <c r="Q29" s="6">
        <v>2.5</v>
      </c>
      <c r="R29" s="4"/>
      <c r="S29" s="4">
        <v>4</v>
      </c>
      <c r="T29" s="4">
        <v>3</v>
      </c>
      <c r="U29" s="5">
        <v>45320</v>
      </c>
      <c r="V29" s="4">
        <v>86</v>
      </c>
      <c r="W29" s="4">
        <v>12</v>
      </c>
      <c r="X29" s="7">
        <f t="shared" si="0"/>
        <v>0.13953488372093023</v>
      </c>
      <c r="Y29" s="4">
        <v>0</v>
      </c>
      <c r="Z29" s="4"/>
      <c r="AA29" s="4"/>
      <c r="AB29" s="4"/>
      <c r="AC29" s="4"/>
      <c r="AD29" s="4"/>
      <c r="AE29" s="4">
        <f t="shared" si="1"/>
        <v>0</v>
      </c>
      <c r="AF29" s="4"/>
      <c r="AG29" s="4"/>
      <c r="AH29" s="4"/>
      <c r="AI29" s="4"/>
      <c r="AJ29" s="4"/>
      <c r="AK29" s="4"/>
    </row>
    <row r="30" spans="1:37" x14ac:dyDescent="0.45">
      <c r="A30" s="4"/>
      <c r="B30" s="4" t="s">
        <v>38</v>
      </c>
      <c r="C30" s="4" t="s">
        <v>39</v>
      </c>
      <c r="D30" s="4" t="s">
        <v>40</v>
      </c>
      <c r="E30" s="4">
        <v>1</v>
      </c>
      <c r="F30" s="4">
        <v>1</v>
      </c>
      <c r="G30" s="4" t="s">
        <v>41</v>
      </c>
      <c r="H30" s="4">
        <v>3</v>
      </c>
      <c r="I30" s="4"/>
      <c r="J30" s="4"/>
      <c r="K30" s="5">
        <v>45222</v>
      </c>
      <c r="L30" s="6">
        <v>150</v>
      </c>
      <c r="M30" s="6" t="s">
        <v>42</v>
      </c>
      <c r="N30" s="6" t="s">
        <v>43</v>
      </c>
      <c r="O30" s="6" t="s">
        <v>44</v>
      </c>
      <c r="P30" s="4" t="s">
        <v>48</v>
      </c>
      <c r="Q30" s="6">
        <v>3</v>
      </c>
      <c r="R30" s="4"/>
      <c r="S30" s="4">
        <v>4</v>
      </c>
      <c r="T30" s="4">
        <v>4</v>
      </c>
      <c r="U30" s="5">
        <v>45320</v>
      </c>
      <c r="V30" s="4">
        <v>77</v>
      </c>
      <c r="W30" s="4">
        <v>10</v>
      </c>
      <c r="X30" s="7">
        <f t="shared" si="0"/>
        <v>0.12987012987012986</v>
      </c>
      <c r="Y30" s="4">
        <v>0</v>
      </c>
      <c r="Z30" s="4"/>
      <c r="AA30" s="4"/>
      <c r="AB30" s="4"/>
      <c r="AC30" s="4"/>
      <c r="AD30" s="4"/>
      <c r="AE30" s="4">
        <f t="shared" si="1"/>
        <v>0</v>
      </c>
      <c r="AF30" s="4"/>
      <c r="AG30" s="4"/>
      <c r="AH30" s="4"/>
      <c r="AI30" s="4"/>
      <c r="AJ30" s="4"/>
      <c r="AK30" s="4"/>
    </row>
    <row r="31" spans="1:37" x14ac:dyDescent="0.45">
      <c r="A31" s="4"/>
      <c r="B31" s="4" t="s">
        <v>38</v>
      </c>
      <c r="C31" s="4" t="s">
        <v>39</v>
      </c>
      <c r="D31" s="4" t="s">
        <v>40</v>
      </c>
      <c r="E31" s="4">
        <v>1</v>
      </c>
      <c r="F31" s="4">
        <v>1</v>
      </c>
      <c r="G31" s="4" t="s">
        <v>41</v>
      </c>
      <c r="H31" s="4">
        <v>3</v>
      </c>
      <c r="I31" s="4"/>
      <c r="J31" s="4"/>
      <c r="K31" s="5">
        <v>45222</v>
      </c>
      <c r="L31" s="6">
        <v>150</v>
      </c>
      <c r="M31" s="6" t="s">
        <v>42</v>
      </c>
      <c r="N31" s="6" t="s">
        <v>43</v>
      </c>
      <c r="O31" s="6" t="s">
        <v>44</v>
      </c>
      <c r="P31" s="4" t="s">
        <v>49</v>
      </c>
      <c r="Q31" s="6">
        <v>2.25</v>
      </c>
      <c r="R31" s="4"/>
      <c r="S31" s="4">
        <v>4</v>
      </c>
      <c r="T31" s="4">
        <v>5</v>
      </c>
      <c r="U31" s="5">
        <v>45320</v>
      </c>
      <c r="V31" s="4">
        <v>96</v>
      </c>
      <c r="W31" s="4">
        <v>22</v>
      </c>
      <c r="X31" s="7">
        <f t="shared" si="0"/>
        <v>0.22916666666666666</v>
      </c>
      <c r="Y31" s="4">
        <v>2</v>
      </c>
      <c r="Z31" s="4"/>
      <c r="AA31" s="4"/>
      <c r="AB31" s="4"/>
      <c r="AC31" s="4">
        <v>2</v>
      </c>
      <c r="AD31" s="4"/>
      <c r="AE31" s="4">
        <f t="shared" si="1"/>
        <v>4</v>
      </c>
      <c r="AF31" s="4"/>
      <c r="AG31" s="4"/>
      <c r="AH31" s="4"/>
      <c r="AI31" s="4"/>
      <c r="AJ31" s="4"/>
      <c r="AK31" s="4"/>
    </row>
    <row r="32" spans="1:37" x14ac:dyDescent="0.45">
      <c r="A32" s="4"/>
      <c r="B32" s="4" t="s">
        <v>38</v>
      </c>
      <c r="C32" s="4" t="s">
        <v>39</v>
      </c>
      <c r="D32" s="4" t="s">
        <v>40</v>
      </c>
      <c r="E32" s="4">
        <v>1</v>
      </c>
      <c r="F32" s="4">
        <v>1</v>
      </c>
      <c r="G32" s="4" t="s">
        <v>41</v>
      </c>
      <c r="H32" s="4">
        <v>3</v>
      </c>
      <c r="I32" s="4"/>
      <c r="J32" s="4"/>
      <c r="K32" s="5">
        <v>45222</v>
      </c>
      <c r="L32" s="6">
        <v>150</v>
      </c>
      <c r="M32" s="6" t="s">
        <v>42</v>
      </c>
      <c r="N32" s="6" t="s">
        <v>43</v>
      </c>
      <c r="O32" s="6" t="s">
        <v>44</v>
      </c>
      <c r="P32" s="4" t="s">
        <v>50</v>
      </c>
      <c r="Q32" s="6">
        <v>0</v>
      </c>
      <c r="R32" s="4"/>
      <c r="S32" s="4">
        <v>4</v>
      </c>
      <c r="T32" s="4">
        <v>6</v>
      </c>
      <c r="U32" s="5">
        <v>45320</v>
      </c>
      <c r="V32" s="4">
        <v>100</v>
      </c>
      <c r="W32" s="4">
        <v>24</v>
      </c>
      <c r="X32" s="7">
        <f t="shared" si="0"/>
        <v>0.24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45">
      <c r="A33" s="4"/>
      <c r="B33" s="4" t="s">
        <v>51</v>
      </c>
      <c r="C33" s="4" t="s">
        <v>52</v>
      </c>
      <c r="D33" s="4" t="s">
        <v>53</v>
      </c>
      <c r="E33" s="4">
        <v>1</v>
      </c>
      <c r="F33" s="4">
        <v>1</v>
      </c>
      <c r="G33" s="4" t="s">
        <v>54</v>
      </c>
      <c r="H33" s="4">
        <v>4</v>
      </c>
      <c r="I33" s="4"/>
      <c r="J33" s="4"/>
      <c r="K33" s="5">
        <v>45199</v>
      </c>
      <c r="L33" s="6">
        <v>150</v>
      </c>
      <c r="M33" s="6" t="s">
        <v>42</v>
      </c>
      <c r="N33" s="6" t="s">
        <v>43</v>
      </c>
      <c r="O33" s="6" t="s">
        <v>44</v>
      </c>
      <c r="P33" s="4" t="s">
        <v>45</v>
      </c>
      <c r="Q33" s="6">
        <v>1.5</v>
      </c>
      <c r="R33" s="4"/>
      <c r="S33" s="4">
        <v>0</v>
      </c>
      <c r="T33" s="4">
        <v>1</v>
      </c>
      <c r="U33" s="5">
        <v>45222</v>
      </c>
      <c r="V33" s="4">
        <v>50</v>
      </c>
      <c r="W33" s="4">
        <v>1</v>
      </c>
      <c r="X33" s="9">
        <v>0.02</v>
      </c>
      <c r="Y33" s="4">
        <v>1</v>
      </c>
      <c r="Z33" s="4"/>
      <c r="AA33" s="4"/>
      <c r="AB33" s="4"/>
      <c r="AC33" s="4"/>
      <c r="AD33" s="4"/>
      <c r="AE33" s="4">
        <v>1</v>
      </c>
      <c r="AF33" s="4"/>
      <c r="AG33" s="4"/>
      <c r="AH33" s="4"/>
      <c r="AI33" s="4"/>
      <c r="AJ33" s="4"/>
      <c r="AK33" s="4"/>
    </row>
    <row r="34" spans="1:37" x14ac:dyDescent="0.45">
      <c r="A34" s="4"/>
      <c r="B34" s="4" t="s">
        <v>51</v>
      </c>
      <c r="C34" s="4" t="s">
        <v>52</v>
      </c>
      <c r="D34" s="4" t="s">
        <v>53</v>
      </c>
      <c r="E34" s="4">
        <v>1</v>
      </c>
      <c r="F34" s="4">
        <v>1</v>
      </c>
      <c r="G34" s="4" t="s">
        <v>54</v>
      </c>
      <c r="H34" s="4">
        <v>4</v>
      </c>
      <c r="I34" s="4"/>
      <c r="J34" s="4"/>
      <c r="K34" s="5">
        <v>45199</v>
      </c>
      <c r="L34" s="6">
        <v>150</v>
      </c>
      <c r="M34" s="6" t="s">
        <v>42</v>
      </c>
      <c r="N34" s="6" t="s">
        <v>43</v>
      </c>
      <c r="O34" s="6" t="s">
        <v>44</v>
      </c>
      <c r="P34" s="4" t="s">
        <v>46</v>
      </c>
      <c r="Q34" s="6">
        <v>2</v>
      </c>
      <c r="R34" s="4"/>
      <c r="S34" s="4">
        <v>0</v>
      </c>
      <c r="T34" s="4">
        <v>2</v>
      </c>
      <c r="U34" s="5">
        <v>45222</v>
      </c>
      <c r="V34" s="4">
        <v>43</v>
      </c>
      <c r="W34" s="4">
        <v>3</v>
      </c>
      <c r="X34" s="9">
        <v>6.9767441860465115E-2</v>
      </c>
      <c r="Y34" s="4">
        <v>2</v>
      </c>
      <c r="Z34" s="4"/>
      <c r="AA34" s="4"/>
      <c r="AB34" s="4"/>
      <c r="AC34" s="4"/>
      <c r="AD34" s="4"/>
      <c r="AE34" s="4">
        <v>2</v>
      </c>
      <c r="AF34" s="8"/>
      <c r="AG34" s="4"/>
      <c r="AH34" s="4"/>
      <c r="AI34" s="4"/>
      <c r="AJ34" s="4"/>
      <c r="AK34" s="4"/>
    </row>
    <row r="35" spans="1:37" x14ac:dyDescent="0.45">
      <c r="A35" s="4"/>
      <c r="B35" s="4" t="s">
        <v>51</v>
      </c>
      <c r="C35" s="4" t="s">
        <v>52</v>
      </c>
      <c r="D35" s="4" t="s">
        <v>53</v>
      </c>
      <c r="E35" s="4">
        <v>1</v>
      </c>
      <c r="F35" s="4">
        <v>1</v>
      </c>
      <c r="G35" s="4" t="s">
        <v>54</v>
      </c>
      <c r="H35" s="4">
        <v>4</v>
      </c>
      <c r="I35" s="4"/>
      <c r="J35" s="4"/>
      <c r="K35" s="5">
        <v>45199</v>
      </c>
      <c r="L35" s="6">
        <v>150</v>
      </c>
      <c r="M35" s="6" t="s">
        <v>42</v>
      </c>
      <c r="N35" s="6" t="s">
        <v>43</v>
      </c>
      <c r="O35" s="6" t="s">
        <v>44</v>
      </c>
      <c r="P35" s="4" t="s">
        <v>47</v>
      </c>
      <c r="Q35" s="6">
        <v>2.5</v>
      </c>
      <c r="R35" s="4"/>
      <c r="S35" s="4">
        <v>0</v>
      </c>
      <c r="T35" s="4">
        <v>3</v>
      </c>
      <c r="U35" s="5">
        <v>45222</v>
      </c>
      <c r="V35" s="4">
        <v>38</v>
      </c>
      <c r="W35" s="4">
        <v>3</v>
      </c>
      <c r="X35" s="9">
        <v>7.8947368421052627E-2</v>
      </c>
      <c r="Y35" s="4">
        <v>2</v>
      </c>
      <c r="Z35" s="4"/>
      <c r="AA35" s="4"/>
      <c r="AB35" s="4"/>
      <c r="AC35" s="4"/>
      <c r="AD35" s="4"/>
      <c r="AE35" s="4">
        <v>2</v>
      </c>
      <c r="AF35" s="4"/>
      <c r="AG35" s="4"/>
      <c r="AH35" s="4"/>
      <c r="AI35" s="4"/>
      <c r="AJ35" s="4"/>
      <c r="AK35" s="4"/>
    </row>
    <row r="36" spans="1:37" x14ac:dyDescent="0.45">
      <c r="A36" s="4"/>
      <c r="B36" s="4" t="s">
        <v>51</v>
      </c>
      <c r="C36" s="4" t="s">
        <v>52</v>
      </c>
      <c r="D36" s="4" t="s">
        <v>53</v>
      </c>
      <c r="E36" s="4">
        <v>1</v>
      </c>
      <c r="F36" s="4">
        <v>1</v>
      </c>
      <c r="G36" s="4" t="s">
        <v>54</v>
      </c>
      <c r="H36" s="4">
        <v>4</v>
      </c>
      <c r="I36" s="4"/>
      <c r="J36" s="4"/>
      <c r="K36" s="5">
        <v>45199</v>
      </c>
      <c r="L36" s="6">
        <v>150</v>
      </c>
      <c r="M36" s="6" t="s">
        <v>42</v>
      </c>
      <c r="N36" s="6" t="s">
        <v>43</v>
      </c>
      <c r="O36" s="6" t="s">
        <v>44</v>
      </c>
      <c r="P36" s="4" t="s">
        <v>48</v>
      </c>
      <c r="Q36" s="6">
        <v>3</v>
      </c>
      <c r="R36" s="4"/>
      <c r="S36" s="4">
        <v>0</v>
      </c>
      <c r="T36" s="4">
        <v>4</v>
      </c>
      <c r="U36" s="5">
        <v>45222</v>
      </c>
      <c r="V36" s="4">
        <v>56</v>
      </c>
      <c r="W36" s="4">
        <v>5</v>
      </c>
      <c r="X36" s="9">
        <v>8.9285714285714288E-2</v>
      </c>
      <c r="Y36" s="4">
        <v>4</v>
      </c>
      <c r="Z36" s="4"/>
      <c r="AA36" s="4"/>
      <c r="AB36" s="4"/>
      <c r="AC36" s="4"/>
      <c r="AD36" s="4"/>
      <c r="AE36" s="4">
        <v>4</v>
      </c>
      <c r="AF36" s="4"/>
      <c r="AG36" s="4"/>
      <c r="AH36" s="4"/>
      <c r="AI36" s="4"/>
      <c r="AJ36" s="4"/>
      <c r="AK36" s="4"/>
    </row>
    <row r="37" spans="1:37" x14ac:dyDescent="0.45">
      <c r="A37" s="4"/>
      <c r="B37" s="4" t="s">
        <v>51</v>
      </c>
      <c r="C37" s="4" t="s">
        <v>52</v>
      </c>
      <c r="D37" s="4" t="s">
        <v>53</v>
      </c>
      <c r="E37" s="4">
        <v>1</v>
      </c>
      <c r="F37" s="4">
        <v>1</v>
      </c>
      <c r="G37" s="4" t="s">
        <v>54</v>
      </c>
      <c r="H37" s="4">
        <v>4</v>
      </c>
      <c r="I37" s="4"/>
      <c r="J37" s="4"/>
      <c r="K37" s="5">
        <v>45199</v>
      </c>
      <c r="L37" s="6">
        <v>150</v>
      </c>
      <c r="M37" s="6" t="s">
        <v>42</v>
      </c>
      <c r="N37" s="6" t="s">
        <v>43</v>
      </c>
      <c r="O37" s="6" t="s">
        <v>44</v>
      </c>
      <c r="P37" s="4" t="s">
        <v>49</v>
      </c>
      <c r="Q37" s="6">
        <v>2.25</v>
      </c>
      <c r="R37" s="4"/>
      <c r="S37" s="4">
        <v>0</v>
      </c>
      <c r="T37" s="4">
        <v>5</v>
      </c>
      <c r="U37" s="5">
        <v>45222</v>
      </c>
      <c r="V37" s="4">
        <v>54</v>
      </c>
      <c r="W37" s="4">
        <v>7</v>
      </c>
      <c r="X37" s="9">
        <v>0.12962962962962962</v>
      </c>
      <c r="Y37" s="4">
        <v>2</v>
      </c>
      <c r="Z37" s="4"/>
      <c r="AA37" s="4"/>
      <c r="AB37" s="4"/>
      <c r="AC37" s="4"/>
      <c r="AD37" s="4"/>
      <c r="AE37" s="4">
        <v>2</v>
      </c>
      <c r="AF37" s="4"/>
      <c r="AG37" s="4"/>
      <c r="AH37" s="4"/>
      <c r="AI37" s="4"/>
      <c r="AJ37" s="4"/>
      <c r="AK37" s="4"/>
    </row>
    <row r="38" spans="1:37" x14ac:dyDescent="0.45">
      <c r="A38" s="4"/>
      <c r="B38" s="4" t="s">
        <v>51</v>
      </c>
      <c r="C38" s="4" t="s">
        <v>52</v>
      </c>
      <c r="D38" s="4" t="s">
        <v>53</v>
      </c>
      <c r="E38" s="4">
        <v>1</v>
      </c>
      <c r="F38" s="4">
        <v>1</v>
      </c>
      <c r="G38" s="4" t="s">
        <v>54</v>
      </c>
      <c r="H38" s="4">
        <v>4</v>
      </c>
      <c r="I38" s="4"/>
      <c r="J38" s="4"/>
      <c r="K38" s="5">
        <v>45199</v>
      </c>
      <c r="L38" s="6">
        <v>150</v>
      </c>
      <c r="M38" s="6" t="s">
        <v>42</v>
      </c>
      <c r="N38" s="6" t="s">
        <v>43</v>
      </c>
      <c r="O38" s="6" t="s">
        <v>44</v>
      </c>
      <c r="P38" s="4" t="s">
        <v>50</v>
      </c>
      <c r="Q38" s="6">
        <v>0</v>
      </c>
      <c r="R38" s="4"/>
      <c r="S38" s="4">
        <v>0</v>
      </c>
      <c r="T38" s="4">
        <v>6</v>
      </c>
      <c r="U38" s="5">
        <v>45222</v>
      </c>
      <c r="V38" s="4">
        <v>53</v>
      </c>
      <c r="W38" s="4">
        <v>9</v>
      </c>
      <c r="X38" s="9">
        <v>0.16981132075471697</v>
      </c>
      <c r="Y38" s="4">
        <v>4</v>
      </c>
      <c r="Z38" s="4"/>
      <c r="AA38" s="4"/>
      <c r="AB38" s="4"/>
      <c r="AC38" s="4"/>
      <c r="AD38" s="4"/>
      <c r="AE38" s="4">
        <v>4</v>
      </c>
      <c r="AF38" s="4"/>
      <c r="AG38" s="4"/>
      <c r="AH38" s="4"/>
      <c r="AI38" s="4"/>
      <c r="AJ38" s="4"/>
      <c r="AK38" s="4"/>
    </row>
    <row r="39" spans="1:37" x14ac:dyDescent="0.45">
      <c r="A39" s="4"/>
      <c r="B39" s="4" t="s">
        <v>51</v>
      </c>
      <c r="C39" s="4" t="s">
        <v>52</v>
      </c>
      <c r="D39" s="4" t="s">
        <v>53</v>
      </c>
      <c r="E39" s="4">
        <v>1</v>
      </c>
      <c r="F39" s="4">
        <v>1</v>
      </c>
      <c r="G39" s="4" t="s">
        <v>54</v>
      </c>
      <c r="H39" s="4">
        <v>4</v>
      </c>
      <c r="I39" s="4"/>
      <c r="J39" s="4"/>
      <c r="K39" s="5">
        <v>45199</v>
      </c>
      <c r="L39" s="6">
        <v>150</v>
      </c>
      <c r="M39" s="6" t="s">
        <v>42</v>
      </c>
      <c r="N39" s="6" t="s">
        <v>43</v>
      </c>
      <c r="O39" s="6" t="s">
        <v>44</v>
      </c>
      <c r="P39" s="4" t="s">
        <v>45</v>
      </c>
      <c r="Q39" s="6">
        <v>1.5</v>
      </c>
      <c r="R39" s="4"/>
      <c r="S39" s="4">
        <v>1</v>
      </c>
      <c r="T39" s="4">
        <v>1</v>
      </c>
      <c r="U39" s="5">
        <v>45244</v>
      </c>
      <c r="V39" s="4">
        <v>46</v>
      </c>
      <c r="W39" s="4">
        <v>6</v>
      </c>
      <c r="X39" s="9">
        <v>0.13043478260869565</v>
      </c>
      <c r="Y39" s="4">
        <v>2</v>
      </c>
      <c r="Z39" s="4"/>
      <c r="AA39" s="4"/>
      <c r="AB39" s="4"/>
      <c r="AC39" s="4"/>
      <c r="AD39" s="4"/>
      <c r="AE39" s="4">
        <v>2</v>
      </c>
      <c r="AF39" s="4"/>
      <c r="AG39" s="4"/>
      <c r="AH39" s="4"/>
      <c r="AI39" s="4"/>
      <c r="AJ39" s="4"/>
      <c r="AK39" s="4"/>
    </row>
    <row r="40" spans="1:37" x14ac:dyDescent="0.45">
      <c r="A40" s="4"/>
      <c r="B40" s="4" t="s">
        <v>51</v>
      </c>
      <c r="C40" s="4" t="s">
        <v>52</v>
      </c>
      <c r="D40" s="4" t="s">
        <v>53</v>
      </c>
      <c r="E40" s="4">
        <v>1</v>
      </c>
      <c r="F40" s="4">
        <v>1</v>
      </c>
      <c r="G40" s="4" t="s">
        <v>54</v>
      </c>
      <c r="H40" s="4">
        <v>4</v>
      </c>
      <c r="I40" s="4"/>
      <c r="J40" s="4"/>
      <c r="K40" s="5">
        <v>45199</v>
      </c>
      <c r="L40" s="6">
        <v>150</v>
      </c>
      <c r="M40" s="6" t="s">
        <v>42</v>
      </c>
      <c r="N40" s="6" t="s">
        <v>43</v>
      </c>
      <c r="O40" s="6" t="s">
        <v>44</v>
      </c>
      <c r="P40" s="4" t="s">
        <v>46</v>
      </c>
      <c r="Q40" s="6">
        <v>2</v>
      </c>
      <c r="R40" s="4"/>
      <c r="S40" s="4">
        <v>1</v>
      </c>
      <c r="T40" s="4">
        <v>2</v>
      </c>
      <c r="U40" s="5">
        <v>45244</v>
      </c>
      <c r="V40" s="4">
        <v>33</v>
      </c>
      <c r="W40" s="4">
        <v>3</v>
      </c>
      <c r="X40" s="9">
        <v>9.0909090909090912E-2</v>
      </c>
      <c r="Y40" s="4">
        <v>2</v>
      </c>
      <c r="Z40" s="4"/>
      <c r="AA40" s="4"/>
      <c r="AB40" s="4"/>
      <c r="AC40" s="4"/>
      <c r="AD40" s="4"/>
      <c r="AE40" s="4">
        <v>2</v>
      </c>
      <c r="AF40" s="4"/>
      <c r="AG40" s="4"/>
      <c r="AH40" s="4"/>
      <c r="AI40" s="4"/>
      <c r="AJ40" s="4"/>
      <c r="AK40" s="4"/>
    </row>
    <row r="41" spans="1:37" x14ac:dyDescent="0.45">
      <c r="A41" s="4"/>
      <c r="B41" s="4" t="s">
        <v>51</v>
      </c>
      <c r="C41" s="4" t="s">
        <v>52</v>
      </c>
      <c r="D41" s="4" t="s">
        <v>53</v>
      </c>
      <c r="E41" s="4">
        <v>1</v>
      </c>
      <c r="F41" s="4">
        <v>1</v>
      </c>
      <c r="G41" s="4" t="s">
        <v>54</v>
      </c>
      <c r="H41" s="4">
        <v>4</v>
      </c>
      <c r="I41" s="4"/>
      <c r="J41" s="4"/>
      <c r="K41" s="5">
        <v>45199</v>
      </c>
      <c r="L41" s="6">
        <v>150</v>
      </c>
      <c r="M41" s="6" t="s">
        <v>42</v>
      </c>
      <c r="N41" s="6" t="s">
        <v>43</v>
      </c>
      <c r="O41" s="6" t="s">
        <v>44</v>
      </c>
      <c r="P41" s="4" t="s">
        <v>47</v>
      </c>
      <c r="Q41" s="6">
        <v>2.5</v>
      </c>
      <c r="R41" s="4"/>
      <c r="S41" s="4">
        <v>1</v>
      </c>
      <c r="T41" s="4">
        <v>3</v>
      </c>
      <c r="U41" s="5">
        <v>45244</v>
      </c>
      <c r="V41" s="4">
        <v>25</v>
      </c>
      <c r="W41" s="4">
        <v>1</v>
      </c>
      <c r="X41" s="9">
        <v>0.04</v>
      </c>
      <c r="Y41" s="4">
        <v>1</v>
      </c>
      <c r="Z41" s="4"/>
      <c r="AA41" s="4"/>
      <c r="AB41" s="4"/>
      <c r="AC41" s="4"/>
      <c r="AD41" s="4"/>
      <c r="AE41" s="4">
        <v>1</v>
      </c>
      <c r="AF41" s="4"/>
      <c r="AG41" s="4"/>
      <c r="AH41" s="4"/>
      <c r="AI41" s="4"/>
      <c r="AJ41" s="4"/>
      <c r="AK41" s="4"/>
    </row>
    <row r="42" spans="1:37" x14ac:dyDescent="0.45">
      <c r="A42" s="4"/>
      <c r="B42" s="4" t="s">
        <v>51</v>
      </c>
      <c r="C42" s="4" t="s">
        <v>52</v>
      </c>
      <c r="D42" s="4" t="s">
        <v>53</v>
      </c>
      <c r="E42" s="4">
        <v>1</v>
      </c>
      <c r="F42" s="4">
        <v>1</v>
      </c>
      <c r="G42" s="4" t="s">
        <v>54</v>
      </c>
      <c r="H42" s="4">
        <v>4</v>
      </c>
      <c r="I42" s="4"/>
      <c r="J42" s="4"/>
      <c r="K42" s="5">
        <v>45199</v>
      </c>
      <c r="L42" s="6">
        <v>150</v>
      </c>
      <c r="M42" s="6" t="s">
        <v>42</v>
      </c>
      <c r="N42" s="6" t="s">
        <v>43</v>
      </c>
      <c r="O42" s="6" t="s">
        <v>44</v>
      </c>
      <c r="P42" s="4" t="s">
        <v>48</v>
      </c>
      <c r="Q42" s="6">
        <v>3</v>
      </c>
      <c r="R42" s="4"/>
      <c r="S42" s="4">
        <v>1</v>
      </c>
      <c r="T42" s="4">
        <v>4</v>
      </c>
      <c r="U42" s="5">
        <v>45244</v>
      </c>
      <c r="V42" s="4">
        <v>29</v>
      </c>
      <c r="W42" s="4">
        <v>2</v>
      </c>
      <c r="X42" s="9">
        <v>6.8965517241379309E-2</v>
      </c>
      <c r="Y42" s="4">
        <v>2</v>
      </c>
      <c r="Z42" s="4"/>
      <c r="AA42" s="4"/>
      <c r="AB42" s="4"/>
      <c r="AC42" s="4"/>
      <c r="AD42" s="4"/>
      <c r="AE42" s="4">
        <v>2</v>
      </c>
      <c r="AF42" s="4"/>
      <c r="AG42" s="4"/>
      <c r="AH42" s="4"/>
      <c r="AI42" s="4"/>
      <c r="AJ42" s="4"/>
      <c r="AK42" s="4"/>
    </row>
    <row r="43" spans="1:37" x14ac:dyDescent="0.45">
      <c r="A43" s="4"/>
      <c r="B43" s="4" t="s">
        <v>51</v>
      </c>
      <c r="C43" s="4" t="s">
        <v>52</v>
      </c>
      <c r="D43" s="4" t="s">
        <v>53</v>
      </c>
      <c r="E43" s="4">
        <v>1</v>
      </c>
      <c r="F43" s="4">
        <v>1</v>
      </c>
      <c r="G43" s="4" t="s">
        <v>54</v>
      </c>
      <c r="H43" s="4">
        <v>4</v>
      </c>
      <c r="I43" s="4"/>
      <c r="J43" s="4"/>
      <c r="K43" s="5">
        <v>45199</v>
      </c>
      <c r="L43" s="6">
        <v>150</v>
      </c>
      <c r="M43" s="6" t="s">
        <v>42</v>
      </c>
      <c r="N43" s="6" t="s">
        <v>43</v>
      </c>
      <c r="O43" s="6" t="s">
        <v>44</v>
      </c>
      <c r="P43" s="4" t="s">
        <v>49</v>
      </c>
      <c r="Q43" s="6">
        <v>2.25</v>
      </c>
      <c r="R43" s="4"/>
      <c r="S43" s="4">
        <v>1</v>
      </c>
      <c r="T43" s="4">
        <v>5</v>
      </c>
      <c r="U43" s="5">
        <v>45244</v>
      </c>
      <c r="V43" s="4">
        <v>8</v>
      </c>
      <c r="W43" s="4">
        <v>1</v>
      </c>
      <c r="X43" s="9">
        <v>0.125</v>
      </c>
      <c r="Y43" s="4">
        <v>1</v>
      </c>
      <c r="Z43" s="4"/>
      <c r="AA43" s="4"/>
      <c r="AB43" s="4"/>
      <c r="AC43" s="4"/>
      <c r="AD43" s="4"/>
      <c r="AE43" s="4">
        <v>1</v>
      </c>
      <c r="AF43" s="4"/>
      <c r="AG43" s="4"/>
      <c r="AH43" s="4"/>
      <c r="AI43" s="4"/>
      <c r="AJ43" s="4"/>
      <c r="AK43" s="4"/>
    </row>
    <row r="44" spans="1:37" x14ac:dyDescent="0.45">
      <c r="A44" s="4"/>
      <c r="B44" s="4" t="s">
        <v>51</v>
      </c>
      <c r="C44" s="4" t="s">
        <v>52</v>
      </c>
      <c r="D44" s="4" t="s">
        <v>53</v>
      </c>
      <c r="E44" s="4">
        <v>1</v>
      </c>
      <c r="F44" s="4">
        <v>1</v>
      </c>
      <c r="G44" s="4" t="s">
        <v>54</v>
      </c>
      <c r="H44" s="4">
        <v>4</v>
      </c>
      <c r="I44" s="4"/>
      <c r="J44" s="4"/>
      <c r="K44" s="5">
        <v>45199</v>
      </c>
      <c r="L44" s="6">
        <v>150</v>
      </c>
      <c r="M44" s="6" t="s">
        <v>42</v>
      </c>
      <c r="N44" s="6" t="s">
        <v>43</v>
      </c>
      <c r="O44" s="6" t="s">
        <v>44</v>
      </c>
      <c r="P44" s="4" t="s">
        <v>50</v>
      </c>
      <c r="Q44" s="6">
        <v>0</v>
      </c>
      <c r="R44" s="4"/>
      <c r="S44" s="4">
        <v>1</v>
      </c>
      <c r="T44" s="4">
        <v>6</v>
      </c>
      <c r="U44" s="5">
        <v>45244</v>
      </c>
      <c r="V44" s="4">
        <v>39</v>
      </c>
      <c r="W44" s="4">
        <v>11</v>
      </c>
      <c r="X44" s="9">
        <v>0.28205128205128205</v>
      </c>
      <c r="Y44" s="4">
        <v>6</v>
      </c>
      <c r="Z44" s="4"/>
      <c r="AA44" s="4"/>
      <c r="AB44" s="4"/>
      <c r="AC44" s="4"/>
      <c r="AD44" s="4"/>
      <c r="AE44" s="4">
        <v>6</v>
      </c>
      <c r="AF44" s="4"/>
      <c r="AG44" s="4"/>
      <c r="AH44" s="4"/>
      <c r="AI44" s="4"/>
      <c r="AJ44" s="4"/>
      <c r="AK44" s="4"/>
    </row>
    <row r="45" spans="1:37" x14ac:dyDescent="0.45">
      <c r="A45" s="4"/>
      <c r="B45" s="4" t="s">
        <v>51</v>
      </c>
      <c r="C45" s="4" t="s">
        <v>52</v>
      </c>
      <c r="D45" s="4" t="s">
        <v>53</v>
      </c>
      <c r="E45" s="4">
        <v>1</v>
      </c>
      <c r="F45" s="4">
        <v>1</v>
      </c>
      <c r="G45" s="4" t="s">
        <v>54</v>
      </c>
      <c r="H45" s="4">
        <v>4</v>
      </c>
      <c r="I45" s="4"/>
      <c r="J45" s="4"/>
      <c r="K45" s="5">
        <v>45199</v>
      </c>
      <c r="L45" s="6">
        <v>150</v>
      </c>
      <c r="M45" s="6" t="s">
        <v>42</v>
      </c>
      <c r="N45" s="6" t="s">
        <v>43</v>
      </c>
      <c r="O45" s="6" t="s">
        <v>44</v>
      </c>
      <c r="P45" s="4" t="s">
        <v>45</v>
      </c>
      <c r="Q45" s="6">
        <v>1.5</v>
      </c>
      <c r="R45" s="4"/>
      <c r="S45" s="4">
        <v>2</v>
      </c>
      <c r="T45" s="4">
        <v>1</v>
      </c>
      <c r="U45" s="5">
        <v>45253</v>
      </c>
      <c r="V45" s="4">
        <v>33</v>
      </c>
      <c r="W45" s="4">
        <v>1</v>
      </c>
      <c r="X45" s="9">
        <v>3.0303030303030304E-2</v>
      </c>
      <c r="Y45" s="4">
        <v>1</v>
      </c>
      <c r="Z45" s="4"/>
      <c r="AA45" s="4"/>
      <c r="AB45" s="4"/>
      <c r="AC45" s="4"/>
      <c r="AD45" s="4"/>
      <c r="AE45" s="4">
        <v>1</v>
      </c>
      <c r="AF45" s="4"/>
      <c r="AG45" s="4"/>
      <c r="AH45" s="4"/>
      <c r="AI45" s="4"/>
      <c r="AJ45" s="4"/>
      <c r="AK45" s="4"/>
    </row>
    <row r="46" spans="1:37" x14ac:dyDescent="0.45">
      <c r="A46" s="4"/>
      <c r="B46" s="4" t="s">
        <v>51</v>
      </c>
      <c r="C46" s="4" t="s">
        <v>52</v>
      </c>
      <c r="D46" s="4" t="s">
        <v>53</v>
      </c>
      <c r="E46" s="4">
        <v>1</v>
      </c>
      <c r="F46" s="4">
        <v>1</v>
      </c>
      <c r="G46" s="4" t="s">
        <v>54</v>
      </c>
      <c r="H46" s="4">
        <v>4</v>
      </c>
      <c r="I46" s="4"/>
      <c r="J46" s="4"/>
      <c r="K46" s="5">
        <v>45199</v>
      </c>
      <c r="L46" s="6">
        <v>150</v>
      </c>
      <c r="M46" s="6" t="s">
        <v>42</v>
      </c>
      <c r="N46" s="6" t="s">
        <v>43</v>
      </c>
      <c r="O46" s="6" t="s">
        <v>44</v>
      </c>
      <c r="P46" s="4" t="s">
        <v>46</v>
      </c>
      <c r="Q46" s="6">
        <v>2</v>
      </c>
      <c r="R46" s="4"/>
      <c r="S46" s="4">
        <v>2</v>
      </c>
      <c r="T46" s="4">
        <v>2</v>
      </c>
      <c r="U46" s="5">
        <v>45253</v>
      </c>
      <c r="V46" s="4">
        <v>50</v>
      </c>
      <c r="W46" s="4">
        <v>4</v>
      </c>
      <c r="X46" s="9">
        <v>0.08</v>
      </c>
      <c r="Y46" s="4">
        <v>1</v>
      </c>
      <c r="Z46" s="4"/>
      <c r="AA46" s="4"/>
      <c r="AB46" s="4"/>
      <c r="AC46" s="4">
        <v>1</v>
      </c>
      <c r="AD46" s="4"/>
      <c r="AE46" s="4">
        <v>2</v>
      </c>
      <c r="AF46" s="4"/>
      <c r="AG46" s="4"/>
      <c r="AH46" s="4"/>
      <c r="AI46" s="4"/>
      <c r="AJ46" s="4"/>
      <c r="AK46" s="4"/>
    </row>
    <row r="47" spans="1:37" x14ac:dyDescent="0.45">
      <c r="A47" s="4"/>
      <c r="B47" s="4" t="s">
        <v>51</v>
      </c>
      <c r="C47" s="4" t="s">
        <v>52</v>
      </c>
      <c r="D47" s="4" t="s">
        <v>53</v>
      </c>
      <c r="E47" s="4">
        <v>1</v>
      </c>
      <c r="F47" s="4">
        <v>1</v>
      </c>
      <c r="G47" s="4" t="s">
        <v>54</v>
      </c>
      <c r="H47" s="4">
        <v>4</v>
      </c>
      <c r="I47" s="4"/>
      <c r="J47" s="4"/>
      <c r="K47" s="5">
        <v>45199</v>
      </c>
      <c r="L47" s="6">
        <v>150</v>
      </c>
      <c r="M47" s="6" t="s">
        <v>42</v>
      </c>
      <c r="N47" s="6" t="s">
        <v>43</v>
      </c>
      <c r="O47" s="6" t="s">
        <v>44</v>
      </c>
      <c r="P47" s="4" t="s">
        <v>47</v>
      </c>
      <c r="Q47" s="6">
        <v>2.5</v>
      </c>
      <c r="R47" s="4"/>
      <c r="S47" s="4">
        <v>2</v>
      </c>
      <c r="T47" s="4">
        <v>3</v>
      </c>
      <c r="U47" s="5">
        <v>45253</v>
      </c>
      <c r="V47" s="4">
        <v>50</v>
      </c>
      <c r="W47" s="4">
        <v>2</v>
      </c>
      <c r="X47" s="9">
        <v>0.04</v>
      </c>
      <c r="Y47" s="4">
        <v>2</v>
      </c>
      <c r="Z47" s="4"/>
      <c r="AA47" s="4"/>
      <c r="AB47" s="4"/>
      <c r="AC47" s="4"/>
      <c r="AD47" s="4"/>
      <c r="AE47" s="4">
        <v>2</v>
      </c>
      <c r="AF47" s="4"/>
      <c r="AG47" s="4"/>
      <c r="AH47" s="4"/>
      <c r="AI47" s="4"/>
      <c r="AJ47" s="4"/>
      <c r="AK47" s="4"/>
    </row>
    <row r="48" spans="1:37" x14ac:dyDescent="0.45">
      <c r="A48" s="4"/>
      <c r="B48" s="4" t="s">
        <v>51</v>
      </c>
      <c r="C48" s="4" t="s">
        <v>52</v>
      </c>
      <c r="D48" s="4" t="s">
        <v>53</v>
      </c>
      <c r="E48" s="4">
        <v>1</v>
      </c>
      <c r="F48" s="4">
        <v>1</v>
      </c>
      <c r="G48" s="4" t="s">
        <v>54</v>
      </c>
      <c r="H48" s="4">
        <v>4</v>
      </c>
      <c r="I48" s="4"/>
      <c r="J48" s="4"/>
      <c r="K48" s="5">
        <v>45199</v>
      </c>
      <c r="L48" s="6">
        <v>150</v>
      </c>
      <c r="M48" s="6" t="s">
        <v>42</v>
      </c>
      <c r="N48" s="6" t="s">
        <v>43</v>
      </c>
      <c r="O48" s="6" t="s">
        <v>44</v>
      </c>
      <c r="P48" s="4" t="s">
        <v>48</v>
      </c>
      <c r="Q48" s="6">
        <v>3</v>
      </c>
      <c r="R48" s="4"/>
      <c r="S48" s="4">
        <v>2</v>
      </c>
      <c r="T48" s="4">
        <v>4</v>
      </c>
      <c r="U48" s="5">
        <v>45253</v>
      </c>
      <c r="V48" s="4">
        <v>50</v>
      </c>
      <c r="W48" s="4">
        <v>6</v>
      </c>
      <c r="X48" s="9">
        <v>0.12</v>
      </c>
      <c r="Y48" s="4">
        <v>5</v>
      </c>
      <c r="Z48" s="4"/>
      <c r="AA48" s="4"/>
      <c r="AB48" s="4"/>
      <c r="AC48" s="4"/>
      <c r="AD48" s="4"/>
      <c r="AE48" s="4">
        <v>5</v>
      </c>
      <c r="AF48" s="4"/>
      <c r="AG48" s="4"/>
      <c r="AH48" s="4"/>
      <c r="AI48" s="4"/>
      <c r="AJ48" s="4"/>
      <c r="AK48" s="4"/>
    </row>
    <row r="49" spans="1:37" x14ac:dyDescent="0.45">
      <c r="A49" s="4"/>
      <c r="B49" s="4" t="s">
        <v>51</v>
      </c>
      <c r="C49" s="4" t="s">
        <v>52</v>
      </c>
      <c r="D49" s="4" t="s">
        <v>53</v>
      </c>
      <c r="E49" s="4">
        <v>1</v>
      </c>
      <c r="F49" s="4">
        <v>1</v>
      </c>
      <c r="G49" s="4" t="s">
        <v>54</v>
      </c>
      <c r="H49" s="4">
        <v>4</v>
      </c>
      <c r="I49" s="4"/>
      <c r="J49" s="4"/>
      <c r="K49" s="5">
        <v>45199</v>
      </c>
      <c r="L49" s="6">
        <v>150</v>
      </c>
      <c r="M49" s="6" t="s">
        <v>42</v>
      </c>
      <c r="N49" s="6" t="s">
        <v>43</v>
      </c>
      <c r="O49" s="6" t="s">
        <v>44</v>
      </c>
      <c r="P49" s="4" t="s">
        <v>49</v>
      </c>
      <c r="Q49" s="6">
        <v>2.25</v>
      </c>
      <c r="R49" s="4"/>
      <c r="S49" s="4">
        <v>2</v>
      </c>
      <c r="T49" s="4">
        <v>5</v>
      </c>
      <c r="U49" s="5">
        <v>45253</v>
      </c>
      <c r="V49" s="4">
        <v>33</v>
      </c>
      <c r="W49" s="4">
        <v>1</v>
      </c>
      <c r="X49" s="9">
        <v>3.0303030303030304E-2</v>
      </c>
      <c r="Y49" s="4">
        <v>1</v>
      </c>
      <c r="Z49" s="4"/>
      <c r="AA49" s="4"/>
      <c r="AB49" s="4"/>
      <c r="AC49" s="4"/>
      <c r="AD49" s="4"/>
      <c r="AE49" s="4">
        <v>1</v>
      </c>
      <c r="AF49" s="4"/>
      <c r="AG49" s="4"/>
      <c r="AH49" s="4"/>
      <c r="AI49" s="4"/>
      <c r="AJ49" s="4"/>
      <c r="AK49" s="4"/>
    </row>
    <row r="50" spans="1:37" x14ac:dyDescent="0.45">
      <c r="A50" s="4"/>
      <c r="B50" s="4" t="s">
        <v>51</v>
      </c>
      <c r="C50" s="4" t="s">
        <v>52</v>
      </c>
      <c r="D50" s="4" t="s">
        <v>53</v>
      </c>
      <c r="E50" s="4">
        <v>1</v>
      </c>
      <c r="F50" s="4">
        <v>1</v>
      </c>
      <c r="G50" s="4" t="s">
        <v>54</v>
      </c>
      <c r="H50" s="4">
        <v>4</v>
      </c>
      <c r="I50" s="4"/>
      <c r="J50" s="4"/>
      <c r="K50" s="5">
        <v>45199</v>
      </c>
      <c r="L50" s="6">
        <v>150</v>
      </c>
      <c r="M50" s="6" t="s">
        <v>42</v>
      </c>
      <c r="N50" s="6" t="s">
        <v>43</v>
      </c>
      <c r="O50" s="6" t="s">
        <v>44</v>
      </c>
      <c r="P50" s="4" t="s">
        <v>50</v>
      </c>
      <c r="Q50" s="6">
        <v>0</v>
      </c>
      <c r="R50" s="4"/>
      <c r="S50" s="4">
        <v>2</v>
      </c>
      <c r="T50" s="4">
        <v>6</v>
      </c>
      <c r="U50" s="5">
        <v>45253</v>
      </c>
      <c r="V50" s="4">
        <v>47</v>
      </c>
      <c r="W50" s="4">
        <v>8</v>
      </c>
      <c r="X50" s="9">
        <v>0.1702127659574468</v>
      </c>
      <c r="Y50" s="4">
        <v>6</v>
      </c>
      <c r="Z50" s="4"/>
      <c r="AA50" s="4"/>
      <c r="AB50" s="4"/>
      <c r="AC50" s="4"/>
      <c r="AD50" s="4"/>
      <c r="AE50" s="4">
        <v>6</v>
      </c>
      <c r="AF50" s="4"/>
      <c r="AG50" s="4"/>
      <c r="AH50" s="4"/>
      <c r="AI50" s="4"/>
      <c r="AJ50" s="4"/>
      <c r="AK50" s="4"/>
    </row>
    <row r="51" spans="1:37" x14ac:dyDescent="0.45">
      <c r="A51" s="4"/>
      <c r="B51" s="4" t="s">
        <v>51</v>
      </c>
      <c r="C51" s="4" t="s">
        <v>52</v>
      </c>
      <c r="D51" s="4" t="s">
        <v>53</v>
      </c>
      <c r="E51" s="4">
        <v>1</v>
      </c>
      <c r="F51" s="4">
        <v>1</v>
      </c>
      <c r="G51" s="4" t="s">
        <v>54</v>
      </c>
      <c r="H51" s="4">
        <v>4</v>
      </c>
      <c r="I51" s="4"/>
      <c r="J51" s="4"/>
      <c r="K51" s="5">
        <v>45199</v>
      </c>
      <c r="L51" s="6">
        <v>150</v>
      </c>
      <c r="M51" s="6" t="s">
        <v>42</v>
      </c>
      <c r="N51" s="6" t="s">
        <v>43</v>
      </c>
      <c r="O51" s="6" t="s">
        <v>44</v>
      </c>
      <c r="P51" s="4" t="s">
        <v>45</v>
      </c>
      <c r="Q51" s="6">
        <v>1.5</v>
      </c>
      <c r="R51" s="4"/>
      <c r="S51" s="4">
        <v>3</v>
      </c>
      <c r="T51" s="4">
        <v>1</v>
      </c>
      <c r="U51" s="5">
        <v>45286</v>
      </c>
      <c r="V51" s="4">
        <v>100</v>
      </c>
      <c r="W51" s="4">
        <v>3</v>
      </c>
      <c r="X51" s="9">
        <v>0.03</v>
      </c>
      <c r="Y51" s="4">
        <v>0</v>
      </c>
      <c r="Z51" s="4"/>
      <c r="AA51" s="4"/>
      <c r="AB51" s="4"/>
      <c r="AC51" s="4"/>
      <c r="AD51" s="4"/>
      <c r="AE51" s="4">
        <v>0</v>
      </c>
      <c r="AF51" s="4"/>
      <c r="AG51" s="4"/>
      <c r="AH51" s="4"/>
      <c r="AI51" s="4"/>
      <c r="AJ51" s="4"/>
      <c r="AK51" s="4"/>
    </row>
    <row r="52" spans="1:37" x14ac:dyDescent="0.45">
      <c r="A52" s="4"/>
      <c r="B52" s="4" t="s">
        <v>51</v>
      </c>
      <c r="C52" s="4" t="s">
        <v>52</v>
      </c>
      <c r="D52" s="4" t="s">
        <v>53</v>
      </c>
      <c r="E52" s="4">
        <v>1</v>
      </c>
      <c r="F52" s="4">
        <v>1</v>
      </c>
      <c r="G52" s="4" t="s">
        <v>54</v>
      </c>
      <c r="H52" s="4">
        <v>4</v>
      </c>
      <c r="I52" s="4"/>
      <c r="J52" s="4"/>
      <c r="K52" s="5">
        <v>45199</v>
      </c>
      <c r="L52" s="6">
        <v>150</v>
      </c>
      <c r="M52" s="6" t="s">
        <v>42</v>
      </c>
      <c r="N52" s="6" t="s">
        <v>43</v>
      </c>
      <c r="O52" s="6" t="s">
        <v>44</v>
      </c>
      <c r="P52" s="4" t="s">
        <v>46</v>
      </c>
      <c r="Q52" s="6">
        <v>2</v>
      </c>
      <c r="R52" s="4"/>
      <c r="S52" s="4">
        <v>3</v>
      </c>
      <c r="T52" s="4">
        <v>2</v>
      </c>
      <c r="U52" s="5">
        <v>45286</v>
      </c>
      <c r="V52" s="4">
        <v>71</v>
      </c>
      <c r="W52" s="4">
        <v>5</v>
      </c>
      <c r="X52" s="9">
        <v>7.0422535211267609E-2</v>
      </c>
      <c r="Y52" s="4">
        <v>0</v>
      </c>
      <c r="Z52" s="4"/>
      <c r="AA52" s="4"/>
      <c r="AB52" s="4"/>
      <c r="AC52" s="4"/>
      <c r="AD52" s="4"/>
      <c r="AE52" s="4">
        <v>0</v>
      </c>
      <c r="AF52" s="4"/>
      <c r="AG52" s="4"/>
      <c r="AH52" s="4"/>
      <c r="AI52" s="4"/>
      <c r="AJ52" s="4"/>
      <c r="AK52" s="4"/>
    </row>
    <row r="53" spans="1:37" x14ac:dyDescent="0.45">
      <c r="A53" s="4"/>
      <c r="B53" s="4" t="s">
        <v>51</v>
      </c>
      <c r="C53" s="4" t="s">
        <v>52</v>
      </c>
      <c r="D53" s="4" t="s">
        <v>53</v>
      </c>
      <c r="E53" s="4">
        <v>1</v>
      </c>
      <c r="F53" s="4">
        <v>1</v>
      </c>
      <c r="G53" s="4" t="s">
        <v>54</v>
      </c>
      <c r="H53" s="4">
        <v>4</v>
      </c>
      <c r="I53" s="4"/>
      <c r="J53" s="4"/>
      <c r="K53" s="5">
        <v>45199</v>
      </c>
      <c r="L53" s="6">
        <v>150</v>
      </c>
      <c r="M53" s="6" t="s">
        <v>42</v>
      </c>
      <c r="N53" s="6" t="s">
        <v>43</v>
      </c>
      <c r="O53" s="6" t="s">
        <v>44</v>
      </c>
      <c r="P53" s="4" t="s">
        <v>47</v>
      </c>
      <c r="Q53" s="6">
        <v>2.5</v>
      </c>
      <c r="R53" s="4"/>
      <c r="S53" s="4">
        <v>3</v>
      </c>
      <c r="T53" s="4">
        <v>3</v>
      </c>
      <c r="U53" s="5">
        <v>45286</v>
      </c>
      <c r="V53" s="4">
        <v>100</v>
      </c>
      <c r="W53" s="4">
        <v>4</v>
      </c>
      <c r="X53" s="9">
        <v>0.04</v>
      </c>
      <c r="Y53" s="4">
        <v>1</v>
      </c>
      <c r="Z53" s="4"/>
      <c r="AA53" s="4"/>
      <c r="AB53" s="4"/>
      <c r="AC53" s="4"/>
      <c r="AD53" s="4"/>
      <c r="AE53" s="4">
        <v>1</v>
      </c>
      <c r="AF53" s="4"/>
      <c r="AG53" s="4"/>
      <c r="AH53" s="4"/>
      <c r="AI53" s="4"/>
      <c r="AJ53" s="4"/>
      <c r="AK53" s="4"/>
    </row>
    <row r="54" spans="1:37" x14ac:dyDescent="0.45">
      <c r="A54" s="4"/>
      <c r="B54" s="4" t="s">
        <v>51</v>
      </c>
      <c r="C54" s="4" t="s">
        <v>52</v>
      </c>
      <c r="D54" s="4" t="s">
        <v>53</v>
      </c>
      <c r="E54" s="4">
        <v>1</v>
      </c>
      <c r="F54" s="4">
        <v>1</v>
      </c>
      <c r="G54" s="4" t="s">
        <v>54</v>
      </c>
      <c r="H54" s="4">
        <v>4</v>
      </c>
      <c r="I54" s="4"/>
      <c r="J54" s="4"/>
      <c r="K54" s="5">
        <v>45199</v>
      </c>
      <c r="L54" s="6">
        <v>150</v>
      </c>
      <c r="M54" s="6" t="s">
        <v>42</v>
      </c>
      <c r="N54" s="6" t="s">
        <v>43</v>
      </c>
      <c r="O54" s="6" t="s">
        <v>44</v>
      </c>
      <c r="P54" s="4" t="s">
        <v>48</v>
      </c>
      <c r="Q54" s="6">
        <v>3</v>
      </c>
      <c r="R54" s="4"/>
      <c r="S54" s="4">
        <v>3</v>
      </c>
      <c r="T54" s="4">
        <v>4</v>
      </c>
      <c r="U54" s="5">
        <v>45286</v>
      </c>
      <c r="V54" s="4">
        <v>86</v>
      </c>
      <c r="W54" s="4">
        <v>6</v>
      </c>
      <c r="X54" s="9">
        <v>6.9767441860465115E-2</v>
      </c>
      <c r="Y54" s="4">
        <v>1</v>
      </c>
      <c r="Z54" s="4"/>
      <c r="AA54" s="4"/>
      <c r="AB54" s="4"/>
      <c r="AC54" s="4">
        <v>1</v>
      </c>
      <c r="AD54" s="4"/>
      <c r="AE54" s="4">
        <v>2</v>
      </c>
      <c r="AF54" s="4"/>
      <c r="AG54" s="4"/>
      <c r="AH54" s="4"/>
      <c r="AI54" s="4"/>
      <c r="AJ54" s="4"/>
      <c r="AK54" s="4"/>
    </row>
    <row r="55" spans="1:37" x14ac:dyDescent="0.45">
      <c r="A55" s="4"/>
      <c r="B55" s="4" t="s">
        <v>51</v>
      </c>
      <c r="C55" s="4" t="s">
        <v>52</v>
      </c>
      <c r="D55" s="4" t="s">
        <v>53</v>
      </c>
      <c r="E55" s="4">
        <v>1</v>
      </c>
      <c r="F55" s="4">
        <v>1</v>
      </c>
      <c r="G55" s="4" t="s">
        <v>54</v>
      </c>
      <c r="H55" s="4">
        <v>4</v>
      </c>
      <c r="I55" s="4"/>
      <c r="J55" s="4"/>
      <c r="K55" s="5">
        <v>45199</v>
      </c>
      <c r="L55" s="6">
        <v>150</v>
      </c>
      <c r="M55" s="6" t="s">
        <v>42</v>
      </c>
      <c r="N55" s="6" t="s">
        <v>43</v>
      </c>
      <c r="O55" s="6" t="s">
        <v>44</v>
      </c>
      <c r="P55" s="4" t="s">
        <v>49</v>
      </c>
      <c r="Q55" s="6">
        <v>2.25</v>
      </c>
      <c r="R55" s="4"/>
      <c r="S55" s="4">
        <v>3</v>
      </c>
      <c r="T55" s="4">
        <v>5</v>
      </c>
      <c r="U55" s="5">
        <v>45286</v>
      </c>
      <c r="V55" s="4">
        <v>75</v>
      </c>
      <c r="W55" s="4">
        <v>9</v>
      </c>
      <c r="X55" s="9">
        <v>0.12</v>
      </c>
      <c r="Y55" s="4">
        <v>2</v>
      </c>
      <c r="Z55" s="4"/>
      <c r="AA55" s="4"/>
      <c r="AB55" s="4"/>
      <c r="AC55" s="4">
        <v>1</v>
      </c>
      <c r="AD55" s="4"/>
      <c r="AE55" s="4">
        <v>3</v>
      </c>
      <c r="AF55" s="4"/>
      <c r="AG55" s="4"/>
      <c r="AH55" s="4"/>
      <c r="AI55" s="4"/>
      <c r="AJ55" s="4"/>
      <c r="AK55" s="4"/>
    </row>
    <row r="56" spans="1:37" x14ac:dyDescent="0.45">
      <c r="A56" s="4"/>
      <c r="B56" s="4" t="s">
        <v>51</v>
      </c>
      <c r="C56" s="4" t="s">
        <v>52</v>
      </c>
      <c r="D56" s="4" t="s">
        <v>53</v>
      </c>
      <c r="E56" s="4">
        <v>1</v>
      </c>
      <c r="F56" s="4">
        <v>1</v>
      </c>
      <c r="G56" s="4" t="s">
        <v>54</v>
      </c>
      <c r="H56" s="4">
        <v>4</v>
      </c>
      <c r="I56" s="4"/>
      <c r="J56" s="4"/>
      <c r="K56" s="5">
        <v>45199</v>
      </c>
      <c r="L56" s="6">
        <v>150</v>
      </c>
      <c r="M56" s="6" t="s">
        <v>42</v>
      </c>
      <c r="N56" s="6" t="s">
        <v>43</v>
      </c>
      <c r="O56" s="6" t="s">
        <v>44</v>
      </c>
      <c r="P56" s="4" t="s">
        <v>50</v>
      </c>
      <c r="Q56" s="6">
        <v>0</v>
      </c>
      <c r="R56" s="4"/>
      <c r="S56" s="4">
        <v>3</v>
      </c>
      <c r="T56" s="4">
        <v>6</v>
      </c>
      <c r="U56" s="5">
        <v>45286</v>
      </c>
      <c r="V56" s="4">
        <v>77</v>
      </c>
      <c r="W56" s="4">
        <v>10</v>
      </c>
      <c r="X56" s="9">
        <v>0.12987012987012986</v>
      </c>
      <c r="Y56" s="4">
        <v>1</v>
      </c>
      <c r="Z56" s="4"/>
      <c r="AA56" s="4"/>
      <c r="AB56" s="4"/>
      <c r="AC56" s="4"/>
      <c r="AD56" s="4"/>
      <c r="AE56" s="4">
        <v>1</v>
      </c>
      <c r="AF56" s="4"/>
      <c r="AG56" s="4"/>
      <c r="AH56" s="4"/>
      <c r="AI56" s="4"/>
      <c r="AJ56" s="4"/>
      <c r="AK56" s="4"/>
    </row>
    <row r="57" spans="1:37" x14ac:dyDescent="0.45">
      <c r="A57" s="4"/>
      <c r="B57" s="4" t="s">
        <v>51</v>
      </c>
      <c r="C57" s="4" t="s">
        <v>52</v>
      </c>
      <c r="D57" s="4" t="s">
        <v>53</v>
      </c>
      <c r="E57" s="4">
        <v>1</v>
      </c>
      <c r="F57" s="4">
        <v>1</v>
      </c>
      <c r="G57" s="4" t="s">
        <v>54</v>
      </c>
      <c r="H57" s="4">
        <v>4</v>
      </c>
      <c r="I57" s="4"/>
      <c r="J57" s="4"/>
      <c r="K57" s="5">
        <v>45199</v>
      </c>
      <c r="L57" s="6">
        <v>150</v>
      </c>
      <c r="M57" s="6" t="s">
        <v>42</v>
      </c>
      <c r="N57" s="6" t="s">
        <v>43</v>
      </c>
      <c r="O57" s="6" t="s">
        <v>44</v>
      </c>
      <c r="P57" s="4" t="s">
        <v>45</v>
      </c>
      <c r="Q57" s="6">
        <v>1.5</v>
      </c>
      <c r="R57" s="4"/>
      <c r="S57" s="4">
        <v>4</v>
      </c>
      <c r="T57" s="4">
        <v>1</v>
      </c>
      <c r="U57" s="5">
        <v>45320</v>
      </c>
      <c r="V57" s="4">
        <v>77</v>
      </c>
      <c r="W57" s="4">
        <v>10</v>
      </c>
      <c r="X57" s="9">
        <v>0.12987012987012986</v>
      </c>
      <c r="Y57" s="4">
        <v>0</v>
      </c>
      <c r="Z57" s="4"/>
      <c r="AA57" s="4"/>
      <c r="AB57" s="4"/>
      <c r="AC57" s="4"/>
      <c r="AD57" s="4"/>
      <c r="AE57" s="4">
        <v>0</v>
      </c>
      <c r="AF57" s="4"/>
      <c r="AG57" s="4"/>
      <c r="AH57" s="4"/>
      <c r="AI57" s="4"/>
      <c r="AJ57" s="4"/>
      <c r="AK57" s="4"/>
    </row>
    <row r="58" spans="1:37" x14ac:dyDescent="0.45">
      <c r="A58" s="4"/>
      <c r="B58" s="4" t="s">
        <v>51</v>
      </c>
      <c r="C58" s="4" t="s">
        <v>52</v>
      </c>
      <c r="D58" s="4" t="s">
        <v>53</v>
      </c>
      <c r="E58" s="4">
        <v>1</v>
      </c>
      <c r="F58" s="4">
        <v>1</v>
      </c>
      <c r="G58" s="4" t="s">
        <v>54</v>
      </c>
      <c r="H58" s="4">
        <v>4</v>
      </c>
      <c r="I58" s="4"/>
      <c r="J58" s="4"/>
      <c r="K58" s="5">
        <v>45199</v>
      </c>
      <c r="L58" s="6">
        <v>150</v>
      </c>
      <c r="M58" s="6" t="s">
        <v>42</v>
      </c>
      <c r="N58" s="6" t="s">
        <v>43</v>
      </c>
      <c r="O58" s="6" t="s">
        <v>44</v>
      </c>
      <c r="P58" s="4" t="s">
        <v>46</v>
      </c>
      <c r="Q58" s="6">
        <v>2</v>
      </c>
      <c r="R58" s="4"/>
      <c r="S58" s="4">
        <v>4</v>
      </c>
      <c r="T58" s="4">
        <v>2</v>
      </c>
      <c r="U58" s="5">
        <v>45320</v>
      </c>
      <c r="V58" s="4">
        <v>86</v>
      </c>
      <c r="W58" s="4">
        <v>12</v>
      </c>
      <c r="X58" s="9">
        <v>0.13953488372093023</v>
      </c>
      <c r="Y58" s="4">
        <v>0</v>
      </c>
      <c r="Z58" s="4"/>
      <c r="AA58" s="4"/>
      <c r="AB58" s="4"/>
      <c r="AC58" s="4"/>
      <c r="AD58" s="4"/>
      <c r="AE58" s="4">
        <v>0</v>
      </c>
      <c r="AF58" s="4"/>
      <c r="AG58" s="4"/>
      <c r="AH58" s="4"/>
      <c r="AI58" s="4"/>
      <c r="AJ58" s="4"/>
      <c r="AK58" s="4"/>
    </row>
    <row r="59" spans="1:37" x14ac:dyDescent="0.45">
      <c r="A59" s="4"/>
      <c r="B59" s="4" t="s">
        <v>51</v>
      </c>
      <c r="C59" s="4" t="s">
        <v>52</v>
      </c>
      <c r="D59" s="4" t="s">
        <v>53</v>
      </c>
      <c r="E59" s="4">
        <v>1</v>
      </c>
      <c r="F59" s="4">
        <v>1</v>
      </c>
      <c r="G59" s="4" t="s">
        <v>54</v>
      </c>
      <c r="H59" s="4">
        <v>4</v>
      </c>
      <c r="I59" s="4"/>
      <c r="J59" s="4"/>
      <c r="K59" s="5">
        <v>45199</v>
      </c>
      <c r="L59" s="6">
        <v>150</v>
      </c>
      <c r="M59" s="6" t="s">
        <v>42</v>
      </c>
      <c r="N59" s="6" t="s">
        <v>43</v>
      </c>
      <c r="O59" s="6" t="s">
        <v>44</v>
      </c>
      <c r="P59" s="4" t="s">
        <v>47</v>
      </c>
      <c r="Q59" s="6">
        <v>2.5</v>
      </c>
      <c r="R59" s="4"/>
      <c r="S59" s="4">
        <v>4</v>
      </c>
      <c r="T59" s="4">
        <v>3</v>
      </c>
      <c r="U59" s="5">
        <v>45320</v>
      </c>
      <c r="V59" s="4">
        <v>86</v>
      </c>
      <c r="W59" s="4">
        <v>12</v>
      </c>
      <c r="X59" s="9">
        <v>0.13953488372093023</v>
      </c>
      <c r="Y59" s="4">
        <v>0</v>
      </c>
      <c r="Z59" s="4"/>
      <c r="AA59" s="4"/>
      <c r="AB59" s="4"/>
      <c r="AC59" s="4"/>
      <c r="AD59" s="4"/>
      <c r="AE59" s="4">
        <v>0</v>
      </c>
      <c r="AF59" s="4"/>
      <c r="AG59" s="4"/>
      <c r="AH59" s="4"/>
      <c r="AI59" s="4"/>
      <c r="AJ59" s="4"/>
      <c r="AK59" s="4"/>
    </row>
    <row r="60" spans="1:37" x14ac:dyDescent="0.45">
      <c r="A60" s="4"/>
      <c r="B60" s="4" t="s">
        <v>51</v>
      </c>
      <c r="C60" s="4" t="s">
        <v>52</v>
      </c>
      <c r="D60" s="4" t="s">
        <v>53</v>
      </c>
      <c r="E60" s="4">
        <v>1</v>
      </c>
      <c r="F60" s="4">
        <v>1</v>
      </c>
      <c r="G60" s="4" t="s">
        <v>54</v>
      </c>
      <c r="H60" s="4">
        <v>4</v>
      </c>
      <c r="I60" s="4"/>
      <c r="J60" s="4"/>
      <c r="K60" s="5">
        <v>45199</v>
      </c>
      <c r="L60" s="6">
        <v>150</v>
      </c>
      <c r="M60" s="6" t="s">
        <v>42</v>
      </c>
      <c r="N60" s="6" t="s">
        <v>43</v>
      </c>
      <c r="O60" s="6" t="s">
        <v>44</v>
      </c>
      <c r="P60" s="4" t="s">
        <v>48</v>
      </c>
      <c r="Q60" s="6">
        <v>3</v>
      </c>
      <c r="R60" s="4"/>
      <c r="S60" s="4">
        <v>4</v>
      </c>
      <c r="T60" s="4">
        <v>4</v>
      </c>
      <c r="U60" s="5">
        <v>45320</v>
      </c>
      <c r="V60" s="4">
        <v>77</v>
      </c>
      <c r="W60" s="4">
        <v>10</v>
      </c>
      <c r="X60" s="9">
        <v>0.12987012987012986</v>
      </c>
      <c r="Y60" s="4">
        <v>0</v>
      </c>
      <c r="Z60" s="4"/>
      <c r="AA60" s="4"/>
      <c r="AB60" s="4"/>
      <c r="AC60" s="4"/>
      <c r="AD60" s="4"/>
      <c r="AE60" s="4">
        <v>0</v>
      </c>
      <c r="AF60" s="4"/>
      <c r="AG60" s="4"/>
      <c r="AH60" s="4"/>
      <c r="AI60" s="4"/>
      <c r="AJ60" s="4"/>
      <c r="AK60" s="4"/>
    </row>
    <row r="61" spans="1:37" x14ac:dyDescent="0.45">
      <c r="A61" s="4"/>
      <c r="B61" s="4" t="s">
        <v>51</v>
      </c>
      <c r="C61" s="4" t="s">
        <v>52</v>
      </c>
      <c r="D61" s="4" t="s">
        <v>53</v>
      </c>
      <c r="E61" s="4">
        <v>1</v>
      </c>
      <c r="F61" s="4">
        <v>1</v>
      </c>
      <c r="G61" s="4" t="s">
        <v>54</v>
      </c>
      <c r="H61" s="4">
        <v>4</v>
      </c>
      <c r="I61" s="4"/>
      <c r="J61" s="4"/>
      <c r="K61" s="5">
        <v>45199</v>
      </c>
      <c r="L61" s="6">
        <v>150</v>
      </c>
      <c r="M61" s="6" t="s">
        <v>42</v>
      </c>
      <c r="N61" s="6" t="s">
        <v>43</v>
      </c>
      <c r="O61" s="6" t="s">
        <v>44</v>
      </c>
      <c r="P61" s="4" t="s">
        <v>49</v>
      </c>
      <c r="Q61" s="6">
        <v>2.25</v>
      </c>
      <c r="R61" s="4"/>
      <c r="S61" s="4">
        <v>4</v>
      </c>
      <c r="T61" s="4">
        <v>5</v>
      </c>
      <c r="U61" s="5">
        <v>45320</v>
      </c>
      <c r="V61" s="4">
        <v>96</v>
      </c>
      <c r="W61" s="4">
        <v>22</v>
      </c>
      <c r="X61" s="9">
        <v>0.22916666666666666</v>
      </c>
      <c r="Y61" s="4">
        <v>2</v>
      </c>
      <c r="Z61" s="4"/>
      <c r="AA61" s="4"/>
      <c r="AB61" s="4"/>
      <c r="AC61" s="4">
        <v>2</v>
      </c>
      <c r="AD61" s="4"/>
      <c r="AE61" s="4">
        <v>4</v>
      </c>
      <c r="AF61" s="4"/>
      <c r="AG61" s="4"/>
      <c r="AH61" s="4"/>
      <c r="AI61" s="4"/>
      <c r="AJ61" s="4"/>
      <c r="AK61" s="4"/>
    </row>
    <row r="62" spans="1:37" x14ac:dyDescent="0.45">
      <c r="A62" s="4"/>
      <c r="B62" s="4" t="s">
        <v>51</v>
      </c>
      <c r="C62" s="4" t="s">
        <v>52</v>
      </c>
      <c r="D62" s="4" t="s">
        <v>53</v>
      </c>
      <c r="E62" s="4">
        <v>1</v>
      </c>
      <c r="F62" s="4">
        <v>1</v>
      </c>
      <c r="G62" s="4" t="s">
        <v>54</v>
      </c>
      <c r="H62" s="4">
        <v>4</v>
      </c>
      <c r="I62" s="4"/>
      <c r="J62" s="4"/>
      <c r="K62" s="5">
        <v>45199</v>
      </c>
      <c r="L62" s="6">
        <v>150</v>
      </c>
      <c r="M62" s="6" t="s">
        <v>42</v>
      </c>
      <c r="N62" s="6" t="s">
        <v>43</v>
      </c>
      <c r="O62" s="6" t="s">
        <v>44</v>
      </c>
      <c r="P62" s="4" t="s">
        <v>50</v>
      </c>
      <c r="Q62" s="6">
        <v>0</v>
      </c>
      <c r="R62" s="4"/>
      <c r="S62" s="4">
        <v>4</v>
      </c>
      <c r="T62" s="4">
        <v>6</v>
      </c>
      <c r="U62" s="5">
        <v>45320</v>
      </c>
      <c r="V62" s="4">
        <v>100</v>
      </c>
      <c r="W62" s="4">
        <v>24</v>
      </c>
      <c r="X62" s="9">
        <v>0.24</v>
      </c>
      <c r="Y62" s="4">
        <v>0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x14ac:dyDescent="0.45">
      <c r="A63" s="4">
        <v>304050</v>
      </c>
      <c r="B63" s="4" t="s">
        <v>67</v>
      </c>
      <c r="C63" s="4" t="s">
        <v>68</v>
      </c>
      <c r="D63" s="4" t="s">
        <v>69</v>
      </c>
      <c r="E63" s="4">
        <v>1</v>
      </c>
      <c r="F63" s="4">
        <v>2</v>
      </c>
      <c r="G63" s="4" t="s">
        <v>70</v>
      </c>
      <c r="H63" s="4">
        <v>2</v>
      </c>
      <c r="I63" s="4"/>
      <c r="J63" s="4"/>
      <c r="K63" s="5">
        <v>45199</v>
      </c>
      <c r="L63" s="6">
        <v>200</v>
      </c>
      <c r="M63" s="6" t="s">
        <v>71</v>
      </c>
      <c r="N63" s="6" t="s">
        <v>43</v>
      </c>
      <c r="O63" s="6" t="s">
        <v>44</v>
      </c>
      <c r="P63" s="4" t="s">
        <v>72</v>
      </c>
      <c r="Q63" s="6">
        <v>1</v>
      </c>
      <c r="R63" s="4"/>
      <c r="S63" s="4">
        <v>1</v>
      </c>
      <c r="T63" s="4">
        <v>1</v>
      </c>
      <c r="U63" s="5">
        <v>45658</v>
      </c>
      <c r="V63" s="4">
        <v>86</v>
      </c>
      <c r="W63" s="4">
        <v>12</v>
      </c>
      <c r="X63" s="9">
        <f>(W63/V63)</f>
        <v>0.13953488372093023</v>
      </c>
      <c r="Y63" s="4">
        <v>0</v>
      </c>
      <c r="Z63" s="4"/>
      <c r="AA63" s="4"/>
      <c r="AB63" s="4"/>
      <c r="AC63" s="4"/>
      <c r="AD63" s="4"/>
      <c r="AE63" s="4">
        <v>0</v>
      </c>
      <c r="AF63" s="4"/>
      <c r="AG63" s="4"/>
      <c r="AH63" s="4"/>
      <c r="AI63" s="4"/>
      <c r="AJ63" s="4"/>
      <c r="AK63" s="4"/>
    </row>
    <row r="64" spans="1:37" x14ac:dyDescent="0.45">
      <c r="A64" s="4">
        <v>304050</v>
      </c>
      <c r="B64" s="4" t="s">
        <v>67</v>
      </c>
      <c r="C64" s="4" t="s">
        <v>68</v>
      </c>
      <c r="D64" s="4" t="s">
        <v>69</v>
      </c>
      <c r="E64" s="4">
        <v>1</v>
      </c>
      <c r="F64" s="4">
        <v>2</v>
      </c>
      <c r="G64" s="4" t="s">
        <v>70</v>
      </c>
      <c r="H64" s="4">
        <v>2</v>
      </c>
      <c r="I64" s="4"/>
      <c r="J64" s="4"/>
      <c r="K64" s="5">
        <v>45199</v>
      </c>
      <c r="L64" s="6">
        <v>200</v>
      </c>
      <c r="M64" s="6" t="s">
        <v>71</v>
      </c>
      <c r="N64" s="6" t="s">
        <v>43</v>
      </c>
      <c r="O64" s="6" t="s">
        <v>44</v>
      </c>
      <c r="P64" s="4" t="s">
        <v>73</v>
      </c>
      <c r="Q64" s="6">
        <v>2</v>
      </c>
      <c r="R64" s="4"/>
      <c r="S64" s="4">
        <v>2</v>
      </c>
      <c r="T64" s="4">
        <v>2</v>
      </c>
      <c r="U64" s="5">
        <v>45659</v>
      </c>
      <c r="V64" s="4">
        <v>86</v>
      </c>
      <c r="W64" s="4">
        <v>12</v>
      </c>
      <c r="X64" s="9">
        <f>(W64/V64)</f>
        <v>0.13953488372093023</v>
      </c>
      <c r="Y64" s="4">
        <v>0</v>
      </c>
      <c r="Z64" s="4"/>
      <c r="AA64" s="4"/>
      <c r="AB64" s="4"/>
      <c r="AC64" s="4"/>
      <c r="AD64" s="4"/>
      <c r="AE64" s="4">
        <v>0</v>
      </c>
      <c r="AF64" s="4"/>
      <c r="AG64" s="4"/>
      <c r="AH64" s="4"/>
      <c r="AI64" s="4"/>
      <c r="AJ64" s="4"/>
      <c r="AK64" s="4"/>
    </row>
    <row r="65" spans="1:37" x14ac:dyDescent="0.45">
      <c r="A65" s="4">
        <v>304050</v>
      </c>
      <c r="B65" s="4" t="s">
        <v>67</v>
      </c>
      <c r="C65" s="4" t="s">
        <v>68</v>
      </c>
      <c r="D65" s="4" t="s">
        <v>69</v>
      </c>
      <c r="E65" s="4">
        <v>1</v>
      </c>
      <c r="F65" s="4">
        <v>2</v>
      </c>
      <c r="G65" s="4" t="s">
        <v>70</v>
      </c>
      <c r="H65" s="4">
        <v>2</v>
      </c>
      <c r="I65" s="4"/>
      <c r="J65" s="4"/>
      <c r="K65" s="5">
        <v>45199</v>
      </c>
      <c r="L65" s="6">
        <v>200</v>
      </c>
      <c r="M65" s="6" t="s">
        <v>71</v>
      </c>
      <c r="N65" s="6" t="s">
        <v>43</v>
      </c>
      <c r="O65" s="6" t="s">
        <v>44</v>
      </c>
      <c r="P65" s="4" t="s">
        <v>74</v>
      </c>
      <c r="Q65" s="6">
        <v>3</v>
      </c>
      <c r="R65" s="4"/>
      <c r="S65" s="4">
        <v>3</v>
      </c>
      <c r="T65" s="4">
        <v>3</v>
      </c>
      <c r="U65" s="5">
        <v>45660</v>
      </c>
      <c r="V65" s="4">
        <v>77</v>
      </c>
      <c r="W65" s="4">
        <v>10</v>
      </c>
      <c r="X65" s="9">
        <f>(W65/V65)</f>
        <v>0.12987012987012986</v>
      </c>
      <c r="Y65" s="4">
        <v>0</v>
      </c>
      <c r="Z65" s="4"/>
      <c r="AA65" s="4"/>
      <c r="AB65" s="4"/>
      <c r="AC65" s="4"/>
      <c r="AD65" s="4"/>
      <c r="AE65" s="4">
        <v>0</v>
      </c>
      <c r="AF65" s="4"/>
      <c r="AG65" s="4"/>
      <c r="AH65" s="4"/>
      <c r="AI65" s="4"/>
      <c r="AJ65" s="4"/>
      <c r="AK65" s="4"/>
    </row>
    <row r="66" spans="1:37" x14ac:dyDescent="0.45">
      <c r="A66" s="4">
        <v>304050</v>
      </c>
      <c r="B66" s="4" t="s">
        <v>67</v>
      </c>
      <c r="C66" s="4" t="s">
        <v>68</v>
      </c>
      <c r="D66" s="4" t="s">
        <v>69</v>
      </c>
      <c r="E66" s="4">
        <v>1</v>
      </c>
      <c r="F66" s="4">
        <v>2</v>
      </c>
      <c r="G66" s="4" t="s">
        <v>70</v>
      </c>
      <c r="H66" s="4">
        <v>2</v>
      </c>
      <c r="I66" s="4"/>
      <c r="J66" s="4"/>
      <c r="K66" s="5">
        <v>45199</v>
      </c>
      <c r="L66" s="6">
        <v>200</v>
      </c>
      <c r="M66" s="6" t="s">
        <v>71</v>
      </c>
      <c r="N66" s="6" t="s">
        <v>43</v>
      </c>
      <c r="O66" s="6" t="s">
        <v>44</v>
      </c>
      <c r="P66" s="4" t="s">
        <v>75</v>
      </c>
      <c r="Q66" s="6">
        <v>4</v>
      </c>
      <c r="R66" s="4"/>
      <c r="S66" s="4">
        <v>4</v>
      </c>
      <c r="T66" s="4">
        <v>4</v>
      </c>
      <c r="U66" s="5">
        <v>45661</v>
      </c>
      <c r="V66" s="4">
        <v>96</v>
      </c>
      <c r="W66" s="4">
        <v>22</v>
      </c>
      <c r="X66" s="9">
        <f>(W66/V66)</f>
        <v>0.22916666666666666</v>
      </c>
      <c r="Y66" s="4">
        <v>2</v>
      </c>
      <c r="Z66" s="4"/>
      <c r="AA66" s="4"/>
      <c r="AB66" s="4"/>
      <c r="AC66" s="4">
        <v>2</v>
      </c>
      <c r="AD66" s="4"/>
      <c r="AE66" s="4">
        <v>4</v>
      </c>
      <c r="AF66" s="4"/>
      <c r="AG66" s="4"/>
      <c r="AH66" s="4"/>
      <c r="AI66" s="4"/>
      <c r="AJ66" s="4"/>
      <c r="AK66" s="4"/>
    </row>
    <row r="67" spans="1:37" x14ac:dyDescent="0.45">
      <c r="A67" s="4">
        <v>304050</v>
      </c>
      <c r="B67" s="4" t="s">
        <v>67</v>
      </c>
      <c r="C67" s="4" t="s">
        <v>68</v>
      </c>
      <c r="D67" s="4" t="s">
        <v>69</v>
      </c>
      <c r="E67" s="4">
        <v>1</v>
      </c>
      <c r="F67" s="4">
        <v>2</v>
      </c>
      <c r="G67" s="4" t="s">
        <v>70</v>
      </c>
      <c r="H67" s="4">
        <v>2</v>
      </c>
      <c r="I67" s="4"/>
      <c r="J67" s="4"/>
      <c r="K67" s="5">
        <v>45199</v>
      </c>
      <c r="L67" s="6">
        <v>200</v>
      </c>
      <c r="M67" s="6" t="s">
        <v>71</v>
      </c>
      <c r="N67" s="6" t="s">
        <v>43</v>
      </c>
      <c r="O67" s="6" t="s">
        <v>44</v>
      </c>
      <c r="P67" s="4" t="s">
        <v>50</v>
      </c>
      <c r="Q67" s="6">
        <v>5</v>
      </c>
      <c r="R67" s="4"/>
      <c r="S67" s="4">
        <v>5</v>
      </c>
      <c r="T67" s="4">
        <v>5</v>
      </c>
      <c r="U67" s="5">
        <v>45662</v>
      </c>
      <c r="V67" s="4">
        <v>100</v>
      </c>
      <c r="W67" s="4">
        <v>24</v>
      </c>
      <c r="X67" s="9">
        <f>(W67/V67)</f>
        <v>0.24</v>
      </c>
      <c r="Y67" s="4">
        <v>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45">
      <c r="A68" s="10">
        <v>999</v>
      </c>
      <c r="B68" s="10" t="s">
        <v>76</v>
      </c>
      <c r="C68" s="10" t="s">
        <v>77</v>
      </c>
      <c r="D68" s="4" t="s">
        <v>69</v>
      </c>
      <c r="E68" s="4">
        <v>1</v>
      </c>
      <c r="F68" s="4">
        <v>2</v>
      </c>
      <c r="G68" s="4" t="s">
        <v>70</v>
      </c>
      <c r="H68" s="4">
        <v>2</v>
      </c>
      <c r="I68" s="10"/>
      <c r="J68" s="10"/>
      <c r="K68" s="10"/>
      <c r="L68" s="12"/>
      <c r="M68" s="12"/>
      <c r="N68" s="6" t="s">
        <v>43</v>
      </c>
      <c r="O68" s="12"/>
      <c r="P68" s="12" t="s">
        <v>78</v>
      </c>
      <c r="Q68" s="12">
        <v>4.2</v>
      </c>
      <c r="R68" s="10"/>
      <c r="S68" s="10"/>
      <c r="T68" s="10"/>
      <c r="U68" s="11">
        <v>45627</v>
      </c>
      <c r="V68" s="10">
        <v>50</v>
      </c>
      <c r="W68" s="10">
        <v>10</v>
      </c>
      <c r="X68" s="9">
        <f>(W68/V68)</f>
        <v>0.2</v>
      </c>
      <c r="Y68" s="10">
        <v>30</v>
      </c>
      <c r="Z68" s="10"/>
      <c r="AA68" s="10"/>
      <c r="AB68" s="10"/>
      <c r="AC68" s="10"/>
      <c r="AD68" s="10"/>
      <c r="AE68" s="10"/>
      <c r="AF68" s="10" t="s">
        <v>79</v>
      </c>
      <c r="AG68" s="10" t="s">
        <v>81</v>
      </c>
      <c r="AH68" s="10" t="s">
        <v>80</v>
      </c>
      <c r="AI68" s="10" t="s">
        <v>82</v>
      </c>
      <c r="AJ68" s="10"/>
      <c r="AK68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de campo_Sphenophorus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Brefere</dc:creator>
  <cp:lastModifiedBy>Fernando Brefere</cp:lastModifiedBy>
  <dcterms:created xsi:type="dcterms:W3CDTF">2025-06-25T21:20:08Z</dcterms:created>
  <dcterms:modified xsi:type="dcterms:W3CDTF">2025-06-27T02:27:42Z</dcterms:modified>
</cp:coreProperties>
</file>