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08" windowHeight="11471" activeTab="2"/>
  </bookViews>
  <sheets>
    <sheet name="角度計算" sheetId="1" r:id="rId1"/>
    <sheet name="接続方式" sheetId="2" r:id="rId2"/>
    <sheet name="キー使い方" sheetId="3" r:id="rId3"/>
  </sheets>
  <calcPr calcId="144525"/>
</workbook>
</file>

<file path=xl/sharedStrings.xml><?xml version="1.0" encoding="utf-8"?>
<sst xmlns="http://schemas.openxmlformats.org/spreadsheetml/2006/main" count="37">
  <si>
    <t>モータ1回あたりステップ数</t>
  </si>
  <si>
    <t>パルスレート
（PPS）</t>
  </si>
  <si>
    <t>回転速度
（RPM）</t>
  </si>
  <si>
    <t>回転回数
（回）</t>
  </si>
  <si>
    <t>回転角度
（°）</t>
  </si>
  <si>
    <t>回転ステップ数
（ステップ）</t>
  </si>
  <si>
    <t>BJB現24BYJ48</t>
  </si>
  <si>
    <t>PPS</t>
  </si>
  <si>
    <t>步距角
（1-2相）</t>
  </si>
  <si>
    <t>5.625°/64</t>
  </si>
  <si>
    <t>2-2相</t>
  </si>
  <si>
    <t>11.25°/32</t>
  </si>
  <si>
    <t>51 Developer Board</t>
  </si>
  <si>
    <t>+5V</t>
  </si>
  <si>
    <t>Pin1</t>
  </si>
  <si>
    <t>CN</t>
  </si>
  <si>
    <t>D</t>
  </si>
  <si>
    <t>MC0</t>
  </si>
  <si>
    <t>P1.0</t>
  </si>
  <si>
    <t>Pin2</t>
  </si>
  <si>
    <t>C</t>
  </si>
  <si>
    <t>MC1</t>
  </si>
  <si>
    <t>P1.1</t>
  </si>
  <si>
    <t>Pin3</t>
  </si>
  <si>
    <t>B</t>
  </si>
  <si>
    <t>MC2</t>
  </si>
  <si>
    <t>P1.2</t>
  </si>
  <si>
    <t>Pin4</t>
  </si>
  <si>
    <t>A</t>
  </si>
  <si>
    <t>MC3</t>
  </si>
  <si>
    <t>P1.3</t>
  </si>
  <si>
    <t>Pin5</t>
  </si>
  <si>
    <t>B1856GW</t>
  </si>
  <si>
    <t>CN7</t>
  </si>
  <si>
    <t>+12V</t>
  </si>
  <si>
    <t>ULN2803</t>
  </si>
  <si>
    <t>CN8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</si>
</sst>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9" borderId="7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15" fillId="25" borderId="3" applyNumberFormat="0" applyAlignment="0" applyProtection="0">
      <alignment vertical="center"/>
    </xf>
    <xf numFmtId="0" fontId="13" fillId="18" borderId="4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49" fontId="0" fillId="2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419100</xdr:colOff>
      <xdr:row>23</xdr:row>
      <xdr:rowOff>342900</xdr:rowOff>
    </xdr:from>
    <xdr:to>
      <xdr:col>1</xdr:col>
      <xdr:colOff>419100</xdr:colOff>
      <xdr:row>25</xdr:row>
      <xdr:rowOff>7620</xdr:rowOff>
    </xdr:to>
    <xdr:cxnSp>
      <xdr:nvCxnSpPr>
        <xdr:cNvPr id="3" name="直接箭头连接符 2"/>
        <xdr:cNvCxnSpPr/>
      </xdr:nvCxnSpPr>
      <xdr:spPr>
        <a:xfrm>
          <a:off x="1028700" y="454914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11</xdr:col>
      <xdr:colOff>0</xdr:colOff>
      <xdr:row>32</xdr:row>
      <xdr:rowOff>19773</xdr:rowOff>
    </xdr:to>
    <xdr:pic>
      <xdr:nvPicPr>
        <xdr:cNvPr id="18" name="图片 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68880" y="350520"/>
          <a:ext cx="4053840" cy="5277485"/>
        </a:xfrm>
        <a:prstGeom prst="rect">
          <a:avLst/>
        </a:prstGeom>
      </xdr:spPr>
    </xdr:pic>
    <xdr:clientData/>
  </xdr:twoCellAnchor>
  <xdr:twoCellAnchor>
    <xdr:from>
      <xdr:col>12</xdr:col>
      <xdr:colOff>106680</xdr:colOff>
      <xdr:row>8</xdr:row>
      <xdr:rowOff>60960</xdr:rowOff>
    </xdr:from>
    <xdr:to>
      <xdr:col>16</xdr:col>
      <xdr:colOff>594360</xdr:colOff>
      <xdr:row>29</xdr:row>
      <xdr:rowOff>0</xdr:rowOff>
    </xdr:to>
    <xdr:sp>
      <xdr:nvSpPr>
        <xdr:cNvPr id="26" name="矩形: 圆角 25"/>
        <xdr:cNvSpPr/>
      </xdr:nvSpPr>
      <xdr:spPr>
        <a:xfrm>
          <a:off x="7246620" y="1463040"/>
          <a:ext cx="2956560" cy="3619500"/>
        </a:xfrm>
        <a:prstGeom prst="roundRect">
          <a:avLst/>
        </a:prstGeom>
        <a:solidFill>
          <a:schemeClr val="accent1">
            <a:alpha val="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525780</xdr:colOff>
      <xdr:row>16</xdr:row>
      <xdr:rowOff>106680</xdr:rowOff>
    </xdr:from>
    <xdr:to>
      <xdr:col>16</xdr:col>
      <xdr:colOff>487680</xdr:colOff>
      <xdr:row>20</xdr:row>
      <xdr:rowOff>114300</xdr:rowOff>
    </xdr:to>
    <xdr:sp>
      <xdr:nvSpPr>
        <xdr:cNvPr id="2" name="箭头: 右 1"/>
        <xdr:cNvSpPr/>
      </xdr:nvSpPr>
      <xdr:spPr>
        <a:xfrm>
          <a:off x="8900160" y="2910840"/>
          <a:ext cx="1196340" cy="708660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7620</xdr:colOff>
      <xdr:row>19</xdr:row>
      <xdr:rowOff>102870</xdr:rowOff>
    </xdr:from>
    <xdr:to>
      <xdr:col>15</xdr:col>
      <xdr:colOff>91440</xdr:colOff>
      <xdr:row>26</xdr:row>
      <xdr:rowOff>91440</xdr:rowOff>
    </xdr:to>
    <xdr:sp>
      <xdr:nvSpPr>
        <xdr:cNvPr id="4" name="箭头: 右 3"/>
        <xdr:cNvSpPr/>
      </xdr:nvSpPr>
      <xdr:spPr>
        <a:xfrm rot="5400000">
          <a:off x="8124825" y="3689985"/>
          <a:ext cx="1215390" cy="701040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eaVert" rtlCol="0" anchor="ctr" anchorCtr="1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10</xdr:row>
      <xdr:rowOff>83820</xdr:rowOff>
    </xdr:from>
    <xdr:to>
      <xdr:col>15</xdr:col>
      <xdr:colOff>91440</xdr:colOff>
      <xdr:row>17</xdr:row>
      <xdr:rowOff>114300</xdr:rowOff>
    </xdr:to>
    <xdr:sp>
      <xdr:nvSpPr>
        <xdr:cNvPr id="5" name="箭头: 右 4"/>
        <xdr:cNvSpPr/>
      </xdr:nvSpPr>
      <xdr:spPr>
        <a:xfrm rot="16200000">
          <a:off x="8100060" y="2110740"/>
          <a:ext cx="1257300" cy="708660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eaVert" rtlCol="0" anchor="ctr" anchorCtr="1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198120</xdr:colOff>
      <xdr:row>16</xdr:row>
      <xdr:rowOff>106680</xdr:rowOff>
    </xdr:from>
    <xdr:to>
      <xdr:col>14</xdr:col>
      <xdr:colOff>182880</xdr:colOff>
      <xdr:row>20</xdr:row>
      <xdr:rowOff>121920</xdr:rowOff>
    </xdr:to>
    <xdr:sp>
      <xdr:nvSpPr>
        <xdr:cNvPr id="6" name="箭头: 右 5"/>
        <xdr:cNvSpPr/>
      </xdr:nvSpPr>
      <xdr:spPr>
        <a:xfrm rot="10800000">
          <a:off x="7338060" y="2910840"/>
          <a:ext cx="1219200" cy="716280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373380</xdr:colOff>
      <xdr:row>17</xdr:row>
      <xdr:rowOff>129540</xdr:rowOff>
    </xdr:from>
    <xdr:to>
      <xdr:col>14</xdr:col>
      <xdr:colOff>175260</xdr:colOff>
      <xdr:row>19</xdr:row>
      <xdr:rowOff>83820</xdr:rowOff>
    </xdr:to>
    <xdr:sp>
      <xdr:nvSpPr>
        <xdr:cNvPr id="3" name="文本框 2"/>
        <xdr:cNvSpPr txBox="1"/>
      </xdr:nvSpPr>
      <xdr:spPr>
        <a:xfrm>
          <a:off x="7513320" y="3108960"/>
          <a:ext cx="1036320" cy="3048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单步正转</a:t>
          </a:r>
          <a:endParaRPr lang="zh-CN" altLang="en-US" sz="1100"/>
        </a:p>
      </xdr:txBody>
    </xdr:sp>
    <xdr:clientData/>
  </xdr:twoCellAnchor>
  <xdr:twoCellAnchor>
    <xdr:from>
      <xdr:col>14</xdr:col>
      <xdr:colOff>533400</xdr:colOff>
      <xdr:row>17</xdr:row>
      <xdr:rowOff>99060</xdr:rowOff>
    </xdr:from>
    <xdr:to>
      <xdr:col>16</xdr:col>
      <xdr:colOff>365760</xdr:colOff>
      <xdr:row>19</xdr:row>
      <xdr:rowOff>99060</xdr:rowOff>
    </xdr:to>
    <xdr:sp>
      <xdr:nvSpPr>
        <xdr:cNvPr id="8" name="文本框 7"/>
        <xdr:cNvSpPr txBox="1"/>
      </xdr:nvSpPr>
      <xdr:spPr>
        <a:xfrm>
          <a:off x="8907780" y="3078480"/>
          <a:ext cx="1066800" cy="35052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单步反转</a:t>
          </a:r>
          <a:endParaRPr lang="zh-CN" altLang="en-US" sz="1100"/>
        </a:p>
      </xdr:txBody>
    </xdr:sp>
    <xdr:clientData/>
  </xdr:twoCellAnchor>
  <xdr:twoCellAnchor>
    <xdr:from>
      <xdr:col>14</xdr:col>
      <xdr:colOff>175260</xdr:colOff>
      <xdr:row>11</xdr:row>
      <xdr:rowOff>91440</xdr:rowOff>
    </xdr:from>
    <xdr:to>
      <xdr:col>14</xdr:col>
      <xdr:colOff>533400</xdr:colOff>
      <xdr:row>17</xdr:row>
      <xdr:rowOff>106680</xdr:rowOff>
    </xdr:to>
    <xdr:sp>
      <xdr:nvSpPr>
        <xdr:cNvPr id="9" name="文本框 8"/>
        <xdr:cNvSpPr txBox="1"/>
      </xdr:nvSpPr>
      <xdr:spPr>
        <a:xfrm>
          <a:off x="8549640" y="2019300"/>
          <a:ext cx="358140" cy="10668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lang="zh-CN" altLang="en-US" sz="1100"/>
            <a:t>无限正转</a:t>
          </a:r>
          <a:endParaRPr lang="zh-CN" altLang="en-US" sz="1100"/>
        </a:p>
      </xdr:txBody>
    </xdr:sp>
    <xdr:clientData/>
  </xdr:twoCellAnchor>
  <xdr:twoCellAnchor>
    <xdr:from>
      <xdr:col>14</xdr:col>
      <xdr:colOff>167640</xdr:colOff>
      <xdr:row>19</xdr:row>
      <xdr:rowOff>114300</xdr:rowOff>
    </xdr:from>
    <xdr:to>
      <xdr:col>14</xdr:col>
      <xdr:colOff>525780</xdr:colOff>
      <xdr:row>26</xdr:row>
      <xdr:rowOff>121920</xdr:rowOff>
    </xdr:to>
    <xdr:sp>
      <xdr:nvSpPr>
        <xdr:cNvPr id="10" name="文本框 9"/>
        <xdr:cNvSpPr txBox="1"/>
      </xdr:nvSpPr>
      <xdr:spPr>
        <a:xfrm>
          <a:off x="8542020" y="3444240"/>
          <a:ext cx="358140" cy="123444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lang="zh-CN" altLang="en-US" sz="1100"/>
            <a:t>无限反转</a:t>
          </a:r>
          <a:endParaRPr lang="zh-CN" altLang="en-US" sz="1100"/>
        </a:p>
      </xdr:txBody>
    </xdr:sp>
    <xdr:clientData/>
  </xdr:twoCellAnchor>
  <xdr:twoCellAnchor>
    <xdr:from>
      <xdr:col>12</xdr:col>
      <xdr:colOff>22860</xdr:colOff>
      <xdr:row>29</xdr:row>
      <xdr:rowOff>129540</xdr:rowOff>
    </xdr:from>
    <xdr:to>
      <xdr:col>16</xdr:col>
      <xdr:colOff>563880</xdr:colOff>
      <xdr:row>31</xdr:row>
      <xdr:rowOff>129540</xdr:rowOff>
    </xdr:to>
    <xdr:sp>
      <xdr:nvSpPr>
        <xdr:cNvPr id="15" name="文本框 14"/>
        <xdr:cNvSpPr txBox="1"/>
      </xdr:nvSpPr>
      <xdr:spPr>
        <a:xfrm>
          <a:off x="7162800" y="5212080"/>
          <a:ext cx="3009900" cy="35052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zh-CN" sz="1100">
              <a:latin typeface="宋体" panose="02010600030101010101" pitchFamily="7" charset="-122"/>
              <a:ea typeface="宋体" panose="02010600030101010101" pitchFamily="7" charset="-122"/>
            </a:rPr>
            <a:t>※</a:t>
          </a:r>
          <a:r>
            <a:rPr lang="zh-CN" altLang="en-US" sz="1100">
              <a:latin typeface="宋体" panose="02010600030101010101" pitchFamily="7" charset="-122"/>
              <a:ea typeface="宋体" panose="02010600030101010101" pitchFamily="7" charset="-122"/>
            </a:rPr>
            <a:t>按照图</a:t>
          </a:r>
          <a:r>
            <a:rPr lang="en-US" altLang="zh-CN" sz="1100">
              <a:latin typeface="宋体" panose="02010600030101010101" pitchFamily="7" charset="-122"/>
              <a:ea typeface="宋体" panose="02010600030101010101" pitchFamily="7" charset="-122"/>
            </a:rPr>
            <a:t>2</a:t>
          </a:r>
          <a:r>
            <a:rPr lang="zh-CN" altLang="en-US" sz="1100">
              <a:latin typeface="宋体" panose="02010600030101010101" pitchFamily="7" charset="-122"/>
              <a:ea typeface="宋体" panose="02010600030101010101" pitchFamily="7" charset="-122"/>
            </a:rPr>
            <a:t>的视角，以上为对应按键的功能。</a:t>
          </a:r>
          <a:endParaRPr lang="zh-CN" altLang="en-US" sz="1100"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7</xdr:col>
      <xdr:colOff>373380</xdr:colOff>
      <xdr:row>13</xdr:row>
      <xdr:rowOff>60960</xdr:rowOff>
    </xdr:from>
    <xdr:to>
      <xdr:col>10</xdr:col>
      <xdr:colOff>541020</xdr:colOff>
      <xdr:row>24</xdr:row>
      <xdr:rowOff>15240</xdr:rowOff>
    </xdr:to>
    <xdr:sp>
      <xdr:nvSpPr>
        <xdr:cNvPr id="20" name="矩形: 圆角 19"/>
        <xdr:cNvSpPr/>
      </xdr:nvSpPr>
      <xdr:spPr>
        <a:xfrm>
          <a:off x="4427220" y="2339340"/>
          <a:ext cx="2019300" cy="1882140"/>
        </a:xfrm>
        <a:prstGeom prst="roundRect">
          <a:avLst/>
        </a:prstGeom>
        <a:solidFill>
          <a:schemeClr val="accent1">
            <a:alpha val="0"/>
          </a:schemeClr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541020</xdr:colOff>
      <xdr:row>18</xdr:row>
      <xdr:rowOff>118110</xdr:rowOff>
    </xdr:from>
    <xdr:to>
      <xdr:col>12</xdr:col>
      <xdr:colOff>106680</xdr:colOff>
      <xdr:row>18</xdr:row>
      <xdr:rowOff>125730</xdr:rowOff>
    </xdr:to>
    <xdr:cxnSp>
      <xdr:nvCxnSpPr>
        <xdr:cNvPr id="22" name="直接箭头连接符 21"/>
        <xdr:cNvCxnSpPr>
          <a:stCxn id="20" idx="3"/>
          <a:endCxn id="26" idx="1"/>
        </xdr:cNvCxnSpPr>
      </xdr:nvCxnSpPr>
      <xdr:spPr>
        <a:xfrm flipV="1">
          <a:off x="6446520" y="3272790"/>
          <a:ext cx="800100" cy="762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350520</xdr:colOff>
      <xdr:row>24</xdr:row>
      <xdr:rowOff>22860</xdr:rowOff>
    </xdr:from>
    <xdr:to>
      <xdr:col>8</xdr:col>
      <xdr:colOff>449580</xdr:colOff>
      <xdr:row>28</xdr:row>
      <xdr:rowOff>68580</xdr:rowOff>
    </xdr:to>
    <xdr:sp>
      <xdr:nvSpPr>
        <xdr:cNvPr id="24" name="矩形: 圆角 23"/>
        <xdr:cNvSpPr/>
      </xdr:nvSpPr>
      <xdr:spPr>
        <a:xfrm>
          <a:off x="4404360" y="4229100"/>
          <a:ext cx="716280" cy="746760"/>
        </a:xfrm>
        <a:prstGeom prst="roundRect">
          <a:avLst/>
        </a:prstGeom>
        <a:solidFill>
          <a:schemeClr val="accent1">
            <a:alpha val="0"/>
          </a:schemeClr>
        </a:solidFill>
        <a:ln w="381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472440</xdr:colOff>
      <xdr:row>33</xdr:row>
      <xdr:rowOff>152400</xdr:rowOff>
    </xdr:from>
    <xdr:to>
      <xdr:col>11</xdr:col>
      <xdr:colOff>76200</xdr:colOff>
      <xdr:row>38</xdr:row>
      <xdr:rowOff>22860</xdr:rowOff>
    </xdr:to>
    <xdr:sp>
      <xdr:nvSpPr>
        <xdr:cNvPr id="25" name="矩形: 圆角 24"/>
        <xdr:cNvSpPr/>
      </xdr:nvSpPr>
      <xdr:spPr>
        <a:xfrm>
          <a:off x="2941320" y="5935980"/>
          <a:ext cx="3657600" cy="746760"/>
        </a:xfrm>
        <a:prstGeom prst="roundRect">
          <a:avLst/>
        </a:prstGeom>
        <a:solidFill>
          <a:schemeClr val="bg1"/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400">
              <a:solidFill>
                <a:sysClr val="windowText" lastClr="000000"/>
              </a:solidFill>
            </a:rPr>
            <a:t>ESC</a:t>
          </a:r>
          <a:r>
            <a:rPr lang="zh-CN" altLang="en-US" sz="1400">
              <a:solidFill>
                <a:sysClr val="windowText" lastClr="000000"/>
              </a:solidFill>
            </a:rPr>
            <a:t>键：无限正反转的停止键；</a:t>
          </a:r>
          <a:endParaRPr lang="en-US" altLang="zh-CN" sz="1400">
            <a:solidFill>
              <a:sysClr val="windowText" lastClr="000000"/>
            </a:solidFill>
          </a:endParaRPr>
        </a:p>
        <a:p>
          <a:pPr algn="l"/>
          <a:r>
            <a:rPr lang="en-US" altLang="zh-CN" sz="1400">
              <a:solidFill>
                <a:sysClr val="windowText" lastClr="000000"/>
              </a:solidFill>
              <a:latin typeface="等线" panose="02010600030101010101" pitchFamily="2" charset="-122"/>
              <a:ea typeface="等线" panose="02010600030101010101" pitchFamily="2" charset="-122"/>
            </a:rPr>
            <a:t>※</a:t>
          </a:r>
          <a:r>
            <a:rPr lang="zh-CN" altLang="en-US" sz="1400">
              <a:solidFill>
                <a:sysClr val="windowText" lastClr="000000"/>
              </a:solidFill>
            </a:rPr>
            <a:t>单步正反转，单步结束后会自动停止；</a:t>
          </a:r>
          <a:endParaRPr lang="zh-CN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95250</xdr:colOff>
      <xdr:row>28</xdr:row>
      <xdr:rowOff>68580</xdr:rowOff>
    </xdr:from>
    <xdr:to>
      <xdr:col>8</xdr:col>
      <xdr:colOff>99060</xdr:colOff>
      <xdr:row>33</xdr:row>
      <xdr:rowOff>152400</xdr:rowOff>
    </xdr:to>
    <xdr:cxnSp>
      <xdr:nvCxnSpPr>
        <xdr:cNvPr id="27" name="直接箭头连接符 26"/>
        <xdr:cNvCxnSpPr>
          <a:stCxn id="24" idx="2"/>
          <a:endCxn id="25" idx="0"/>
        </xdr:cNvCxnSpPr>
      </xdr:nvCxnSpPr>
      <xdr:spPr>
        <a:xfrm>
          <a:off x="4766310" y="4975860"/>
          <a:ext cx="3810" cy="96012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39</xdr:row>
      <xdr:rowOff>22860</xdr:rowOff>
    </xdr:from>
    <xdr:to>
      <xdr:col>13</xdr:col>
      <xdr:colOff>403860</xdr:colOff>
      <xdr:row>49</xdr:row>
      <xdr:rowOff>106680</xdr:rowOff>
    </xdr:to>
    <xdr:sp>
      <xdr:nvSpPr>
        <xdr:cNvPr id="36" name="矩形: 圆角 35"/>
        <xdr:cNvSpPr/>
      </xdr:nvSpPr>
      <xdr:spPr>
        <a:xfrm>
          <a:off x="2468880" y="6858000"/>
          <a:ext cx="5692140" cy="1836420"/>
        </a:xfrm>
        <a:prstGeom prst="roundRect">
          <a:avLst/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400">
              <a:solidFill>
                <a:sysClr val="windowText" lastClr="000000"/>
              </a:solidFill>
            </a:rPr>
            <a:t>基本功能：</a:t>
          </a:r>
          <a:endParaRPr lang="en-US" altLang="zh-CN" sz="1400">
            <a:solidFill>
              <a:sysClr val="windowText" lastClr="000000"/>
            </a:solidFill>
          </a:endParaRPr>
        </a:p>
        <a:p>
          <a:pPr algn="l"/>
          <a:r>
            <a:rPr lang="en-US" altLang="zh-CN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1</a:t>
          </a:r>
          <a:r>
            <a:rPr lang="zh-CN" altLang="en-US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、按↑键</a:t>
          </a:r>
          <a:r>
            <a:rPr lang="en-US" altLang="zh-CN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1</a:t>
          </a:r>
          <a:r>
            <a:rPr lang="zh-CN" altLang="en-US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次，只能按图</a:t>
          </a:r>
          <a:r>
            <a:rPr lang="en-US" altLang="zh-CN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</a:t>
          </a:r>
          <a:r>
            <a:rPr lang="zh-CN" altLang="en-US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反转</a:t>
          </a:r>
          <a:r>
            <a:rPr lang="zh-CN" altLang="en-US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方向，无停止运转；</a:t>
          </a:r>
          <a:endParaRPr lang="en-US" altLang="zh-CN" sz="1400" b="0">
            <a:solidFill>
              <a:sysClr val="windowText" lastClr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</a:t>
          </a:r>
          <a:r>
            <a:rPr lang="zh-CN" altLang="en-US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、按↓键</a:t>
          </a:r>
          <a:r>
            <a:rPr lang="en-US" altLang="zh-CN" sz="1400" b="0">
              <a:solidFill>
                <a:sysClr val="windowText" lastClr="000000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1</a:t>
          </a:r>
          <a:r>
            <a:rPr lang="zh-CN" altLang="zh-CN" sz="1400" b="0">
              <a:solidFill>
                <a:sysClr val="windowText" lastClr="000000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次</a:t>
          </a:r>
          <a:r>
            <a:rPr lang="zh-CN" altLang="en-US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，只能按图</a:t>
          </a:r>
          <a:r>
            <a:rPr lang="en-US" altLang="zh-CN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</a:t>
          </a:r>
          <a:r>
            <a:rPr lang="zh-CN" altLang="en-US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正转方向，无停止运转；</a:t>
          </a:r>
          <a:endParaRPr lang="en-US" altLang="zh-CN" sz="1400" b="0">
            <a:solidFill>
              <a:sysClr val="windowText" lastClr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3</a:t>
          </a:r>
          <a:r>
            <a:rPr lang="zh-CN" altLang="en-US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、按←键</a:t>
          </a:r>
          <a:r>
            <a:rPr lang="en-US" altLang="zh-CN" sz="1400" b="0">
              <a:solidFill>
                <a:sysClr val="windowText" lastClr="000000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1</a:t>
          </a:r>
          <a:r>
            <a:rPr lang="zh-CN" altLang="zh-CN" sz="1400" b="0">
              <a:solidFill>
                <a:sysClr val="windowText" lastClr="000000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次</a:t>
          </a:r>
          <a:r>
            <a:rPr lang="zh-CN" altLang="en-US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，只能按图</a:t>
          </a:r>
          <a:r>
            <a:rPr lang="en-US" altLang="zh-CN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</a:t>
          </a:r>
          <a:r>
            <a:rPr lang="zh-CN" altLang="en-US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反转</a:t>
          </a:r>
          <a:r>
            <a:rPr lang="zh-CN" altLang="en-US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方向，运转</a:t>
          </a:r>
          <a:r>
            <a:rPr lang="en-US" altLang="zh-CN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30</a:t>
          </a:r>
          <a:r>
            <a:rPr lang="zh-CN" altLang="en-US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步；</a:t>
          </a:r>
          <a:endParaRPr lang="en-US" altLang="zh-CN" sz="1400" b="0">
            <a:solidFill>
              <a:sysClr val="windowText" lastClr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4</a:t>
          </a:r>
          <a:r>
            <a:rPr lang="zh-CN" altLang="en-US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、按→键</a:t>
          </a:r>
          <a:r>
            <a:rPr lang="en-US" altLang="zh-CN" sz="1400" b="0">
              <a:solidFill>
                <a:sysClr val="windowText" lastClr="000000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1</a:t>
          </a:r>
          <a:r>
            <a:rPr lang="zh-CN" altLang="zh-CN" sz="1400" b="0">
              <a:solidFill>
                <a:sysClr val="windowText" lastClr="000000"/>
              </a:solidFill>
              <a:effectLst/>
              <a:latin typeface="宋体" panose="02010600030101010101" pitchFamily="7" charset="-122"/>
              <a:ea typeface="宋体" panose="02010600030101010101" pitchFamily="7" charset="-122"/>
              <a:cs typeface="+mn-cs"/>
            </a:rPr>
            <a:t>次</a:t>
          </a:r>
          <a:r>
            <a:rPr lang="zh-CN" altLang="en-US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，只能按图</a:t>
          </a:r>
          <a:r>
            <a:rPr lang="en-US" altLang="zh-CN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</a:t>
          </a:r>
          <a:r>
            <a:rPr lang="zh-CN" altLang="en-US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正</a:t>
          </a:r>
          <a:r>
            <a:rPr lang="zh-CN" altLang="en-US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转方向，运转</a:t>
          </a:r>
          <a:r>
            <a:rPr lang="en-US" altLang="zh-CN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30</a:t>
          </a:r>
          <a:r>
            <a:rPr lang="zh-CN" altLang="en-US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步；</a:t>
          </a:r>
          <a:endParaRPr lang="zh-CN" altLang="en-US" sz="1400" b="0">
            <a:solidFill>
              <a:sysClr val="windowText" lastClr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5</a:t>
          </a:r>
          <a:r>
            <a:rPr lang="zh-CN" altLang="en-US" sz="1400" b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、按键次数到达指定次数时，会自动反向到达堵转位置；</a:t>
          </a:r>
          <a:endParaRPr lang="en-US" altLang="zh-CN" sz="1400" b="0">
            <a:solidFill>
              <a:sysClr val="windowText" lastClr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400" b="1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注意：为防止过热，堵转后需要尽快停止。</a:t>
          </a:r>
          <a:endParaRPr lang="zh-CN" altLang="en-US" sz="1400" b="1">
            <a:solidFill>
              <a:sysClr val="windowText" lastClr="000000"/>
            </a:solidFill>
            <a:latin typeface="宋体" panose="02010600030101010101" pitchFamily="7" charset="-122"/>
            <a:ea typeface="宋体" panose="02010600030101010101" pitchFamily="7" charset="-122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487680</xdr:colOff>
      <xdr:row>31</xdr:row>
      <xdr:rowOff>137160</xdr:rowOff>
    </xdr:from>
    <xdr:to>
      <xdr:col>8</xdr:col>
      <xdr:colOff>289560</xdr:colOff>
      <xdr:row>33</xdr:row>
      <xdr:rowOff>91440</xdr:rowOff>
    </xdr:to>
    <xdr:sp>
      <xdr:nvSpPr>
        <xdr:cNvPr id="37" name="文本框 36"/>
        <xdr:cNvSpPr txBox="1"/>
      </xdr:nvSpPr>
      <xdr:spPr>
        <a:xfrm>
          <a:off x="3924300" y="5570220"/>
          <a:ext cx="1036320" cy="3048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/>
            <a:t>图</a:t>
          </a:r>
          <a:r>
            <a:rPr lang="en-US" altLang="zh-CN" sz="1400"/>
            <a:t>1</a:t>
          </a:r>
          <a:endParaRPr lang="zh-CN" altLang="en-US" sz="1400"/>
        </a:p>
      </xdr:txBody>
    </xdr:sp>
    <xdr:clientData/>
  </xdr:twoCellAnchor>
  <xdr:twoCellAnchor>
    <xdr:from>
      <xdr:col>20</xdr:col>
      <xdr:colOff>243840</xdr:colOff>
      <xdr:row>30</xdr:row>
      <xdr:rowOff>137160</xdr:rowOff>
    </xdr:from>
    <xdr:to>
      <xdr:col>22</xdr:col>
      <xdr:colOff>45720</xdr:colOff>
      <xdr:row>32</xdr:row>
      <xdr:rowOff>91440</xdr:rowOff>
    </xdr:to>
    <xdr:sp>
      <xdr:nvSpPr>
        <xdr:cNvPr id="38" name="文本框 37"/>
        <xdr:cNvSpPr txBox="1"/>
      </xdr:nvSpPr>
      <xdr:spPr>
        <a:xfrm>
          <a:off x="12321540" y="5394960"/>
          <a:ext cx="1036320" cy="30480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/>
            <a:t>图</a:t>
          </a:r>
          <a:r>
            <a:rPr lang="en-US" altLang="zh-CN" sz="1400"/>
            <a:t>2</a:t>
          </a:r>
          <a:endParaRPr lang="zh-CN" altLang="en-US" sz="1400"/>
        </a:p>
      </xdr:txBody>
    </xdr:sp>
    <xdr:clientData/>
  </xdr:twoCellAnchor>
  <xdr:twoCellAnchor editAs="oneCell">
    <xdr:from>
      <xdr:col>18</xdr:col>
      <xdr:colOff>0</xdr:colOff>
      <xdr:row>2</xdr:row>
      <xdr:rowOff>0</xdr:rowOff>
    </xdr:from>
    <xdr:to>
      <xdr:col>24</xdr:col>
      <xdr:colOff>193474</xdr:colOff>
      <xdr:row>30</xdr:row>
      <xdr:rowOff>142240</xdr:rowOff>
    </xdr:to>
    <xdr:pic>
      <xdr:nvPicPr>
        <xdr:cNvPr id="68" name="图片 67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0266680" y="926465"/>
          <a:ext cx="5049520" cy="3896995"/>
        </a:xfrm>
        <a:prstGeom prst="rect">
          <a:avLst/>
        </a:prstGeom>
      </xdr:spPr>
    </xdr:pic>
    <xdr:clientData/>
  </xdr:twoCellAnchor>
  <xdr:twoCellAnchor>
    <xdr:from>
      <xdr:col>22</xdr:col>
      <xdr:colOff>317738</xdr:colOff>
      <xdr:row>11</xdr:row>
      <xdr:rowOff>9055</xdr:rowOff>
    </xdr:from>
    <xdr:to>
      <xdr:col>23</xdr:col>
      <xdr:colOff>524016</xdr:colOff>
      <xdr:row>19</xdr:row>
      <xdr:rowOff>1263</xdr:rowOff>
    </xdr:to>
    <xdr:sp>
      <xdr:nvSpPr>
        <xdr:cNvPr id="69" name="箭头: 左弧形 68"/>
        <xdr:cNvSpPr/>
      </xdr:nvSpPr>
      <xdr:spPr>
        <a:xfrm rot="12223745">
          <a:off x="13629640" y="1936750"/>
          <a:ext cx="823595" cy="1393825"/>
        </a:xfrm>
        <a:prstGeom prst="curvedRightArrow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18</xdr:col>
      <xdr:colOff>592095</xdr:colOff>
      <xdr:row>4</xdr:row>
      <xdr:rowOff>18418</xdr:rowOff>
    </xdr:from>
    <xdr:to>
      <xdr:col>20</xdr:col>
      <xdr:colOff>130719</xdr:colOff>
      <xdr:row>12</xdr:row>
      <xdr:rowOff>113430</xdr:rowOff>
    </xdr:to>
    <xdr:sp>
      <xdr:nvSpPr>
        <xdr:cNvPr id="70" name="箭头: 右弧形 69"/>
        <xdr:cNvSpPr/>
      </xdr:nvSpPr>
      <xdr:spPr>
        <a:xfrm rot="12807005">
          <a:off x="11435080" y="719455"/>
          <a:ext cx="772795" cy="1496695"/>
        </a:xfrm>
        <a:prstGeom prst="curvedLeftArrow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18</xdr:col>
      <xdr:colOff>360110</xdr:colOff>
      <xdr:row>3</xdr:row>
      <xdr:rowOff>168740</xdr:rowOff>
    </xdr:from>
    <xdr:to>
      <xdr:col>20</xdr:col>
      <xdr:colOff>305804</xdr:colOff>
      <xdr:row>5</xdr:row>
      <xdr:rowOff>161460</xdr:rowOff>
    </xdr:to>
    <xdr:sp>
      <xdr:nvSpPr>
        <xdr:cNvPr id="71" name="文本框 70"/>
        <xdr:cNvSpPr txBox="1"/>
      </xdr:nvSpPr>
      <xdr:spPr>
        <a:xfrm>
          <a:off x="11203305" y="694055"/>
          <a:ext cx="1179830" cy="343535"/>
        </a:xfrm>
        <a:prstGeom prst="rect">
          <a:avLst/>
        </a:prstGeom>
        <a:solidFill>
          <a:sysClr val="window" lastClr="FFFFFF">
            <a:alpha val="0"/>
          </a:sysClr>
        </a:solidFill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正转</a:t>
          </a:r>
          <a:endParaRPr kumimoji="0" lang="zh-CN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  <xdr:twoCellAnchor>
    <xdr:from>
      <xdr:col>21</xdr:col>
      <xdr:colOff>565850</xdr:colOff>
      <xdr:row>18</xdr:row>
      <xdr:rowOff>16340</xdr:rowOff>
    </xdr:from>
    <xdr:to>
      <xdr:col>23</xdr:col>
      <xdr:colOff>511544</xdr:colOff>
      <xdr:row>20</xdr:row>
      <xdr:rowOff>9060</xdr:rowOff>
    </xdr:to>
    <xdr:sp>
      <xdr:nvSpPr>
        <xdr:cNvPr id="72" name="文本框 71"/>
        <xdr:cNvSpPr txBox="1"/>
      </xdr:nvSpPr>
      <xdr:spPr>
        <a:xfrm>
          <a:off x="13260705" y="3170555"/>
          <a:ext cx="1179830" cy="343535"/>
        </a:xfrm>
        <a:prstGeom prst="rect">
          <a:avLst/>
        </a:prstGeom>
        <a:solidFill>
          <a:sysClr val="window" lastClr="FFFFFF">
            <a:alpha val="0"/>
          </a:sysClr>
        </a:solidFill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zh-CN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rPr>
            <a:t>反转</a:t>
          </a:r>
          <a:endParaRPr kumimoji="0" lang="zh-CN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等线" panose="02010600030101010101" pitchFamily="2" charset="-122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P28"/>
  <sheetViews>
    <sheetView workbookViewId="0">
      <selection activeCell="O16" sqref="O16"/>
    </sheetView>
  </sheetViews>
  <sheetFormatPr defaultColWidth="9" defaultRowHeight="13.8"/>
  <cols>
    <col min="1" max="1" width="8.88888888888889" style="1"/>
    <col min="2" max="2" width="13" style="1" customWidth="1"/>
    <col min="3" max="6" width="8.88888888888889" style="1"/>
    <col min="7" max="7" width="5.55555555555556" style="1" customWidth="1"/>
    <col min="8" max="11" width="8.88888888888889" style="1"/>
    <col min="12" max="12" width="5.55555555555556" style="1" customWidth="1"/>
    <col min="13" max="16384" width="8.88888888888889" style="1"/>
  </cols>
  <sheetData>
    <row r="3" spans="3:3">
      <c r="C3" s="1" t="s">
        <v>0</v>
      </c>
    </row>
    <row r="4" spans="3:6">
      <c r="C4" s="4">
        <v>200</v>
      </c>
      <c r="D4" s="1">
        <v>400</v>
      </c>
      <c r="E4" s="1">
        <v>500</v>
      </c>
      <c r="F4" s="1">
        <v>1000</v>
      </c>
    </row>
    <row r="5" spans="3:3">
      <c r="C5" s="8">
        <v>32</v>
      </c>
    </row>
    <row r="6" ht="27.6" spans="2:13">
      <c r="B6" s="9" t="s">
        <v>1</v>
      </c>
      <c r="C6" s="9" t="s">
        <v>2</v>
      </c>
      <c r="H6" s="9" t="s">
        <v>3</v>
      </c>
      <c r="L6" s="12"/>
      <c r="M6" s="9" t="s">
        <v>4</v>
      </c>
    </row>
    <row r="7" spans="2:16">
      <c r="B7" s="4">
        <v>1000</v>
      </c>
      <c r="C7" s="1">
        <v>300</v>
      </c>
      <c r="D7" s="1">
        <v>150</v>
      </c>
      <c r="E7" s="1">
        <v>120</v>
      </c>
      <c r="F7" s="1">
        <v>60</v>
      </c>
      <c r="H7" s="4">
        <f>C7/60</f>
        <v>5</v>
      </c>
      <c r="I7" s="1">
        <f t="shared" ref="I7:K12" si="0">D7/60</f>
        <v>2.5</v>
      </c>
      <c r="J7" s="1">
        <f t="shared" si="0"/>
        <v>2</v>
      </c>
      <c r="K7" s="1">
        <f t="shared" si="0"/>
        <v>1</v>
      </c>
      <c r="M7" s="4">
        <f>H7*360</f>
        <v>1800</v>
      </c>
      <c r="N7" s="1">
        <f t="shared" ref="N7:P7" si="1">I7*360</f>
        <v>900</v>
      </c>
      <c r="O7" s="1">
        <f t="shared" si="1"/>
        <v>720</v>
      </c>
      <c r="P7" s="1">
        <f t="shared" si="1"/>
        <v>360</v>
      </c>
    </row>
    <row r="8" spans="2:16">
      <c r="B8" s="1">
        <v>2000</v>
      </c>
      <c r="C8" s="1">
        <v>600</v>
      </c>
      <c r="D8" s="1">
        <v>300</v>
      </c>
      <c r="E8" s="1">
        <v>240</v>
      </c>
      <c r="F8" s="1">
        <v>120</v>
      </c>
      <c r="H8" s="1">
        <f t="shared" ref="H8:H12" si="2">C8/60</f>
        <v>10</v>
      </c>
      <c r="I8" s="1">
        <f t="shared" si="0"/>
        <v>5</v>
      </c>
      <c r="J8" s="1">
        <f t="shared" si="0"/>
        <v>4</v>
      </c>
      <c r="K8" s="1">
        <f t="shared" si="0"/>
        <v>2</v>
      </c>
      <c r="M8" s="1">
        <f t="shared" ref="M8:M12" si="3">H8*360</f>
        <v>3600</v>
      </c>
      <c r="N8" s="1">
        <f t="shared" ref="N8:N12" si="4">I8*360</f>
        <v>1800</v>
      </c>
      <c r="O8" s="1">
        <f t="shared" ref="O8:O12" si="5">J8*360</f>
        <v>1440</v>
      </c>
      <c r="P8" s="1">
        <f t="shared" ref="P8:P12" si="6">K8*360</f>
        <v>720</v>
      </c>
    </row>
    <row r="9" spans="2:16">
      <c r="B9" s="1">
        <v>3000</v>
      </c>
      <c r="C9" s="1">
        <v>900</v>
      </c>
      <c r="D9" s="1">
        <v>450</v>
      </c>
      <c r="E9" s="1">
        <v>360</v>
      </c>
      <c r="F9" s="1">
        <v>180</v>
      </c>
      <c r="H9" s="1">
        <f t="shared" si="2"/>
        <v>15</v>
      </c>
      <c r="I9" s="1">
        <f t="shared" si="0"/>
        <v>7.5</v>
      </c>
      <c r="J9" s="1">
        <f t="shared" si="0"/>
        <v>6</v>
      </c>
      <c r="K9" s="1">
        <f t="shared" si="0"/>
        <v>3</v>
      </c>
      <c r="M9" s="1">
        <f t="shared" si="3"/>
        <v>5400</v>
      </c>
      <c r="N9" s="1">
        <f t="shared" si="4"/>
        <v>2700</v>
      </c>
      <c r="O9" s="1">
        <f t="shared" si="5"/>
        <v>2160</v>
      </c>
      <c r="P9" s="1">
        <f t="shared" si="6"/>
        <v>1080</v>
      </c>
    </row>
    <row r="10" spans="2:16">
      <c r="B10" s="1">
        <v>5000</v>
      </c>
      <c r="C10" s="1">
        <v>1500</v>
      </c>
      <c r="D10" s="1">
        <v>750</v>
      </c>
      <c r="E10" s="1">
        <v>600</v>
      </c>
      <c r="F10" s="1">
        <v>300</v>
      </c>
      <c r="H10" s="1">
        <f t="shared" si="2"/>
        <v>25</v>
      </c>
      <c r="I10" s="1">
        <f t="shared" si="0"/>
        <v>12.5</v>
      </c>
      <c r="J10" s="1">
        <f t="shared" si="0"/>
        <v>10</v>
      </c>
      <c r="K10" s="1">
        <f t="shared" si="0"/>
        <v>5</v>
      </c>
      <c r="M10" s="1">
        <f t="shared" si="3"/>
        <v>9000</v>
      </c>
      <c r="N10" s="1">
        <f t="shared" si="4"/>
        <v>4500</v>
      </c>
      <c r="O10" s="1">
        <f t="shared" si="5"/>
        <v>3600</v>
      </c>
      <c r="P10" s="1">
        <f t="shared" si="6"/>
        <v>1800</v>
      </c>
    </row>
    <row r="11" spans="2:16">
      <c r="B11" s="1">
        <v>10000</v>
      </c>
      <c r="C11" s="1">
        <v>3000</v>
      </c>
      <c r="D11" s="1">
        <v>1500</v>
      </c>
      <c r="E11" s="1">
        <v>1200</v>
      </c>
      <c r="F11" s="1">
        <v>600</v>
      </c>
      <c r="H11" s="1">
        <f t="shared" si="2"/>
        <v>50</v>
      </c>
      <c r="I11" s="1">
        <f t="shared" si="0"/>
        <v>25</v>
      </c>
      <c r="J11" s="1">
        <f t="shared" si="0"/>
        <v>20</v>
      </c>
      <c r="K11" s="1">
        <f t="shared" si="0"/>
        <v>10</v>
      </c>
      <c r="M11" s="1">
        <f t="shared" si="3"/>
        <v>18000</v>
      </c>
      <c r="N11" s="1">
        <f t="shared" si="4"/>
        <v>9000</v>
      </c>
      <c r="O11" s="1">
        <f t="shared" si="5"/>
        <v>7200</v>
      </c>
      <c r="P11" s="1">
        <f t="shared" si="6"/>
        <v>3600</v>
      </c>
    </row>
    <row r="12" spans="2:16">
      <c r="B12" s="1">
        <v>20000</v>
      </c>
      <c r="C12" s="1">
        <v>6000</v>
      </c>
      <c r="D12" s="1">
        <v>3000</v>
      </c>
      <c r="E12" s="1">
        <v>2400</v>
      </c>
      <c r="F12" s="1">
        <v>1200</v>
      </c>
      <c r="H12" s="1">
        <f t="shared" si="2"/>
        <v>100</v>
      </c>
      <c r="I12" s="1">
        <f t="shared" si="0"/>
        <v>50</v>
      </c>
      <c r="J12" s="1">
        <f t="shared" si="0"/>
        <v>40</v>
      </c>
      <c r="K12" s="1">
        <f t="shared" si="0"/>
        <v>20</v>
      </c>
      <c r="M12" s="1">
        <f t="shared" si="3"/>
        <v>36000</v>
      </c>
      <c r="N12" s="1">
        <f t="shared" si="4"/>
        <v>18000</v>
      </c>
      <c r="O12" s="1">
        <f t="shared" si="5"/>
        <v>14400</v>
      </c>
      <c r="P12" s="1">
        <f t="shared" si="6"/>
        <v>7200</v>
      </c>
    </row>
    <row r="14" customHeight="1" spans="8:11">
      <c r="H14" s="10" t="s">
        <v>5</v>
      </c>
      <c r="I14" s="10"/>
      <c r="J14" s="10"/>
      <c r="K14" s="10"/>
    </row>
    <row r="15" spans="8:11">
      <c r="H15" s="4">
        <f>H7*C4</f>
        <v>1000</v>
      </c>
      <c r="I15" s="1">
        <f t="shared" ref="I15:K15" si="7">I7*D4</f>
        <v>1000</v>
      </c>
      <c r="J15" s="1">
        <f t="shared" si="7"/>
        <v>1000</v>
      </c>
      <c r="K15" s="1">
        <f t="shared" si="7"/>
        <v>1000</v>
      </c>
    </row>
    <row r="16" spans="8:11">
      <c r="H16" s="1">
        <f>H8*C4</f>
        <v>2000</v>
      </c>
      <c r="I16" s="1">
        <f t="shared" ref="I16:K16" si="8">I8*D4</f>
        <v>2000</v>
      </c>
      <c r="J16" s="1">
        <f t="shared" si="8"/>
        <v>2000</v>
      </c>
      <c r="K16" s="1">
        <f t="shared" si="8"/>
        <v>2000</v>
      </c>
    </row>
    <row r="17" spans="8:11">
      <c r="H17" s="1">
        <f>H9*C4</f>
        <v>3000</v>
      </c>
      <c r="I17" s="1">
        <f t="shared" ref="I17:K17" si="9">I9*D4</f>
        <v>3000</v>
      </c>
      <c r="J17" s="1">
        <f t="shared" si="9"/>
        <v>3000</v>
      </c>
      <c r="K17" s="1">
        <f t="shared" si="9"/>
        <v>3000</v>
      </c>
    </row>
    <row r="18" spans="8:11">
      <c r="H18" s="1">
        <f>H10*C4</f>
        <v>5000</v>
      </c>
      <c r="I18" s="1">
        <f t="shared" ref="I18:K18" si="10">I10*D4</f>
        <v>5000</v>
      </c>
      <c r="J18" s="1">
        <f t="shared" si="10"/>
        <v>5000</v>
      </c>
      <c r="K18" s="1">
        <f t="shared" si="10"/>
        <v>5000</v>
      </c>
    </row>
    <row r="19" spans="8:11">
      <c r="H19" s="1">
        <f>H11*C4</f>
        <v>10000</v>
      </c>
      <c r="I19" s="1">
        <f t="shared" ref="I19:K19" si="11">I11*D4</f>
        <v>10000</v>
      </c>
      <c r="J19" s="1">
        <f t="shared" si="11"/>
        <v>10000</v>
      </c>
      <c r="K19" s="1">
        <f t="shared" si="11"/>
        <v>10000</v>
      </c>
    </row>
    <row r="20" spans="8:11">
      <c r="H20" s="1">
        <f>H12*C4</f>
        <v>20000</v>
      </c>
      <c r="I20" s="1">
        <f t="shared" ref="I20:K20" si="12">I12*D4</f>
        <v>20000</v>
      </c>
      <c r="J20" s="1">
        <f t="shared" si="12"/>
        <v>20000</v>
      </c>
      <c r="K20" s="1">
        <f t="shared" si="12"/>
        <v>20000</v>
      </c>
    </row>
    <row r="22" spans="2:2">
      <c r="B22" s="1" t="s">
        <v>6</v>
      </c>
    </row>
    <row r="23" spans="2:8">
      <c r="B23" s="1" t="s">
        <v>7</v>
      </c>
      <c r="C23" s="8">
        <v>100</v>
      </c>
      <c r="H23" s="11">
        <f>C23/C5</f>
        <v>3.125</v>
      </c>
    </row>
    <row r="24" ht="27.6" spans="2:3">
      <c r="B24" s="9" t="s">
        <v>8</v>
      </c>
      <c r="C24" s="1" t="s">
        <v>9</v>
      </c>
    </row>
    <row r="26" spans="2:3">
      <c r="B26" s="1" t="s">
        <v>10</v>
      </c>
      <c r="C26" s="1" t="s">
        <v>11</v>
      </c>
    </row>
    <row r="28" spans="8:8">
      <c r="H28" s="8">
        <v>100</v>
      </c>
    </row>
  </sheetData>
  <mergeCells count="6">
    <mergeCell ref="C3:F3"/>
    <mergeCell ref="C6:F6"/>
    <mergeCell ref="H6:K6"/>
    <mergeCell ref="M6:P6"/>
    <mergeCell ref="H14:K14"/>
    <mergeCell ref="B22:P22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4:F26"/>
  <sheetViews>
    <sheetView workbookViewId="0">
      <selection activeCell="E26" sqref="E26"/>
    </sheetView>
  </sheetViews>
  <sheetFormatPr defaultColWidth="9" defaultRowHeight="13.8" outlineLevelCol="5"/>
  <sheetData>
    <row r="4" spans="3:3">
      <c r="C4" t="s">
        <v>12</v>
      </c>
    </row>
    <row r="5" spans="4:6">
      <c r="D5" s="1"/>
      <c r="E5" s="2" t="s">
        <v>13</v>
      </c>
      <c r="F5" s="3" t="s">
        <v>14</v>
      </c>
    </row>
    <row r="6" spans="2:6">
      <c r="B6" s="1" t="s">
        <v>15</v>
      </c>
      <c r="C6" s="1" t="s">
        <v>16</v>
      </c>
      <c r="D6" s="1" t="s">
        <v>17</v>
      </c>
      <c r="E6" s="1" t="s">
        <v>18</v>
      </c>
      <c r="F6" s="3" t="s">
        <v>19</v>
      </c>
    </row>
    <row r="7" spans="2:6">
      <c r="B7" s="1"/>
      <c r="C7" s="1" t="s">
        <v>20</v>
      </c>
      <c r="D7" s="1" t="s">
        <v>21</v>
      </c>
      <c r="E7" s="1" t="s">
        <v>22</v>
      </c>
      <c r="F7" s="3" t="s">
        <v>23</v>
      </c>
    </row>
    <row r="8" spans="2:6">
      <c r="B8" s="1"/>
      <c r="C8" s="1" t="s">
        <v>24</v>
      </c>
      <c r="D8" s="1" t="s">
        <v>25</v>
      </c>
      <c r="E8" s="1" t="s">
        <v>26</v>
      </c>
      <c r="F8" s="3" t="s">
        <v>27</v>
      </c>
    </row>
    <row r="9" spans="2:6">
      <c r="B9" s="1"/>
      <c r="C9" s="1" t="s">
        <v>28</v>
      </c>
      <c r="D9" s="1" t="s">
        <v>29</v>
      </c>
      <c r="E9" s="1" t="s">
        <v>30</v>
      </c>
      <c r="F9" s="3" t="s">
        <v>31</v>
      </c>
    </row>
    <row r="12" spans="3:3">
      <c r="C12" t="s">
        <v>32</v>
      </c>
    </row>
    <row r="13" spans="2:5">
      <c r="B13" s="1" t="s">
        <v>33</v>
      </c>
      <c r="D13" s="2" t="s">
        <v>34</v>
      </c>
      <c r="E13" t="s">
        <v>14</v>
      </c>
    </row>
    <row r="14" spans="2:5">
      <c r="B14" s="1"/>
      <c r="D14" s="1" t="s">
        <v>28</v>
      </c>
      <c r="E14" t="s">
        <v>19</v>
      </c>
    </row>
    <row r="15" spans="2:5">
      <c r="B15" s="1"/>
      <c r="D15" s="1" t="s">
        <v>24</v>
      </c>
      <c r="E15" t="s">
        <v>23</v>
      </c>
    </row>
    <row r="16" spans="2:5">
      <c r="B16" s="1"/>
      <c r="D16" s="1" t="s">
        <v>20</v>
      </c>
      <c r="E16" t="s">
        <v>27</v>
      </c>
    </row>
    <row r="17" spans="2:5">
      <c r="B17" s="1"/>
      <c r="D17" s="1" t="s">
        <v>16</v>
      </c>
      <c r="E17" t="s">
        <v>31</v>
      </c>
    </row>
    <row r="18" spans="3:3">
      <c r="C18" t="s">
        <v>35</v>
      </c>
    </row>
    <row r="19" spans="2:5">
      <c r="B19" s="4" t="s">
        <v>36</v>
      </c>
      <c r="C19" s="5"/>
      <c r="D19" s="6" t="s">
        <v>34</v>
      </c>
      <c r="E19" s="5" t="s">
        <v>14</v>
      </c>
    </row>
    <row r="20" spans="2:5">
      <c r="B20" s="4"/>
      <c r="C20" s="7">
        <v>4</v>
      </c>
      <c r="D20" s="4" t="s">
        <v>28</v>
      </c>
      <c r="E20" s="5" t="s">
        <v>19</v>
      </c>
    </row>
    <row r="21" spans="2:5">
      <c r="B21" s="4"/>
      <c r="C21" s="7">
        <v>3</v>
      </c>
      <c r="D21" s="4" t="s">
        <v>24</v>
      </c>
      <c r="E21" s="5" t="s">
        <v>23</v>
      </c>
    </row>
    <row r="22" spans="2:5">
      <c r="B22" s="4"/>
      <c r="C22" s="7">
        <v>2</v>
      </c>
      <c r="D22" s="4" t="s">
        <v>20</v>
      </c>
      <c r="E22" s="5" t="s">
        <v>27</v>
      </c>
    </row>
    <row r="23" spans="2:5">
      <c r="B23" s="4"/>
      <c r="C23" s="7">
        <v>1</v>
      </c>
      <c r="D23" s="4" t="s">
        <v>16</v>
      </c>
      <c r="E23" s="5" t="s">
        <v>31</v>
      </c>
    </row>
    <row r="24" spans="3:3">
      <c r="C24" s="1"/>
    </row>
    <row r="25" spans="3:3">
      <c r="C25" s="1"/>
    </row>
    <row r="26" spans="3:3">
      <c r="C26" s="1"/>
    </row>
  </sheetData>
  <mergeCells count="3">
    <mergeCell ref="B6:B9"/>
    <mergeCell ref="B13:B17"/>
    <mergeCell ref="B19:B2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F14:F15"/>
  <sheetViews>
    <sheetView tabSelected="1" topLeftCell="E19" workbookViewId="0">
      <selection activeCell="M36" sqref="M36"/>
    </sheetView>
  </sheetViews>
  <sheetFormatPr defaultColWidth="9" defaultRowHeight="13.8" outlineLevelCol="5"/>
  <cols>
    <col min="6" max="6" width="5.11111111111111" customWidth="1"/>
  </cols>
  <sheetData>
    <row r="14" spans="6:6">
      <c r="F14" s="1"/>
    </row>
    <row r="15" spans="6:6">
      <c r="F15" s="1"/>
    </row>
  </sheetData>
  <mergeCells count="1">
    <mergeCell ref="F14:F1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角度計算</vt:lpstr>
      <vt:lpstr>接続方式</vt:lpstr>
      <vt:lpstr>キー使い方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魏明</dc:creator>
  <cp:lastModifiedBy>魏明</cp:lastModifiedBy>
  <dcterms:created xsi:type="dcterms:W3CDTF">2016-10-31T06:58:00Z</dcterms:created>
  <dcterms:modified xsi:type="dcterms:W3CDTF">2017-06-07T03:28:22Z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3933c2f3-1a43-44bf-912b-91463f51a6d1</vt:lpwstr>
  </property>
  <property fmtid="{D5CDD505-2E9C-101B-9397-08002B2CF9AE}" pid="3" name="KSOProductBuildVer">
    <vt:lpwstr>2052-10.1.0.6490</vt:lpwstr>
  </property>
</Properties>
</file>