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zzfang/Library/Mobile Documents/com~apple~CloudDocs/Documents/Academic/graduateThesis/experiemntsResult/"/>
    </mc:Choice>
  </mc:AlternateContent>
  <xr:revisionPtr revIDLastSave="0" documentId="13_ncr:1_{11A25E4F-580A-8844-BFEB-899911B27BA0}" xr6:coauthVersionLast="47" xr6:coauthVersionMax="47" xr10:uidLastSave="{00000000-0000-0000-0000-000000000000}"/>
  <bookViews>
    <workbookView xWindow="1100" yWindow="500" windowWidth="23540" windowHeight="16180" tabRatio="500" activeTab="4" xr2:uid="{00000000-000D-0000-FFFF-FFFF00000000}"/>
  </bookViews>
  <sheets>
    <sheet name="zara01" sheetId="4" r:id="rId1"/>
    <sheet name="zara02" sheetId="5" r:id="rId2"/>
    <sheet name="students03" sheetId="3" r:id="rId3"/>
    <sheet name="ETH" sheetId="1" r:id="rId4"/>
    <sheet name="Hotel" sheetId="2" r:id="rId5"/>
    <sheet name="GroupSimulation" sheetId="6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Q41" i="1"/>
  <c r="I226" i="6"/>
  <c r="K228" i="6"/>
  <c r="K226" i="6"/>
  <c r="L228" i="6"/>
  <c r="L226" i="6"/>
  <c r="N228" i="6"/>
  <c r="M228" i="6"/>
  <c r="N226" i="6"/>
  <c r="M226" i="6"/>
  <c r="J228" i="6"/>
  <c r="I228" i="6"/>
  <c r="J226" i="6"/>
  <c r="H228" i="6"/>
  <c r="H226" i="6"/>
  <c r="G228" i="6"/>
  <c r="G226" i="6"/>
  <c r="F228" i="6"/>
  <c r="E228" i="6"/>
  <c r="F226" i="6"/>
  <c r="E226" i="6"/>
  <c r="D228" i="6"/>
  <c r="B226" i="6"/>
  <c r="C228" i="6"/>
  <c r="D226" i="6"/>
  <c r="C226" i="6"/>
  <c r="B228" i="6"/>
  <c r="A228" i="6"/>
  <c r="A226" i="6"/>
  <c r="N185" i="6"/>
  <c r="M185" i="6"/>
  <c r="N183" i="6"/>
  <c r="M183" i="6"/>
  <c r="L185" i="6"/>
  <c r="L183" i="6"/>
  <c r="K185" i="6"/>
  <c r="K183" i="6"/>
  <c r="J185" i="6"/>
  <c r="I185" i="6"/>
  <c r="J183" i="6"/>
  <c r="I183" i="6"/>
  <c r="H185" i="6"/>
  <c r="H183" i="6"/>
  <c r="G185" i="6"/>
  <c r="G183" i="6"/>
  <c r="F185" i="6"/>
  <c r="E185" i="6"/>
  <c r="F183" i="6"/>
  <c r="E183" i="6"/>
  <c r="D185" i="6"/>
  <c r="C185" i="6"/>
  <c r="D183" i="6"/>
  <c r="C183" i="6"/>
  <c r="B185" i="6"/>
  <c r="A185" i="6"/>
  <c r="B183" i="6"/>
  <c r="A183" i="6"/>
  <c r="M146" i="6"/>
  <c r="A146" i="6"/>
  <c r="B144" i="6"/>
  <c r="A144" i="6"/>
  <c r="N146" i="6"/>
  <c r="N144" i="6"/>
  <c r="M144" i="6"/>
  <c r="L146" i="6"/>
  <c r="K146" i="6"/>
  <c r="L144" i="6"/>
  <c r="K144" i="6"/>
  <c r="J146" i="6"/>
  <c r="I146" i="6"/>
  <c r="J144" i="6"/>
  <c r="I144" i="6"/>
  <c r="F146" i="6"/>
  <c r="E146" i="6"/>
  <c r="F144" i="6"/>
  <c r="E144" i="6"/>
  <c r="H146" i="6"/>
  <c r="G146" i="6"/>
  <c r="H144" i="6"/>
  <c r="G144" i="6"/>
  <c r="D146" i="6"/>
  <c r="C146" i="6"/>
  <c r="D144" i="6"/>
  <c r="C144" i="6"/>
  <c r="B146" i="6"/>
  <c r="N110" i="6"/>
  <c r="N108" i="6"/>
  <c r="M110" i="6"/>
  <c r="M108" i="6"/>
  <c r="L110" i="6"/>
  <c r="K110" i="6"/>
  <c r="L108" i="6"/>
  <c r="K108" i="6"/>
  <c r="J108" i="6"/>
  <c r="J110" i="6"/>
  <c r="I110" i="6"/>
  <c r="I108" i="6"/>
  <c r="H110" i="6"/>
  <c r="H108" i="6"/>
  <c r="G110" i="6"/>
  <c r="G108" i="6"/>
  <c r="D110" i="6"/>
  <c r="F110" i="6"/>
  <c r="E110" i="6"/>
  <c r="E108" i="6"/>
  <c r="F108" i="6"/>
  <c r="C110" i="6"/>
  <c r="D108" i="6"/>
  <c r="C108" i="6"/>
  <c r="B110" i="6"/>
  <c r="A110" i="6"/>
  <c r="B108" i="6"/>
  <c r="A108" i="6"/>
  <c r="M72" i="6"/>
  <c r="N74" i="6"/>
  <c r="M74" i="6"/>
  <c r="N72" i="6"/>
  <c r="L74" i="6"/>
  <c r="K74" i="6"/>
  <c r="L72" i="6"/>
  <c r="K72" i="6"/>
  <c r="J74" i="6"/>
  <c r="I74" i="6"/>
  <c r="J72" i="6"/>
  <c r="I72" i="6"/>
  <c r="H74" i="6"/>
  <c r="G74" i="6"/>
  <c r="G72" i="6"/>
  <c r="H72" i="6"/>
  <c r="F74" i="6"/>
  <c r="E74" i="6"/>
  <c r="F72" i="6"/>
  <c r="E72" i="6"/>
  <c r="D72" i="6"/>
  <c r="D74" i="6"/>
  <c r="C74" i="6"/>
  <c r="C72" i="6"/>
  <c r="B74" i="6"/>
  <c r="B72" i="6"/>
  <c r="A74" i="6"/>
  <c r="A72" i="6"/>
  <c r="N35" i="6"/>
  <c r="M35" i="6"/>
  <c r="N33" i="6"/>
  <c r="M33" i="6"/>
  <c r="L35" i="6"/>
  <c r="K35" i="6"/>
  <c r="L33" i="6"/>
  <c r="K33" i="6"/>
  <c r="J35" i="6"/>
  <c r="I35" i="6"/>
  <c r="J33" i="6"/>
  <c r="I33" i="6"/>
  <c r="G35" i="6"/>
  <c r="H35" i="6"/>
  <c r="H33" i="6"/>
  <c r="G33" i="6"/>
  <c r="F33" i="6"/>
  <c r="E33" i="6"/>
  <c r="D35" i="6"/>
  <c r="C35" i="6"/>
  <c r="D33" i="6"/>
  <c r="C33" i="6"/>
  <c r="B35" i="6"/>
  <c r="A35" i="6"/>
  <c r="B33" i="6"/>
  <c r="A33" i="6"/>
  <c r="G51" i="2"/>
  <c r="H49" i="2"/>
  <c r="G49" i="2"/>
  <c r="G43" i="1"/>
  <c r="G41" i="1"/>
  <c r="H44" i="3"/>
  <c r="G44" i="3"/>
  <c r="H42" i="3"/>
  <c r="G42" i="3"/>
  <c r="H39" i="5"/>
  <c r="G39" i="5"/>
  <c r="H37" i="5"/>
  <c r="G37" i="5"/>
  <c r="G42" i="4"/>
  <c r="H42" i="4"/>
  <c r="H40" i="4"/>
  <c r="G40" i="4"/>
  <c r="F49" i="2"/>
  <c r="E49" i="2"/>
  <c r="F43" i="1"/>
  <c r="F41" i="1"/>
  <c r="E41" i="1"/>
  <c r="F44" i="3"/>
  <c r="E44" i="3"/>
  <c r="F42" i="3"/>
  <c r="E42" i="3"/>
  <c r="F39" i="5"/>
  <c r="E39" i="5"/>
  <c r="F37" i="5"/>
  <c r="E37" i="5"/>
  <c r="F42" i="4"/>
  <c r="E42" i="4"/>
  <c r="F40" i="4"/>
  <c r="E40" i="4"/>
  <c r="D51" i="2"/>
  <c r="C51" i="2"/>
  <c r="C49" i="2"/>
  <c r="C43" i="1"/>
  <c r="D41" i="1"/>
  <c r="C41" i="1"/>
  <c r="C44" i="3"/>
  <c r="D44" i="3"/>
  <c r="D42" i="3"/>
  <c r="C42" i="3"/>
  <c r="D39" i="5"/>
  <c r="C39" i="5"/>
  <c r="D37" i="5"/>
  <c r="C37" i="5"/>
  <c r="D42" i="4"/>
  <c r="C42" i="4"/>
  <c r="D40" i="4"/>
  <c r="C40" i="4"/>
  <c r="A51" i="2"/>
  <c r="A49" i="2"/>
  <c r="B49" i="2"/>
  <c r="B43" i="1"/>
  <c r="A43" i="1"/>
  <c r="B41" i="1"/>
  <c r="A41" i="1"/>
  <c r="B44" i="3"/>
  <c r="A44" i="3"/>
  <c r="B42" i="3"/>
  <c r="A42" i="3"/>
  <c r="A39" i="5"/>
  <c r="B39" i="5"/>
  <c r="B37" i="5"/>
  <c r="A37" i="5"/>
  <c r="B42" i="4"/>
  <c r="A42" i="4"/>
  <c r="B40" i="4"/>
  <c r="A40" i="4"/>
  <c r="J51" i="2"/>
  <c r="I51" i="2"/>
  <c r="I49" i="2"/>
  <c r="I43" i="1"/>
  <c r="J41" i="1"/>
  <c r="I41" i="1"/>
  <c r="I40" i="4"/>
  <c r="J44" i="3"/>
  <c r="I44" i="3"/>
  <c r="J42" i="3"/>
  <c r="I42" i="3"/>
  <c r="J39" i="5"/>
  <c r="I39" i="5"/>
  <c r="J37" i="5"/>
  <c r="I37" i="5"/>
  <c r="I42" i="4"/>
  <c r="J42" i="4"/>
  <c r="J40" i="4"/>
  <c r="M51" i="2"/>
  <c r="N49" i="2"/>
  <c r="M49" i="2"/>
  <c r="M43" i="1"/>
  <c r="N43" i="1"/>
  <c r="N41" i="1"/>
  <c r="M41" i="1"/>
  <c r="N44" i="3"/>
  <c r="M44" i="3"/>
  <c r="N42" i="3"/>
  <c r="M42" i="3"/>
  <c r="N39" i="5"/>
  <c r="M39" i="5"/>
  <c r="N37" i="5"/>
  <c r="M37" i="5"/>
  <c r="N42" i="4"/>
  <c r="M42" i="4"/>
  <c r="N40" i="4"/>
  <c r="M40" i="4"/>
  <c r="L42" i="4"/>
  <c r="K42" i="4"/>
  <c r="L40" i="4"/>
  <c r="K40" i="4"/>
  <c r="L44" i="3"/>
  <c r="L42" i="3"/>
  <c r="K44" i="3"/>
  <c r="K42" i="3"/>
  <c r="N51" i="2"/>
  <c r="L51" i="2"/>
  <c r="K51" i="2"/>
  <c r="L49" i="2"/>
  <c r="K49" i="2"/>
  <c r="J49" i="2"/>
  <c r="H51" i="2"/>
  <c r="F51" i="2"/>
  <c r="E51" i="2"/>
  <c r="D49" i="2"/>
  <c r="B51" i="2"/>
  <c r="L43" i="1"/>
  <c r="K43" i="1"/>
  <c r="L41" i="1"/>
  <c r="K41" i="1"/>
  <c r="J43" i="1"/>
  <c r="H43" i="1"/>
  <c r="H41" i="1"/>
  <c r="D43" i="1"/>
  <c r="G70" i="1"/>
  <c r="F70" i="1"/>
  <c r="E70" i="1"/>
  <c r="D70" i="1"/>
  <c r="C70" i="1"/>
  <c r="B70" i="1"/>
  <c r="A70" i="1"/>
  <c r="D43" i="6"/>
  <c r="C43" i="6"/>
  <c r="L39" i="5"/>
  <c r="K39" i="5"/>
  <c r="L37" i="5"/>
  <c r="K37" i="5"/>
  <c r="F35" i="6"/>
  <c r="E35" i="6"/>
  <c r="D4" i="6"/>
  <c r="C4" i="6"/>
  <c r="D84" i="6"/>
  <c r="C84" i="6"/>
  <c r="D203" i="6"/>
  <c r="C203" i="6"/>
  <c r="C160" i="6"/>
  <c r="D160" i="6"/>
  <c r="C120" i="6"/>
  <c r="D120" i="6"/>
</calcChain>
</file>

<file path=xl/sharedStrings.xml><?xml version="1.0" encoding="utf-8"?>
<sst xmlns="http://schemas.openxmlformats.org/spreadsheetml/2006/main" count="963" uniqueCount="32">
  <si>
    <t>n_atoms=10</t>
  </si>
  <si>
    <t>K</t>
  </si>
  <si>
    <t>b</t>
  </si>
  <si>
    <t>Group Interaction</t>
  </si>
  <si>
    <t>Non-Group Interaction</t>
  </si>
  <si>
    <t>NRI(su)</t>
  </si>
  <si>
    <t>NRI(un)</t>
  </si>
  <si>
    <t>Recall</t>
  </si>
  <si>
    <t>Precision</t>
  </si>
  <si>
    <t>GDGAN</t>
  </si>
  <si>
    <t>WavenetNRISym(su)</t>
  </si>
  <si>
    <t>WavenetNRISym(un)</t>
  </si>
  <si>
    <t>Yamaguchi</t>
  </si>
  <si>
    <t>Average</t>
  </si>
  <si>
    <t>STD</t>
  </si>
  <si>
    <t>recall</t>
  </si>
  <si>
    <t>precision</t>
  </si>
  <si>
    <t>n_atoms=5</t>
  </si>
  <si>
    <t>n_atoms=8</t>
  </si>
  <si>
    <t>Solera</t>
  </si>
  <si>
    <t>k</t>
  </si>
  <si>
    <t>wavenetNRISym(un)</t>
  </si>
  <si>
    <t>recision</t>
  </si>
  <si>
    <t>solera</t>
  </si>
  <si>
    <t>sim1</t>
  </si>
  <si>
    <t>sim2</t>
  </si>
  <si>
    <t>sim3</t>
  </si>
  <si>
    <t>sim4</t>
  </si>
  <si>
    <t>sim5</t>
  </si>
  <si>
    <t>sim6</t>
  </si>
  <si>
    <t>Over. STD</t>
  </si>
  <si>
    <t>Over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</si>
</sst>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2"/>
  <sheetViews>
    <sheetView topLeftCell="A20" zoomScale="99" workbookViewId="0">
      <selection activeCell="E34" sqref="E34:F36"/>
    </sheetView>
  </sheetViews>
  <sheetFormatPr baseColWidth="10" defaultRowHeight="16" x14ac:dyDescent="0.2"/>
  <cols>
    <col min="5" max="5" width="17.33203125" customWidth="1"/>
    <col min="7" max="7" width="17.83203125" customWidth="1"/>
  </cols>
  <sheetData>
    <row r="1" spans="1:14" x14ac:dyDescent="0.2">
      <c r="A1" t="s">
        <v>5</v>
      </c>
      <c r="C1" t="s">
        <v>6</v>
      </c>
      <c r="E1" t="s">
        <v>10</v>
      </c>
      <c r="G1" t="s">
        <v>11</v>
      </c>
      <c r="I1" t="s">
        <v>9</v>
      </c>
      <c r="K1" t="s">
        <v>12</v>
      </c>
      <c r="M1" t="s">
        <v>19</v>
      </c>
    </row>
    <row r="2" spans="1:14" x14ac:dyDescent="0.2">
      <c r="A2" t="s">
        <v>7</v>
      </c>
      <c r="B2" t="s">
        <v>8</v>
      </c>
      <c r="C2" t="s">
        <v>7</v>
      </c>
      <c r="D2" t="s">
        <v>8</v>
      </c>
      <c r="E2" t="s">
        <v>7</v>
      </c>
      <c r="F2" t="s">
        <v>8</v>
      </c>
      <c r="G2" t="s">
        <v>7</v>
      </c>
      <c r="H2" t="s">
        <v>8</v>
      </c>
      <c r="I2" t="s">
        <v>7</v>
      </c>
      <c r="J2" t="s">
        <v>8</v>
      </c>
      <c r="K2" t="s">
        <v>7</v>
      </c>
      <c r="L2" t="s">
        <v>8</v>
      </c>
      <c r="M2" t="s">
        <v>7</v>
      </c>
      <c r="N2" t="s">
        <v>8</v>
      </c>
    </row>
    <row r="3" spans="1:14" x14ac:dyDescent="0.2">
      <c r="A3">
        <v>0.871</v>
      </c>
      <c r="B3">
        <v>0.70699999999999996</v>
      </c>
      <c r="C3">
        <v>0.72699999999999998</v>
      </c>
      <c r="D3">
        <v>0.48299999999999998</v>
      </c>
      <c r="E3">
        <v>0.91400000000000003</v>
      </c>
      <c r="F3">
        <v>0.98599999999999999</v>
      </c>
      <c r="G3">
        <v>0.626</v>
      </c>
      <c r="H3">
        <v>0.378</v>
      </c>
      <c r="I3">
        <v>0.99</v>
      </c>
      <c r="J3">
        <v>0.95499999999999996</v>
      </c>
      <c r="K3">
        <v>0.92700000000000005</v>
      </c>
      <c r="L3">
        <v>0.92500000000000004</v>
      </c>
      <c r="M3">
        <v>0.89400000000000002</v>
      </c>
      <c r="N3">
        <v>0.97399999999999998</v>
      </c>
    </row>
    <row r="4" spans="1:14" x14ac:dyDescent="0.2">
      <c r="A4">
        <v>0.85</v>
      </c>
      <c r="B4">
        <v>0.66</v>
      </c>
      <c r="C4">
        <v>0.63</v>
      </c>
      <c r="D4">
        <v>0.39200000000000002</v>
      </c>
      <c r="E4">
        <v>0.91400000000000003</v>
      </c>
      <c r="F4">
        <v>1</v>
      </c>
      <c r="G4">
        <v>0.71199999999999997</v>
      </c>
      <c r="H4">
        <v>0.70599999999999996</v>
      </c>
      <c r="I4">
        <v>0.96699999999999997</v>
      </c>
      <c r="J4">
        <v>0.94699999999999995</v>
      </c>
      <c r="M4">
        <v>0.89500000000000002</v>
      </c>
      <c r="N4">
        <v>0.871</v>
      </c>
    </row>
    <row r="5" spans="1:14" x14ac:dyDescent="0.2">
      <c r="A5">
        <v>0.87</v>
      </c>
      <c r="B5">
        <v>0.71199999999999997</v>
      </c>
      <c r="C5">
        <v>0.64400000000000002</v>
      </c>
      <c r="D5">
        <v>0.45</v>
      </c>
      <c r="E5">
        <v>0.92</v>
      </c>
      <c r="F5">
        <v>1</v>
      </c>
      <c r="G5">
        <v>0.69799999999999995</v>
      </c>
      <c r="H5">
        <v>0.67100000000000004</v>
      </c>
      <c r="I5">
        <v>0.98499999999999999</v>
      </c>
      <c r="J5">
        <v>0.97099999999999997</v>
      </c>
      <c r="M5">
        <v>0.93</v>
      </c>
      <c r="N5">
        <v>0.90700000000000003</v>
      </c>
    </row>
    <row r="8" spans="1:14" x14ac:dyDescent="0.2">
      <c r="A8" t="s">
        <v>5</v>
      </c>
      <c r="C8" t="s">
        <v>6</v>
      </c>
      <c r="E8" t="s">
        <v>10</v>
      </c>
      <c r="G8" t="s">
        <v>11</v>
      </c>
      <c r="I8" t="s">
        <v>9</v>
      </c>
      <c r="K8" t="s">
        <v>12</v>
      </c>
      <c r="M8" t="s">
        <v>19</v>
      </c>
    </row>
    <row r="9" spans="1:14" x14ac:dyDescent="0.2">
      <c r="A9" t="s">
        <v>15</v>
      </c>
      <c r="B9" t="s">
        <v>16</v>
      </c>
      <c r="C9" t="s">
        <v>15</v>
      </c>
      <c r="D9" t="s">
        <v>8</v>
      </c>
      <c r="E9" t="s">
        <v>15</v>
      </c>
      <c r="F9" t="s">
        <v>16</v>
      </c>
      <c r="G9" t="s">
        <v>15</v>
      </c>
      <c r="H9" t="s">
        <v>8</v>
      </c>
      <c r="I9" t="s">
        <v>15</v>
      </c>
      <c r="J9" t="s">
        <v>16</v>
      </c>
      <c r="K9" t="s">
        <v>15</v>
      </c>
      <c r="L9" t="s">
        <v>16</v>
      </c>
      <c r="M9" t="s">
        <v>15</v>
      </c>
      <c r="N9" t="s">
        <v>22</v>
      </c>
    </row>
    <row r="10" spans="1:14" x14ac:dyDescent="0.2">
      <c r="A10">
        <v>0.92200000000000004</v>
      </c>
      <c r="B10">
        <v>0.874</v>
      </c>
      <c r="C10">
        <v>0.33600000000000002</v>
      </c>
      <c r="D10">
        <v>0.25700000000000001</v>
      </c>
      <c r="E10">
        <v>0.95799999999999996</v>
      </c>
      <c r="F10">
        <v>0.94099999999999995</v>
      </c>
      <c r="G10">
        <v>0.68200000000000005</v>
      </c>
      <c r="H10">
        <v>0.60899999999999999</v>
      </c>
      <c r="I10">
        <v>1</v>
      </c>
      <c r="J10">
        <v>1</v>
      </c>
      <c r="K10">
        <v>0.91200000000000003</v>
      </c>
      <c r="L10">
        <v>0.92200000000000004</v>
      </c>
      <c r="M10">
        <v>0.9</v>
      </c>
      <c r="N10">
        <v>0.98</v>
      </c>
    </row>
    <row r="11" spans="1:14" x14ac:dyDescent="0.2">
      <c r="A11">
        <v>0.95099999999999996</v>
      </c>
      <c r="B11">
        <v>0.92400000000000004</v>
      </c>
      <c r="C11">
        <v>0.73199999999999998</v>
      </c>
      <c r="D11">
        <v>0.66600000000000004</v>
      </c>
      <c r="E11">
        <v>0.98299999999999998</v>
      </c>
      <c r="F11">
        <v>0.97499999999999998</v>
      </c>
      <c r="G11">
        <v>0.55800000000000005</v>
      </c>
      <c r="H11">
        <v>0.45</v>
      </c>
      <c r="I11">
        <v>0.96</v>
      </c>
      <c r="J11">
        <v>0.95199999999999996</v>
      </c>
      <c r="M11">
        <v>0.85</v>
      </c>
      <c r="N11">
        <v>0.88900000000000001</v>
      </c>
    </row>
    <row r="12" spans="1:14" x14ac:dyDescent="0.2">
      <c r="A12">
        <v>0.90100000000000002</v>
      </c>
      <c r="B12">
        <v>0.89700000000000002</v>
      </c>
      <c r="C12">
        <v>0.60499999999999998</v>
      </c>
      <c r="D12">
        <v>0.503</v>
      </c>
      <c r="E12">
        <v>0.97699999999999998</v>
      </c>
      <c r="F12">
        <v>0.96499999999999997</v>
      </c>
      <c r="G12">
        <v>0.501</v>
      </c>
      <c r="H12">
        <v>0.42799999999999999</v>
      </c>
      <c r="I12">
        <v>0.95799999999999996</v>
      </c>
      <c r="J12">
        <v>0.93200000000000005</v>
      </c>
      <c r="M12">
        <v>0.94499999999999995</v>
      </c>
      <c r="N12">
        <v>0.90600000000000003</v>
      </c>
    </row>
    <row r="14" spans="1:14" x14ac:dyDescent="0.2">
      <c r="A14" t="s">
        <v>5</v>
      </c>
      <c r="C14" t="s">
        <v>6</v>
      </c>
      <c r="E14" t="s">
        <v>10</v>
      </c>
      <c r="G14" t="s">
        <v>11</v>
      </c>
      <c r="I14" t="s">
        <v>9</v>
      </c>
      <c r="K14" t="s">
        <v>12</v>
      </c>
      <c r="M14" t="s">
        <v>19</v>
      </c>
    </row>
    <row r="15" spans="1:14" x14ac:dyDescent="0.2">
      <c r="A15" t="s">
        <v>15</v>
      </c>
      <c r="B15" t="s">
        <v>16</v>
      </c>
      <c r="C15" t="s">
        <v>15</v>
      </c>
      <c r="D15" t="s">
        <v>16</v>
      </c>
      <c r="E15" t="s">
        <v>15</v>
      </c>
      <c r="F15" t="s">
        <v>16</v>
      </c>
      <c r="G15" t="s">
        <v>15</v>
      </c>
      <c r="H15" t="s">
        <v>16</v>
      </c>
      <c r="I15" t="s">
        <v>15</v>
      </c>
      <c r="J15" t="s">
        <v>16</v>
      </c>
      <c r="K15" t="s">
        <v>15</v>
      </c>
      <c r="L15" t="s">
        <v>16</v>
      </c>
      <c r="M15" t="s">
        <v>15</v>
      </c>
      <c r="N15" t="s">
        <v>16</v>
      </c>
    </row>
    <row r="16" spans="1:14" x14ac:dyDescent="0.2">
      <c r="A16">
        <v>0.75600000000000001</v>
      </c>
      <c r="B16">
        <v>0.72099999999999997</v>
      </c>
      <c r="C16">
        <v>0.441</v>
      </c>
      <c r="D16">
        <v>0.39500000000000002</v>
      </c>
      <c r="E16">
        <v>0.95099999999999996</v>
      </c>
      <c r="F16">
        <v>0.93799999999999994</v>
      </c>
      <c r="G16">
        <v>0.255</v>
      </c>
      <c r="H16">
        <v>0.20899999999999999</v>
      </c>
      <c r="I16">
        <v>0.94099999999999995</v>
      </c>
      <c r="J16">
        <v>0.95599999999999996</v>
      </c>
      <c r="K16">
        <v>0.88500000000000001</v>
      </c>
      <c r="L16">
        <v>0.88</v>
      </c>
      <c r="M16">
        <v>0.874</v>
      </c>
      <c r="N16">
        <v>0.90900000000000003</v>
      </c>
    </row>
    <row r="17" spans="1:14" x14ac:dyDescent="0.2">
      <c r="A17">
        <v>0.90200000000000002</v>
      </c>
      <c r="B17">
        <v>0.873</v>
      </c>
      <c r="C17">
        <v>0.42399999999999999</v>
      </c>
      <c r="D17">
        <v>0.373</v>
      </c>
      <c r="E17">
        <v>0.89700000000000002</v>
      </c>
      <c r="F17">
        <v>0.91200000000000003</v>
      </c>
      <c r="G17">
        <v>0.72899999999999998</v>
      </c>
      <c r="H17">
        <v>0.505</v>
      </c>
      <c r="I17">
        <v>0.95099999999999996</v>
      </c>
      <c r="J17">
        <v>0.96299999999999997</v>
      </c>
      <c r="M17">
        <v>0.86199999999999999</v>
      </c>
      <c r="N17">
        <v>0.89700000000000002</v>
      </c>
    </row>
    <row r="18" spans="1:14" x14ac:dyDescent="0.2">
      <c r="A18">
        <v>0.8</v>
      </c>
      <c r="B18">
        <v>0.75600000000000001</v>
      </c>
      <c r="C18">
        <v>0.45600000000000002</v>
      </c>
      <c r="D18">
        <v>0.34</v>
      </c>
      <c r="E18">
        <v>0.86699999999999999</v>
      </c>
      <c r="F18">
        <v>0.89300000000000002</v>
      </c>
      <c r="G18">
        <v>0.56699999999999995</v>
      </c>
      <c r="H18">
        <v>0.47</v>
      </c>
      <c r="I18">
        <v>0.96799999999999997</v>
      </c>
      <c r="J18">
        <v>0.96299999999999997</v>
      </c>
      <c r="M18">
        <v>0.89300000000000002</v>
      </c>
      <c r="N18">
        <v>0.88700000000000001</v>
      </c>
    </row>
    <row r="20" spans="1:14" x14ac:dyDescent="0.2">
      <c r="A20" t="s">
        <v>5</v>
      </c>
      <c r="C20" t="s">
        <v>6</v>
      </c>
      <c r="E20" t="s">
        <v>10</v>
      </c>
      <c r="G20" t="s">
        <v>11</v>
      </c>
      <c r="I20" t="s">
        <v>9</v>
      </c>
      <c r="K20" t="s">
        <v>12</v>
      </c>
      <c r="M20" t="s">
        <v>19</v>
      </c>
    </row>
    <row r="21" spans="1:14" x14ac:dyDescent="0.2">
      <c r="A21" t="s">
        <v>15</v>
      </c>
      <c r="B21" t="s">
        <v>16</v>
      </c>
      <c r="C21" t="s">
        <v>15</v>
      </c>
      <c r="D21" t="s">
        <v>16</v>
      </c>
      <c r="E21" t="s">
        <v>15</v>
      </c>
      <c r="F21" t="s">
        <v>16</v>
      </c>
      <c r="G21" t="s">
        <v>15</v>
      </c>
      <c r="H21" t="s">
        <v>16</v>
      </c>
      <c r="I21" t="s">
        <v>15</v>
      </c>
      <c r="J21" t="s">
        <v>16</v>
      </c>
      <c r="K21" t="s">
        <v>15</v>
      </c>
      <c r="L21" t="s">
        <v>16</v>
      </c>
      <c r="M21" t="s">
        <v>15</v>
      </c>
      <c r="N21" t="s">
        <v>16</v>
      </c>
    </row>
    <row r="22" spans="1:14" x14ac:dyDescent="0.2">
      <c r="A22">
        <v>0.60399999999999998</v>
      </c>
      <c r="B22">
        <v>0.48199999999999998</v>
      </c>
      <c r="C22">
        <v>0.46200000000000002</v>
      </c>
      <c r="D22">
        <v>0.36599999999999999</v>
      </c>
      <c r="E22">
        <v>0.73699999999999999</v>
      </c>
      <c r="F22">
        <v>0.71099999999999997</v>
      </c>
      <c r="G22">
        <v>0.54300000000000004</v>
      </c>
      <c r="H22">
        <v>0.47699999999999998</v>
      </c>
      <c r="I22">
        <v>0.84899999999999998</v>
      </c>
      <c r="J22">
        <v>0.82</v>
      </c>
      <c r="K22">
        <v>0.92300000000000004</v>
      </c>
      <c r="L22">
        <v>0.9</v>
      </c>
      <c r="M22">
        <v>0.88700000000000001</v>
      </c>
      <c r="N22">
        <v>0.86699999999999999</v>
      </c>
    </row>
    <row r="23" spans="1:14" x14ac:dyDescent="0.2">
      <c r="A23">
        <v>0.84699999999999998</v>
      </c>
      <c r="B23">
        <v>0.80700000000000005</v>
      </c>
      <c r="C23">
        <v>0.436</v>
      </c>
      <c r="D23">
        <v>0.27700000000000002</v>
      </c>
      <c r="E23">
        <v>0.75</v>
      </c>
      <c r="F23">
        <v>0.70699999999999996</v>
      </c>
      <c r="G23">
        <v>0.40699999999999997</v>
      </c>
      <c r="H23">
        <v>0.27100000000000002</v>
      </c>
      <c r="I23">
        <v>0.85199999999999998</v>
      </c>
      <c r="J23">
        <v>0.82499999999999996</v>
      </c>
      <c r="M23">
        <v>0.879</v>
      </c>
      <c r="N23">
        <v>0.91500000000000004</v>
      </c>
    </row>
    <row r="24" spans="1:14" x14ac:dyDescent="0.2">
      <c r="A24">
        <v>0.7</v>
      </c>
      <c r="B24">
        <v>0.68700000000000006</v>
      </c>
      <c r="C24">
        <v>0.40500000000000003</v>
      </c>
      <c r="D24">
        <v>0.35</v>
      </c>
      <c r="E24">
        <v>0.72499999999999998</v>
      </c>
      <c r="F24">
        <v>0.69799999999999995</v>
      </c>
      <c r="G24">
        <v>0.44500000000000001</v>
      </c>
      <c r="H24">
        <v>0.38200000000000001</v>
      </c>
      <c r="I24">
        <v>0.874</v>
      </c>
      <c r="J24">
        <v>0.86</v>
      </c>
      <c r="M24">
        <v>0.90300000000000002</v>
      </c>
      <c r="N24">
        <v>0.93200000000000005</v>
      </c>
    </row>
    <row r="26" spans="1:14" x14ac:dyDescent="0.2">
      <c r="A26" t="s">
        <v>5</v>
      </c>
      <c r="C26" t="s">
        <v>6</v>
      </c>
      <c r="E26" t="s">
        <v>10</v>
      </c>
      <c r="G26" t="s">
        <v>11</v>
      </c>
      <c r="I26" t="s">
        <v>9</v>
      </c>
      <c r="K26" t="s">
        <v>12</v>
      </c>
      <c r="M26" t="s">
        <v>19</v>
      </c>
    </row>
    <row r="27" spans="1:14" x14ac:dyDescent="0.2">
      <c r="A27" t="s">
        <v>15</v>
      </c>
      <c r="B27" t="s">
        <v>8</v>
      </c>
      <c r="C27" t="s">
        <v>15</v>
      </c>
      <c r="D27" t="s">
        <v>16</v>
      </c>
      <c r="E27" t="s">
        <v>15</v>
      </c>
      <c r="F27" t="s">
        <v>16</v>
      </c>
      <c r="G27" t="s">
        <v>15</v>
      </c>
      <c r="H27" t="s">
        <v>16</v>
      </c>
      <c r="I27" t="s">
        <v>15</v>
      </c>
      <c r="J27" t="s">
        <v>16</v>
      </c>
      <c r="K27" t="s">
        <v>15</v>
      </c>
      <c r="L27" t="s">
        <v>16</v>
      </c>
      <c r="M27" t="s">
        <v>15</v>
      </c>
      <c r="N27" t="s">
        <v>16</v>
      </c>
    </row>
    <row r="28" spans="1:14" x14ac:dyDescent="0.2">
      <c r="A28">
        <v>0.75800000000000001</v>
      </c>
      <c r="B28">
        <v>0.70299999999999996</v>
      </c>
      <c r="C28">
        <v>0.41299999999999998</v>
      </c>
      <c r="D28">
        <v>0.34499999999999997</v>
      </c>
      <c r="E28">
        <v>0.96799999999999997</v>
      </c>
      <c r="F28">
        <v>0.96199999999999997</v>
      </c>
      <c r="G28">
        <v>0.436</v>
      </c>
      <c r="H28">
        <v>0.35599999999999998</v>
      </c>
      <c r="I28">
        <v>0.95</v>
      </c>
      <c r="J28">
        <v>0.91800000000000004</v>
      </c>
      <c r="K28">
        <v>0.94599999999999995</v>
      </c>
      <c r="L28">
        <v>0.92</v>
      </c>
      <c r="M28">
        <v>0.88700000000000001</v>
      </c>
      <c r="N28">
        <v>0.86699999999999999</v>
      </c>
    </row>
    <row r="29" spans="1:14" x14ac:dyDescent="0.2">
      <c r="A29">
        <v>0.73599999999999999</v>
      </c>
      <c r="B29">
        <v>0.65800000000000003</v>
      </c>
      <c r="C29">
        <v>0.628</v>
      </c>
      <c r="D29">
        <v>0.58799999999999997</v>
      </c>
      <c r="E29">
        <v>0.95799999999999996</v>
      </c>
      <c r="F29">
        <v>0.95299999999999996</v>
      </c>
      <c r="G29">
        <v>0.51500000000000001</v>
      </c>
      <c r="H29">
        <v>0.442</v>
      </c>
      <c r="I29">
        <v>0.95399999999999996</v>
      </c>
      <c r="J29">
        <v>0.92700000000000005</v>
      </c>
      <c r="M29">
        <v>0.88200000000000001</v>
      </c>
      <c r="N29">
        <v>0.89700000000000002</v>
      </c>
    </row>
    <row r="30" spans="1:14" x14ac:dyDescent="0.2">
      <c r="A30">
        <v>0.745</v>
      </c>
      <c r="B30">
        <v>0.69299999999999995</v>
      </c>
      <c r="C30">
        <v>0.51</v>
      </c>
      <c r="D30">
        <v>0.40200000000000002</v>
      </c>
      <c r="E30">
        <v>0.97699999999999998</v>
      </c>
      <c r="F30">
        <v>0.97299999999999998</v>
      </c>
      <c r="G30">
        <v>0.54300000000000004</v>
      </c>
      <c r="H30">
        <v>0.50900000000000001</v>
      </c>
      <c r="I30">
        <v>0.95099999999999996</v>
      </c>
      <c r="J30">
        <v>0.93200000000000005</v>
      </c>
      <c r="M30">
        <v>0.94799999999999995</v>
      </c>
      <c r="N30">
        <v>0.93700000000000006</v>
      </c>
    </row>
    <row r="32" spans="1:14" x14ac:dyDescent="0.2">
      <c r="A32" t="s">
        <v>5</v>
      </c>
      <c r="C32" t="s">
        <v>6</v>
      </c>
      <c r="E32" t="s">
        <v>10</v>
      </c>
      <c r="G32" t="s">
        <v>11</v>
      </c>
      <c r="I32" t="s">
        <v>9</v>
      </c>
      <c r="K32" t="s">
        <v>12</v>
      </c>
      <c r="M32" t="s">
        <v>19</v>
      </c>
    </row>
    <row r="33" spans="1:14" x14ac:dyDescent="0.2">
      <c r="A33" t="s">
        <v>15</v>
      </c>
      <c r="B33" t="s">
        <v>16</v>
      </c>
      <c r="C33" t="s">
        <v>15</v>
      </c>
      <c r="D33" t="s">
        <v>16</v>
      </c>
      <c r="E33" t="s">
        <v>15</v>
      </c>
      <c r="F33" t="s">
        <v>16</v>
      </c>
      <c r="G33" t="s">
        <v>15</v>
      </c>
      <c r="H33" t="s">
        <v>16</v>
      </c>
      <c r="I33" t="s">
        <v>15</v>
      </c>
      <c r="J33" t="s">
        <v>16</v>
      </c>
      <c r="K33" t="s">
        <v>15</v>
      </c>
      <c r="L33" t="s">
        <v>16</v>
      </c>
      <c r="M33" t="s">
        <v>15</v>
      </c>
      <c r="N33" t="s">
        <v>16</v>
      </c>
    </row>
    <row r="34" spans="1:14" x14ac:dyDescent="0.2">
      <c r="A34">
        <v>0.65100000000000002</v>
      </c>
      <c r="B34">
        <v>0.629</v>
      </c>
      <c r="C34">
        <v>0.437</v>
      </c>
      <c r="D34">
        <v>0.32</v>
      </c>
      <c r="E34">
        <v>0.745</v>
      </c>
      <c r="F34">
        <v>0.74</v>
      </c>
      <c r="G34">
        <v>0.621</v>
      </c>
      <c r="H34">
        <v>0.59399999999999997</v>
      </c>
      <c r="I34">
        <v>0.95</v>
      </c>
      <c r="J34">
        <v>0.91900000000000004</v>
      </c>
      <c r="K34">
        <v>0.73799999999999999</v>
      </c>
      <c r="L34">
        <v>0.72499999999999998</v>
      </c>
      <c r="M34">
        <v>0.88300000000000001</v>
      </c>
      <c r="N34">
        <v>0.91900000000000004</v>
      </c>
    </row>
    <row r="35" spans="1:14" x14ac:dyDescent="0.2">
      <c r="A35">
        <v>0.75</v>
      </c>
      <c r="B35">
        <v>0.75</v>
      </c>
      <c r="C35">
        <v>0.39400000000000002</v>
      </c>
      <c r="D35">
        <v>0.28799999999999998</v>
      </c>
      <c r="E35">
        <v>0.92400000000000004</v>
      </c>
      <c r="F35">
        <v>0.93</v>
      </c>
      <c r="G35">
        <v>0.77900000000000003</v>
      </c>
      <c r="H35">
        <v>0.749</v>
      </c>
      <c r="I35">
        <v>1</v>
      </c>
      <c r="J35">
        <v>1</v>
      </c>
      <c r="M35">
        <v>0.86899999999999999</v>
      </c>
      <c r="N35">
        <v>0.871</v>
      </c>
    </row>
    <row r="36" spans="1:14" x14ac:dyDescent="0.2">
      <c r="A36">
        <v>0.79600000000000004</v>
      </c>
      <c r="B36">
        <v>0.73499999999999999</v>
      </c>
      <c r="C36">
        <v>0.48199999999999998</v>
      </c>
      <c r="D36">
        <v>0.371</v>
      </c>
      <c r="E36">
        <v>0.90100000000000002</v>
      </c>
      <c r="F36">
        <v>0.91500000000000004</v>
      </c>
      <c r="G36">
        <v>0.58899999999999997</v>
      </c>
      <c r="H36">
        <v>0.42599999999999999</v>
      </c>
      <c r="I36">
        <v>0.98699999999999999</v>
      </c>
      <c r="J36">
        <v>0.96399999999999997</v>
      </c>
      <c r="M36">
        <v>0.90100000000000002</v>
      </c>
      <c r="N36">
        <v>0.89600000000000002</v>
      </c>
    </row>
    <row r="39" spans="1:14" x14ac:dyDescent="0.2">
      <c r="A39" t="s">
        <v>13</v>
      </c>
      <c r="C39" t="s">
        <v>13</v>
      </c>
      <c r="E39" t="s">
        <v>13</v>
      </c>
      <c r="G39" t="s">
        <v>13</v>
      </c>
      <c r="I39" t="s">
        <v>13</v>
      </c>
      <c r="K39" t="s">
        <v>13</v>
      </c>
      <c r="M39" t="s">
        <v>13</v>
      </c>
    </row>
    <row r="40" spans="1:14" x14ac:dyDescent="0.2">
      <c r="A40">
        <f t="shared" ref="A40:J40" si="0">AVERAGE(A3:A36)</f>
        <v>0.80055555555555546</v>
      </c>
      <c r="B40">
        <f t="shared" si="0"/>
        <v>0.73711111111111094</v>
      </c>
      <c r="C40">
        <f t="shared" si="0"/>
        <v>0.50900000000000001</v>
      </c>
      <c r="D40">
        <f t="shared" si="0"/>
        <v>0.39811111111111114</v>
      </c>
      <c r="E40">
        <f t="shared" si="0"/>
        <v>0.89255555555555555</v>
      </c>
      <c r="F40">
        <f t="shared" si="0"/>
        <v>0.89994444444444455</v>
      </c>
      <c r="G40">
        <f t="shared" si="0"/>
        <v>0.56700000000000006</v>
      </c>
      <c r="H40">
        <f t="shared" si="0"/>
        <v>0.47955555555555562</v>
      </c>
      <c r="I40">
        <f t="shared" si="0"/>
        <v>0.94927777777777778</v>
      </c>
      <c r="J40">
        <f t="shared" si="0"/>
        <v>0.93355555555555547</v>
      </c>
      <c r="K40">
        <f>AVERAGE(K3:K35)</f>
        <v>0.88849999999999996</v>
      </c>
      <c r="L40">
        <f>AVERAGE(L3:L35)</f>
        <v>0.8786666666666666</v>
      </c>
      <c r="M40">
        <f>AVERAGE(M3:M37)</f>
        <v>0.89344444444444449</v>
      </c>
      <c r="N40">
        <f>AVERAGE(N3:N36)</f>
        <v>0.9067222222222221</v>
      </c>
    </row>
    <row r="41" spans="1:14" x14ac:dyDescent="0.2">
      <c r="A41" t="s">
        <v>14</v>
      </c>
      <c r="C41" t="s">
        <v>14</v>
      </c>
      <c r="E41" t="s">
        <v>14</v>
      </c>
      <c r="G41" t="s">
        <v>14</v>
      </c>
      <c r="I41" t="s">
        <v>14</v>
      </c>
      <c r="K41" t="s">
        <v>14</v>
      </c>
      <c r="M41" t="s">
        <v>14</v>
      </c>
    </row>
    <row r="42" spans="1:14" x14ac:dyDescent="0.2">
      <c r="A42">
        <f t="shared" ref="A42:J42" si="1">_xlfn.STDEV.S(A3:A36)</f>
        <v>9.6066289749026354E-2</v>
      </c>
      <c r="B42">
        <f t="shared" si="1"/>
        <v>0.10832950219470149</v>
      </c>
      <c r="C42">
        <f t="shared" si="1"/>
        <v>0.11999803919966662</v>
      </c>
      <c r="D42">
        <f t="shared" si="1"/>
        <v>0.10641201219725743</v>
      </c>
      <c r="E42">
        <f t="shared" si="1"/>
        <v>9.0061562096824976E-2</v>
      </c>
      <c r="F42">
        <f t="shared" si="1"/>
        <v>0.1065625870900288</v>
      </c>
      <c r="G42">
        <f t="shared" si="1"/>
        <v>0.1312299284372547</v>
      </c>
      <c r="H42">
        <f t="shared" si="1"/>
        <v>0.1438128776947655</v>
      </c>
      <c r="I42">
        <f t="shared" si="1"/>
        <v>4.5788266613589167E-2</v>
      </c>
      <c r="J42">
        <f t="shared" si="1"/>
        <v>5.1431533268794204E-2</v>
      </c>
      <c r="K42">
        <f>_xlfn.STDEV.S(K3:K35)</f>
        <v>7.6411386586031804E-2</v>
      </c>
      <c r="L42">
        <f>_xlfn.STDEV.S(L3:L35)</f>
        <v>7.7205353873074575E-2</v>
      </c>
      <c r="M42">
        <f>_xlfn.STDEV.S(M3:M36)</f>
        <v>2.6063772970119047E-2</v>
      </c>
      <c r="N42">
        <f>_xlfn.STDEV.S(N3:N36)</f>
        <v>3.289163232684239E-2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9"/>
  <sheetViews>
    <sheetView topLeftCell="B1" workbookViewId="0">
      <selection activeCell="G31" sqref="G31"/>
    </sheetView>
  </sheetViews>
  <sheetFormatPr baseColWidth="10" defaultRowHeight="16" x14ac:dyDescent="0.2"/>
  <cols>
    <col min="5" max="5" width="17.33203125" customWidth="1"/>
    <col min="7" max="7" width="18" customWidth="1"/>
  </cols>
  <sheetData>
    <row r="1" spans="1:14" x14ac:dyDescent="0.2">
      <c r="A1" t="s">
        <v>5</v>
      </c>
      <c r="C1" t="s">
        <v>6</v>
      </c>
      <c r="E1" t="s">
        <v>10</v>
      </c>
      <c r="G1" t="s">
        <v>11</v>
      </c>
      <c r="I1" t="s">
        <v>9</v>
      </c>
      <c r="K1" t="s">
        <v>12</v>
      </c>
      <c r="M1" t="s">
        <v>19</v>
      </c>
    </row>
    <row r="2" spans="1:14" x14ac:dyDescent="0.2">
      <c r="A2" t="s">
        <v>7</v>
      </c>
      <c r="B2" t="s">
        <v>8</v>
      </c>
      <c r="C2" t="s">
        <v>7</v>
      </c>
      <c r="D2" t="s">
        <v>8</v>
      </c>
      <c r="E2" t="s">
        <v>7</v>
      </c>
      <c r="F2" t="s">
        <v>8</v>
      </c>
      <c r="G2" t="s">
        <v>7</v>
      </c>
      <c r="H2" t="s">
        <v>8</v>
      </c>
      <c r="I2" t="s">
        <v>7</v>
      </c>
      <c r="J2" t="s">
        <v>8</v>
      </c>
      <c r="K2" t="s">
        <v>7</v>
      </c>
      <c r="L2" t="s">
        <v>8</v>
      </c>
      <c r="M2" t="s">
        <v>7</v>
      </c>
      <c r="N2" t="s">
        <v>8</v>
      </c>
    </row>
    <row r="3" spans="1:14" x14ac:dyDescent="0.2">
      <c r="A3">
        <v>0.68799999999999994</v>
      </c>
      <c r="B3">
        <v>0.53300000000000003</v>
      </c>
      <c r="C3">
        <v>0.28899999999999998</v>
      </c>
      <c r="D3">
        <v>0.17100000000000001</v>
      </c>
      <c r="E3">
        <v>0.85</v>
      </c>
      <c r="F3">
        <v>0.82099999999999995</v>
      </c>
      <c r="G3">
        <v>0.66500000000000004</v>
      </c>
      <c r="H3">
        <v>0.52</v>
      </c>
      <c r="I3">
        <v>0.871</v>
      </c>
      <c r="J3">
        <v>0.82</v>
      </c>
      <c r="K3">
        <v>0.55400000000000005</v>
      </c>
      <c r="L3">
        <v>0.40600000000000003</v>
      </c>
      <c r="M3">
        <v>0.86699999999999999</v>
      </c>
      <c r="N3">
        <v>0.86799999999999999</v>
      </c>
    </row>
    <row r="4" spans="1:14" x14ac:dyDescent="0.2">
      <c r="A4">
        <v>0.70099999999999996</v>
      </c>
      <c r="B4">
        <v>0.54300000000000004</v>
      </c>
      <c r="C4">
        <v>0.60799999999999998</v>
      </c>
      <c r="D4">
        <v>0.45100000000000001</v>
      </c>
      <c r="E4">
        <v>0.84499999999999997</v>
      </c>
      <c r="F4">
        <v>0.81200000000000006</v>
      </c>
      <c r="G4">
        <v>0.53300000000000003</v>
      </c>
      <c r="H4">
        <v>0.40799999999999997</v>
      </c>
      <c r="I4">
        <v>0.89600000000000002</v>
      </c>
      <c r="J4">
        <v>0.83799999999999997</v>
      </c>
      <c r="M4">
        <v>0.84799999999999998</v>
      </c>
      <c r="N4">
        <v>0.84499999999999997</v>
      </c>
    </row>
    <row r="5" spans="1:14" x14ac:dyDescent="0.2">
      <c r="A5">
        <v>0.69</v>
      </c>
      <c r="B5">
        <v>0.55800000000000005</v>
      </c>
      <c r="C5">
        <v>0.60799999999999998</v>
      </c>
      <c r="D5">
        <v>0.45100000000000001</v>
      </c>
      <c r="E5">
        <v>0.85299999999999998</v>
      </c>
      <c r="F5">
        <v>0.83199999999999996</v>
      </c>
      <c r="G5">
        <v>0.53500000000000003</v>
      </c>
      <c r="H5">
        <v>0.41</v>
      </c>
      <c r="I5">
        <v>0.88700000000000001</v>
      </c>
      <c r="J5">
        <v>0.85099999999999998</v>
      </c>
      <c r="M5">
        <v>0.86899999999999999</v>
      </c>
      <c r="N5">
        <v>0.86299999999999999</v>
      </c>
    </row>
    <row r="8" spans="1:14" x14ac:dyDescent="0.2">
      <c r="A8">
        <v>0.79400000000000004</v>
      </c>
      <c r="B8">
        <v>0.70799999999999996</v>
      </c>
      <c r="C8">
        <v>0.65900000000000003</v>
      </c>
      <c r="D8">
        <v>0.45600000000000002</v>
      </c>
      <c r="E8">
        <v>0.83599999999999997</v>
      </c>
      <c r="F8">
        <v>0.72299999999999998</v>
      </c>
      <c r="G8">
        <v>0.624</v>
      </c>
      <c r="H8">
        <v>0.45300000000000001</v>
      </c>
      <c r="I8">
        <v>0.93400000000000005</v>
      </c>
      <c r="J8">
        <v>0.90900000000000003</v>
      </c>
      <c r="K8">
        <v>0.38700000000000001</v>
      </c>
      <c r="L8">
        <v>0.25</v>
      </c>
      <c r="M8">
        <v>0.86799999999999999</v>
      </c>
      <c r="N8">
        <v>0.85499999999999998</v>
      </c>
    </row>
    <row r="9" spans="1:14" x14ac:dyDescent="0.2">
      <c r="A9">
        <v>0.79</v>
      </c>
      <c r="B9">
        <v>0.78600000000000003</v>
      </c>
      <c r="C9">
        <v>0.47099999999999997</v>
      </c>
      <c r="D9">
        <v>0.33400000000000002</v>
      </c>
      <c r="E9">
        <v>0.83399999999999996</v>
      </c>
      <c r="F9">
        <v>0.67200000000000004</v>
      </c>
      <c r="G9">
        <v>0.70399999999999996</v>
      </c>
      <c r="H9">
        <v>0.496</v>
      </c>
      <c r="I9">
        <v>0.84799999999999998</v>
      </c>
      <c r="J9">
        <v>0.875</v>
      </c>
      <c r="M9">
        <v>0.85699999999999998</v>
      </c>
      <c r="N9">
        <v>0.83899999999999997</v>
      </c>
    </row>
    <row r="10" spans="1:14" x14ac:dyDescent="0.2">
      <c r="A10">
        <v>0.80100000000000005</v>
      </c>
      <c r="B10">
        <v>0.8</v>
      </c>
      <c r="C10">
        <v>0.5</v>
      </c>
      <c r="D10">
        <v>0.32800000000000001</v>
      </c>
      <c r="E10">
        <v>0.81</v>
      </c>
      <c r="F10">
        <v>0.755</v>
      </c>
      <c r="G10">
        <v>0.54200000000000004</v>
      </c>
      <c r="H10">
        <v>0.43099999999999999</v>
      </c>
      <c r="I10">
        <v>0.88400000000000001</v>
      </c>
      <c r="J10">
        <v>0.86099999999999999</v>
      </c>
      <c r="M10">
        <v>0.89200000000000002</v>
      </c>
      <c r="N10">
        <v>0.873</v>
      </c>
    </row>
    <row r="12" spans="1:14" x14ac:dyDescent="0.2">
      <c r="A12" t="s">
        <v>5</v>
      </c>
      <c r="C12" t="s">
        <v>6</v>
      </c>
      <c r="E12" t="s">
        <v>10</v>
      </c>
      <c r="G12" t="s">
        <v>11</v>
      </c>
      <c r="I12" t="s">
        <v>9</v>
      </c>
      <c r="K12" t="s">
        <v>12</v>
      </c>
      <c r="M12" t="s">
        <v>23</v>
      </c>
    </row>
    <row r="13" spans="1:14" x14ac:dyDescent="0.2">
      <c r="A13" t="s">
        <v>15</v>
      </c>
      <c r="B13" t="s">
        <v>16</v>
      </c>
      <c r="C13" t="s">
        <v>15</v>
      </c>
      <c r="D13" t="s">
        <v>16</v>
      </c>
      <c r="E13" t="s">
        <v>7</v>
      </c>
      <c r="F13" t="s">
        <v>8</v>
      </c>
      <c r="G13" t="s">
        <v>15</v>
      </c>
      <c r="H13" t="s">
        <v>16</v>
      </c>
      <c r="I13" t="s">
        <v>15</v>
      </c>
      <c r="J13" t="s">
        <v>16</v>
      </c>
      <c r="K13" t="s">
        <v>15</v>
      </c>
      <c r="L13" t="s">
        <v>16</v>
      </c>
      <c r="M13" t="s">
        <v>15</v>
      </c>
      <c r="N13" t="s">
        <v>16</v>
      </c>
    </row>
    <row r="14" spans="1:14" x14ac:dyDescent="0.2">
      <c r="A14">
        <v>0.76900000000000002</v>
      </c>
      <c r="B14">
        <v>0.74299999999999999</v>
      </c>
      <c r="C14">
        <v>0.45600000000000002</v>
      </c>
      <c r="D14">
        <v>0.32800000000000001</v>
      </c>
      <c r="E14">
        <v>0.83499999999999996</v>
      </c>
      <c r="F14">
        <v>0.84099999999999997</v>
      </c>
      <c r="G14">
        <v>0.48099999999999998</v>
      </c>
      <c r="H14">
        <v>0.376</v>
      </c>
      <c r="I14">
        <v>0.85599999999999998</v>
      </c>
      <c r="J14">
        <v>0.88300000000000001</v>
      </c>
      <c r="K14">
        <v>0.58099999999999996</v>
      </c>
      <c r="L14">
        <v>0.46200000000000002</v>
      </c>
      <c r="M14">
        <v>0.92600000000000005</v>
      </c>
      <c r="N14">
        <v>0.93500000000000005</v>
      </c>
    </row>
    <row r="15" spans="1:14" x14ac:dyDescent="0.2">
      <c r="A15">
        <v>0.73499999999999999</v>
      </c>
      <c r="B15">
        <v>0.70399999999999996</v>
      </c>
      <c r="C15">
        <v>0.68300000000000005</v>
      </c>
      <c r="D15">
        <v>0.51100000000000001</v>
      </c>
      <c r="E15">
        <v>0.83099999999999996</v>
      </c>
      <c r="F15">
        <v>0.83599999999999997</v>
      </c>
      <c r="G15">
        <v>0.435</v>
      </c>
      <c r="H15">
        <v>0.374</v>
      </c>
      <c r="I15">
        <v>0.93799999999999994</v>
      </c>
      <c r="J15">
        <v>0.94799999999999995</v>
      </c>
      <c r="M15">
        <v>0.85199999999999998</v>
      </c>
      <c r="N15">
        <v>0.86399999999999999</v>
      </c>
    </row>
    <row r="16" spans="1:14" x14ac:dyDescent="0.2">
      <c r="A16">
        <v>0.79</v>
      </c>
      <c r="B16">
        <v>0.74299999999999999</v>
      </c>
      <c r="C16">
        <v>0.67400000000000004</v>
      </c>
      <c r="D16">
        <v>0.52100000000000002</v>
      </c>
      <c r="E16">
        <v>0.83499999999999996</v>
      </c>
      <c r="F16">
        <v>0.84</v>
      </c>
      <c r="G16">
        <v>0.55400000000000005</v>
      </c>
      <c r="H16">
        <v>0.432</v>
      </c>
      <c r="I16">
        <v>0.90100000000000002</v>
      </c>
      <c r="J16">
        <v>0.89200000000000002</v>
      </c>
      <c r="M16">
        <v>0.875</v>
      </c>
      <c r="N16">
        <v>0.86599999999999999</v>
      </c>
    </row>
    <row r="18" spans="1:14" x14ac:dyDescent="0.2">
      <c r="A18" t="s">
        <v>5</v>
      </c>
      <c r="C18" t="s">
        <v>6</v>
      </c>
      <c r="E18" t="s">
        <v>10</v>
      </c>
      <c r="G18" t="s">
        <v>11</v>
      </c>
      <c r="I18" t="s">
        <v>9</v>
      </c>
      <c r="K18" t="s">
        <v>12</v>
      </c>
      <c r="M18" t="s">
        <v>19</v>
      </c>
    </row>
    <row r="19" spans="1:14" x14ac:dyDescent="0.2">
      <c r="A19" t="s">
        <v>15</v>
      </c>
      <c r="B19" t="s">
        <v>16</v>
      </c>
      <c r="C19" t="s">
        <v>15</v>
      </c>
      <c r="D19" t="s">
        <v>16</v>
      </c>
      <c r="E19" t="s">
        <v>15</v>
      </c>
      <c r="F19" t="s">
        <v>16</v>
      </c>
      <c r="G19" t="s">
        <v>15</v>
      </c>
      <c r="H19" t="s">
        <v>16</v>
      </c>
      <c r="I19" t="s">
        <v>15</v>
      </c>
      <c r="J19" t="s">
        <v>16</v>
      </c>
      <c r="K19" t="s">
        <v>15</v>
      </c>
      <c r="L19" t="s">
        <v>16</v>
      </c>
      <c r="M19" t="s">
        <v>15</v>
      </c>
      <c r="N19" t="s">
        <v>16</v>
      </c>
    </row>
    <row r="20" spans="1:14" x14ac:dyDescent="0.2">
      <c r="A20">
        <v>0.73799999999999999</v>
      </c>
      <c r="B20">
        <v>0.73599999999999999</v>
      </c>
      <c r="C20">
        <v>0.45800000000000002</v>
      </c>
      <c r="D20">
        <v>0.33500000000000002</v>
      </c>
      <c r="E20">
        <v>0.78700000000000003</v>
      </c>
      <c r="F20">
        <v>0.80100000000000005</v>
      </c>
      <c r="G20">
        <v>0.54900000000000004</v>
      </c>
      <c r="H20">
        <v>0.42799999999999999</v>
      </c>
      <c r="I20">
        <v>0.93799999999999994</v>
      </c>
      <c r="J20">
        <v>0.94799999999999995</v>
      </c>
      <c r="K20">
        <v>0.46899999999999997</v>
      </c>
      <c r="L20">
        <v>0.35</v>
      </c>
      <c r="M20">
        <v>0.93</v>
      </c>
      <c r="N20">
        <v>0.93700000000000006</v>
      </c>
    </row>
    <row r="21" spans="1:14" x14ac:dyDescent="0.2">
      <c r="A21">
        <v>0.71099999999999997</v>
      </c>
      <c r="B21">
        <v>0.70799999999999996</v>
      </c>
      <c r="C21">
        <v>0.52900000000000003</v>
      </c>
      <c r="D21">
        <v>0.42099999999999999</v>
      </c>
      <c r="E21">
        <v>0.85</v>
      </c>
      <c r="F21">
        <v>0.86499999999999999</v>
      </c>
      <c r="G21">
        <v>0.35399999999999998</v>
      </c>
      <c r="H21">
        <v>0.25600000000000001</v>
      </c>
      <c r="I21">
        <v>0.93500000000000005</v>
      </c>
      <c r="J21">
        <v>0.94699999999999995</v>
      </c>
      <c r="M21">
        <v>0.82599999999999996</v>
      </c>
      <c r="N21">
        <v>0.84399999999999997</v>
      </c>
    </row>
    <row r="22" spans="1:14" x14ac:dyDescent="0.2">
      <c r="A22">
        <v>0.73399999999999999</v>
      </c>
      <c r="B22">
        <v>0.7</v>
      </c>
      <c r="C22">
        <v>0.47299999999999998</v>
      </c>
      <c r="D22">
        <v>0.39200000000000002</v>
      </c>
      <c r="E22">
        <v>0.86299999999999999</v>
      </c>
      <c r="F22">
        <v>0.83199999999999996</v>
      </c>
      <c r="G22">
        <v>0.49199999999999999</v>
      </c>
      <c r="H22">
        <v>0.40699999999999997</v>
      </c>
      <c r="I22">
        <v>0.89400000000000002</v>
      </c>
      <c r="J22">
        <v>0.90500000000000003</v>
      </c>
      <c r="M22">
        <v>0.94199999999999995</v>
      </c>
      <c r="N22">
        <v>0.93</v>
      </c>
    </row>
    <row r="25" spans="1:14" x14ac:dyDescent="0.2">
      <c r="A25">
        <v>0.67900000000000005</v>
      </c>
      <c r="B25">
        <v>0.63500000000000001</v>
      </c>
      <c r="C25">
        <v>0.40400000000000003</v>
      </c>
      <c r="D25">
        <v>0.27800000000000002</v>
      </c>
      <c r="E25">
        <v>0.73799999999999999</v>
      </c>
      <c r="F25">
        <v>0.7</v>
      </c>
      <c r="G25">
        <v>0.68</v>
      </c>
      <c r="H25">
        <v>0.52</v>
      </c>
      <c r="I25">
        <v>0.78400000000000003</v>
      </c>
      <c r="J25">
        <v>0.72699999999999998</v>
      </c>
      <c r="K25">
        <v>0.61299999999999999</v>
      </c>
      <c r="L25">
        <v>0.51800000000000002</v>
      </c>
      <c r="M25">
        <v>0.9</v>
      </c>
      <c r="N25">
        <v>0.89300000000000002</v>
      </c>
    </row>
    <row r="26" spans="1:14" x14ac:dyDescent="0.2">
      <c r="A26">
        <v>0.66500000000000004</v>
      </c>
      <c r="B26">
        <v>0.62</v>
      </c>
      <c r="C26">
        <v>0.45600000000000002</v>
      </c>
      <c r="D26">
        <v>0.32300000000000001</v>
      </c>
      <c r="E26">
        <v>0.77</v>
      </c>
      <c r="F26">
        <v>0.71599999999999997</v>
      </c>
      <c r="G26">
        <v>0.56799999999999995</v>
      </c>
      <c r="H26">
        <v>0.442</v>
      </c>
      <c r="I26">
        <v>0.78400000000000003</v>
      </c>
      <c r="J26">
        <v>0.72699999999999998</v>
      </c>
      <c r="M26">
        <v>0.83099999999999996</v>
      </c>
      <c r="N26">
        <v>0.85899999999999999</v>
      </c>
    </row>
    <row r="27" spans="1:14" x14ac:dyDescent="0.2">
      <c r="A27">
        <v>0.66800000000000004</v>
      </c>
      <c r="B27">
        <v>0.63900000000000001</v>
      </c>
      <c r="C27">
        <v>0.49199999999999999</v>
      </c>
      <c r="D27">
        <v>0.38900000000000001</v>
      </c>
      <c r="E27">
        <v>0.752</v>
      </c>
      <c r="F27">
        <v>0.72299999999999998</v>
      </c>
      <c r="G27">
        <v>0.55800000000000005</v>
      </c>
      <c r="H27">
        <v>0.435</v>
      </c>
      <c r="I27">
        <v>0.78400000000000003</v>
      </c>
      <c r="J27">
        <v>0.72699999999999998</v>
      </c>
      <c r="M27">
        <v>0.89300000000000002</v>
      </c>
      <c r="N27">
        <v>0.874</v>
      </c>
    </row>
    <row r="30" spans="1:14" x14ac:dyDescent="0.2">
      <c r="A30">
        <v>0.66700000000000004</v>
      </c>
      <c r="B30">
        <v>0.64900000000000002</v>
      </c>
      <c r="C30">
        <v>0.45300000000000001</v>
      </c>
      <c r="D30">
        <v>0.311</v>
      </c>
      <c r="E30">
        <v>0.72699999999999998</v>
      </c>
      <c r="F30">
        <v>0.72899999999999998</v>
      </c>
      <c r="G30">
        <v>0.59599999999999997</v>
      </c>
      <c r="H30">
        <v>0.54700000000000004</v>
      </c>
      <c r="I30">
        <v>0.72199999999999998</v>
      </c>
      <c r="J30">
        <v>0.74399999999999999</v>
      </c>
      <c r="K30">
        <v>0.72399999999999998</v>
      </c>
      <c r="L30">
        <v>0.67100000000000004</v>
      </c>
      <c r="M30">
        <v>0.92600000000000005</v>
      </c>
      <c r="N30">
        <v>0.93500000000000005</v>
      </c>
    </row>
    <row r="31" spans="1:14" x14ac:dyDescent="0.2">
      <c r="A31">
        <v>0.66400000000000003</v>
      </c>
      <c r="B31">
        <v>0.65800000000000003</v>
      </c>
      <c r="C31">
        <v>0.46500000000000002</v>
      </c>
      <c r="D31">
        <v>0.34499999999999997</v>
      </c>
      <c r="E31">
        <v>0.7</v>
      </c>
      <c r="F31">
        <v>0.70799999999999996</v>
      </c>
      <c r="G31">
        <v>0.35199999999999998</v>
      </c>
      <c r="H31">
        <v>0.247</v>
      </c>
      <c r="I31">
        <v>0.72099999999999997</v>
      </c>
      <c r="J31">
        <v>0.73599999999999999</v>
      </c>
      <c r="M31">
        <v>0.81899999999999995</v>
      </c>
      <c r="N31">
        <v>0.81100000000000005</v>
      </c>
    </row>
    <row r="32" spans="1:14" x14ac:dyDescent="0.2">
      <c r="A32">
        <v>0.66900000000000004</v>
      </c>
      <c r="B32">
        <v>0.65200000000000002</v>
      </c>
      <c r="C32">
        <v>0.52</v>
      </c>
      <c r="D32">
        <v>0.371</v>
      </c>
      <c r="E32">
        <v>0.747</v>
      </c>
      <c r="F32">
        <v>0.76200000000000001</v>
      </c>
      <c r="G32">
        <v>0.54400000000000004</v>
      </c>
      <c r="H32">
        <v>0.432</v>
      </c>
      <c r="I32">
        <v>0.73</v>
      </c>
      <c r="J32">
        <v>0.73899999999999999</v>
      </c>
      <c r="M32">
        <v>0.89300000000000002</v>
      </c>
      <c r="N32">
        <v>0.88200000000000001</v>
      </c>
    </row>
    <row r="36" spans="1:14" x14ac:dyDescent="0.2">
      <c r="A36" t="s">
        <v>13</v>
      </c>
      <c r="C36" t="s">
        <v>13</v>
      </c>
      <c r="E36" t="s">
        <v>13</v>
      </c>
      <c r="G36" t="s">
        <v>13</v>
      </c>
      <c r="I36" t="s">
        <v>13</v>
      </c>
      <c r="K36" t="s">
        <v>13</v>
      </c>
      <c r="M36" t="s">
        <v>13</v>
      </c>
    </row>
    <row r="37" spans="1:14" x14ac:dyDescent="0.2">
      <c r="A37">
        <f t="shared" ref="A37:J37" si="0">AVERAGE(A3:A32)</f>
        <v>0.71961111111111109</v>
      </c>
      <c r="B37">
        <f t="shared" si="0"/>
        <v>0.67305555555555552</v>
      </c>
      <c r="C37">
        <f t="shared" si="0"/>
        <v>0.51100000000000001</v>
      </c>
      <c r="D37">
        <f t="shared" si="0"/>
        <v>0.37311111111111117</v>
      </c>
      <c r="E37">
        <f t="shared" si="0"/>
        <v>0.80349999999999999</v>
      </c>
      <c r="F37">
        <f t="shared" si="0"/>
        <v>0.77600000000000002</v>
      </c>
      <c r="G37">
        <f t="shared" si="0"/>
        <v>0.54255555555555557</v>
      </c>
      <c r="H37">
        <f t="shared" si="0"/>
        <v>0.42300000000000004</v>
      </c>
      <c r="I37">
        <f t="shared" si="0"/>
        <v>0.85038888888888908</v>
      </c>
      <c r="J37">
        <f t="shared" si="0"/>
        <v>0.83761111111111108</v>
      </c>
      <c r="K37">
        <f>AVERAGE(K3:K31)</f>
        <v>0.55466666666666675</v>
      </c>
      <c r="L37">
        <f>AVERAGE(L3:L31)</f>
        <v>0.44283333333333336</v>
      </c>
      <c r="M37">
        <f>AVERAGE(M3:M33)</f>
        <v>0.87855555555555576</v>
      </c>
      <c r="N37">
        <f>AVERAGE(N3:N33)</f>
        <v>0.87627777777777771</v>
      </c>
    </row>
    <row r="38" spans="1:14" x14ac:dyDescent="0.2">
      <c r="A38" t="s">
        <v>14</v>
      </c>
      <c r="C38" t="s">
        <v>14</v>
      </c>
      <c r="E38" t="s">
        <v>14</v>
      </c>
      <c r="G38" t="s">
        <v>14</v>
      </c>
      <c r="I38" t="s">
        <v>14</v>
      </c>
      <c r="K38" t="s">
        <v>14</v>
      </c>
      <c r="M38" t="s">
        <v>14</v>
      </c>
    </row>
    <row r="39" spans="1:14" x14ac:dyDescent="0.2">
      <c r="A39">
        <f t="shared" ref="A39:J39" si="1">_xlfn.STDEV.S(A3:A32)</f>
        <v>5.0469721719636186E-2</v>
      </c>
      <c r="B39">
        <f t="shared" si="1"/>
        <v>7.7907541145388393E-2</v>
      </c>
      <c r="C39">
        <f t="shared" si="1"/>
        <v>0.10171413228201061</v>
      </c>
      <c r="D39">
        <f t="shared" si="1"/>
        <v>8.6399134587774054E-2</v>
      </c>
      <c r="E39">
        <f t="shared" si="1"/>
        <v>5.1392663701669915E-2</v>
      </c>
      <c r="F39">
        <f t="shared" si="1"/>
        <v>6.1040006167604334E-2</v>
      </c>
      <c r="G39">
        <f t="shared" si="1"/>
        <v>9.7142843411873389E-2</v>
      </c>
      <c r="H39">
        <f t="shared" si="1"/>
        <v>7.8704211711803973E-2</v>
      </c>
      <c r="I39">
        <f t="shared" si="1"/>
        <v>7.6665153437751543E-2</v>
      </c>
      <c r="J39">
        <f t="shared" si="1"/>
        <v>8.3646411890900746E-2</v>
      </c>
      <c r="K39">
        <f t="shared" ref="K39:L39" si="2">_xlfn.STDEV.S(K3:K31)</f>
        <v>0.11680867547689495</v>
      </c>
      <c r="L39">
        <f t="shared" si="2"/>
        <v>0.14507710593565984</v>
      </c>
      <c r="M39">
        <f>_xlfn.STDEV.S(M3:M33)</f>
        <v>3.6985247014614191E-2</v>
      </c>
      <c r="N39">
        <f>_xlfn.STDEV.S(N3:N33)</f>
        <v>3.6559066720543147E-2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"/>
  <sheetViews>
    <sheetView topLeftCell="B1" workbookViewId="0">
      <selection activeCell="E34" sqref="E34:F36"/>
    </sheetView>
  </sheetViews>
  <sheetFormatPr baseColWidth="10" defaultRowHeight="16" x14ac:dyDescent="0.2"/>
  <cols>
    <col min="5" max="5" width="17" customWidth="1"/>
    <col min="7" max="7" width="17.6640625" customWidth="1"/>
  </cols>
  <sheetData>
    <row r="1" spans="1:14" x14ac:dyDescent="0.2">
      <c r="A1" t="s">
        <v>5</v>
      </c>
      <c r="C1" t="s">
        <v>6</v>
      </c>
      <c r="E1" t="s">
        <v>10</v>
      </c>
      <c r="G1" t="s">
        <v>11</v>
      </c>
      <c r="I1" t="s">
        <v>9</v>
      </c>
      <c r="K1" t="s">
        <v>12</v>
      </c>
      <c r="M1" t="s">
        <v>19</v>
      </c>
    </row>
    <row r="2" spans="1:14" x14ac:dyDescent="0.2">
      <c r="A2" t="s">
        <v>7</v>
      </c>
      <c r="B2" t="s">
        <v>8</v>
      </c>
      <c r="C2" t="s">
        <v>7</v>
      </c>
      <c r="D2" t="s">
        <v>8</v>
      </c>
      <c r="E2" t="s">
        <v>7</v>
      </c>
      <c r="F2" t="s">
        <v>8</v>
      </c>
      <c r="G2" t="s">
        <v>7</v>
      </c>
      <c r="H2" t="s">
        <v>8</v>
      </c>
      <c r="I2" t="s">
        <v>7</v>
      </c>
      <c r="J2" t="s">
        <v>8</v>
      </c>
      <c r="K2" t="s">
        <v>7</v>
      </c>
      <c r="L2" t="s">
        <v>8</v>
      </c>
      <c r="M2" t="s">
        <v>7</v>
      </c>
      <c r="N2" t="s">
        <v>8</v>
      </c>
    </row>
    <row r="3" spans="1:14" x14ac:dyDescent="0.2">
      <c r="A3">
        <v>0.61099999999999999</v>
      </c>
      <c r="B3">
        <v>0.52200000000000002</v>
      </c>
      <c r="C3">
        <v>0.45400000000000001</v>
      </c>
      <c r="D3">
        <v>0.35599999999999998</v>
      </c>
      <c r="E3">
        <v>0.745</v>
      </c>
      <c r="F3">
        <v>0.72799999999999998</v>
      </c>
      <c r="G3">
        <v>0.57699999999999996</v>
      </c>
      <c r="H3">
        <v>0.48299999999999998</v>
      </c>
      <c r="I3">
        <v>0.83699999999999997</v>
      </c>
      <c r="J3">
        <v>0.82299999999999995</v>
      </c>
      <c r="K3">
        <v>0.52900000000000003</v>
      </c>
      <c r="L3">
        <v>0.442</v>
      </c>
      <c r="M3">
        <v>0.89300000000000002</v>
      </c>
      <c r="N3">
        <v>0.91400000000000003</v>
      </c>
    </row>
    <row r="4" spans="1:14" x14ac:dyDescent="0.2">
      <c r="A4">
        <v>0.6</v>
      </c>
      <c r="B4">
        <v>0.505</v>
      </c>
      <c r="C4">
        <v>0.51600000000000001</v>
      </c>
      <c r="D4">
        <v>0.40100000000000002</v>
      </c>
      <c r="E4">
        <v>0.74299999999999999</v>
      </c>
      <c r="F4">
        <v>0.71399999999999997</v>
      </c>
      <c r="G4">
        <v>0.54100000000000004</v>
      </c>
      <c r="H4">
        <v>0.44600000000000001</v>
      </c>
      <c r="I4">
        <v>0.85699999999999998</v>
      </c>
      <c r="J4">
        <v>0.83299999999999996</v>
      </c>
      <c r="M4">
        <v>0.86399999999999999</v>
      </c>
      <c r="N4">
        <v>0.91</v>
      </c>
    </row>
    <row r="5" spans="1:14" x14ac:dyDescent="0.2">
      <c r="A5">
        <v>0.623</v>
      </c>
      <c r="B5">
        <v>0.54200000000000004</v>
      </c>
      <c r="C5">
        <v>0.50800000000000001</v>
      </c>
      <c r="D5">
        <v>0.41199999999999998</v>
      </c>
      <c r="E5">
        <v>0.73899999999999999</v>
      </c>
      <c r="F5">
        <v>0.69799999999999995</v>
      </c>
      <c r="G5">
        <v>0.57999999999999996</v>
      </c>
      <c r="H5">
        <v>0.48399999999999999</v>
      </c>
      <c r="I5">
        <v>0.82</v>
      </c>
      <c r="J5">
        <v>0.78700000000000003</v>
      </c>
      <c r="M5">
        <v>0.90100000000000002</v>
      </c>
      <c r="N5">
        <v>0.89300000000000002</v>
      </c>
    </row>
    <row r="7" spans="1:14" x14ac:dyDescent="0.2">
      <c r="A7" t="s">
        <v>5</v>
      </c>
      <c r="C7" t="s">
        <v>6</v>
      </c>
      <c r="E7" t="s">
        <v>10</v>
      </c>
      <c r="G7" t="s">
        <v>11</v>
      </c>
      <c r="I7" t="s">
        <v>9</v>
      </c>
      <c r="K7" t="s">
        <v>12</v>
      </c>
      <c r="M7" t="s">
        <v>19</v>
      </c>
    </row>
    <row r="8" spans="1:14" x14ac:dyDescent="0.2">
      <c r="A8" t="s">
        <v>15</v>
      </c>
      <c r="B8" t="s">
        <v>16</v>
      </c>
      <c r="C8" t="s">
        <v>15</v>
      </c>
      <c r="D8" t="s">
        <v>16</v>
      </c>
      <c r="E8" t="s">
        <v>15</v>
      </c>
      <c r="F8" t="s">
        <v>16</v>
      </c>
      <c r="G8" t="s">
        <v>15</v>
      </c>
      <c r="H8" t="s">
        <v>16</v>
      </c>
      <c r="I8" t="s">
        <v>15</v>
      </c>
      <c r="J8" t="s">
        <v>16</v>
      </c>
      <c r="K8" t="s">
        <v>15</v>
      </c>
      <c r="L8" t="s">
        <v>16</v>
      </c>
      <c r="M8" t="s">
        <v>15</v>
      </c>
      <c r="N8" t="s">
        <v>16</v>
      </c>
    </row>
    <row r="9" spans="1:14" x14ac:dyDescent="0.2">
      <c r="A9">
        <v>0.57299999999999995</v>
      </c>
      <c r="B9">
        <v>0.45800000000000002</v>
      </c>
      <c r="C9">
        <v>0.39300000000000002</v>
      </c>
      <c r="D9">
        <v>0.222</v>
      </c>
      <c r="E9">
        <v>0.64200000000000002</v>
      </c>
      <c r="F9">
        <v>0.56999999999999995</v>
      </c>
      <c r="G9">
        <v>0.52</v>
      </c>
      <c r="H9">
        <v>0.307</v>
      </c>
      <c r="I9">
        <v>0.876</v>
      </c>
      <c r="J9">
        <v>0.88600000000000001</v>
      </c>
      <c r="K9">
        <v>0.57199999999999995</v>
      </c>
      <c r="L9">
        <v>0.45300000000000001</v>
      </c>
      <c r="M9">
        <v>0.877</v>
      </c>
      <c r="N9">
        <v>0.92</v>
      </c>
    </row>
    <row r="10" spans="1:14" x14ac:dyDescent="0.2">
      <c r="A10">
        <v>0.52700000000000002</v>
      </c>
      <c r="B10">
        <v>0.41</v>
      </c>
      <c r="C10">
        <v>0.496</v>
      </c>
      <c r="D10">
        <v>0.33</v>
      </c>
      <c r="E10">
        <v>0.73</v>
      </c>
      <c r="F10">
        <v>0.70299999999999996</v>
      </c>
      <c r="G10">
        <v>0.379</v>
      </c>
      <c r="H10">
        <v>0.27200000000000002</v>
      </c>
      <c r="I10">
        <v>0.874</v>
      </c>
      <c r="J10">
        <v>0.88700000000000001</v>
      </c>
      <c r="M10">
        <v>0.91400000000000003</v>
      </c>
      <c r="N10">
        <v>0.93</v>
      </c>
    </row>
    <row r="11" spans="1:14" x14ac:dyDescent="0.2">
      <c r="A11">
        <v>0.63800000000000001</v>
      </c>
      <c r="B11">
        <v>0.52900000000000003</v>
      </c>
      <c r="C11">
        <v>0.58899999999999997</v>
      </c>
      <c r="D11">
        <v>0.40699999999999997</v>
      </c>
      <c r="E11">
        <v>0.61699999999999999</v>
      </c>
      <c r="F11">
        <v>0.54100000000000004</v>
      </c>
      <c r="G11">
        <v>0.54800000000000004</v>
      </c>
      <c r="H11">
        <v>0.32900000000000001</v>
      </c>
      <c r="I11">
        <v>0.88600000000000001</v>
      </c>
      <c r="J11">
        <v>0.89700000000000002</v>
      </c>
      <c r="M11">
        <v>0.88100000000000001</v>
      </c>
      <c r="N11">
        <v>0.92600000000000005</v>
      </c>
    </row>
    <row r="13" spans="1:14" x14ac:dyDescent="0.2">
      <c r="A13" t="s">
        <v>5</v>
      </c>
      <c r="C13" t="s">
        <v>6</v>
      </c>
      <c r="E13" t="s">
        <v>10</v>
      </c>
      <c r="G13" t="s">
        <v>11</v>
      </c>
      <c r="I13" t="s">
        <v>9</v>
      </c>
      <c r="K13" t="s">
        <v>12</v>
      </c>
      <c r="M13" t="s">
        <v>19</v>
      </c>
    </row>
    <row r="14" spans="1:14" x14ac:dyDescent="0.2">
      <c r="A14" t="s">
        <v>15</v>
      </c>
      <c r="B14" t="s">
        <v>16</v>
      </c>
      <c r="C14" t="s">
        <v>15</v>
      </c>
      <c r="D14" t="s">
        <v>16</v>
      </c>
      <c r="E14" t="s">
        <v>15</v>
      </c>
      <c r="F14" t="s">
        <v>16</v>
      </c>
      <c r="G14" t="s">
        <v>15</v>
      </c>
      <c r="H14" t="s">
        <v>16</v>
      </c>
      <c r="I14" t="s">
        <v>15</v>
      </c>
      <c r="J14" t="s">
        <v>16</v>
      </c>
      <c r="K14" t="s">
        <v>15</v>
      </c>
      <c r="L14" t="s">
        <v>16</v>
      </c>
      <c r="M14" t="s">
        <v>15</v>
      </c>
      <c r="N14" t="s">
        <v>16</v>
      </c>
    </row>
    <row r="15" spans="1:14" x14ac:dyDescent="0.2">
      <c r="A15">
        <v>0.66300000000000003</v>
      </c>
      <c r="B15">
        <v>0.5</v>
      </c>
      <c r="C15">
        <v>0.57999999999999996</v>
      </c>
      <c r="D15">
        <v>0.38600000000000001</v>
      </c>
      <c r="E15">
        <v>0.77800000000000002</v>
      </c>
      <c r="F15">
        <v>0.65100000000000002</v>
      </c>
      <c r="G15">
        <v>0.629</v>
      </c>
      <c r="H15">
        <v>0.443</v>
      </c>
      <c r="I15">
        <v>0.86399999999999999</v>
      </c>
      <c r="J15">
        <v>0.82799999999999996</v>
      </c>
      <c r="K15">
        <v>0.42299999999999999</v>
      </c>
      <c r="L15">
        <v>0.312</v>
      </c>
      <c r="M15">
        <v>0.86</v>
      </c>
      <c r="N15">
        <v>0.85499999999999998</v>
      </c>
    </row>
    <row r="16" spans="1:14" x14ac:dyDescent="0.2">
      <c r="A16">
        <v>0.67600000000000005</v>
      </c>
      <c r="B16">
        <v>0.51200000000000001</v>
      </c>
      <c r="C16">
        <v>0.55600000000000005</v>
      </c>
      <c r="D16">
        <v>0.38800000000000001</v>
      </c>
      <c r="E16">
        <v>0.77800000000000002</v>
      </c>
      <c r="F16">
        <v>0.66600000000000004</v>
      </c>
      <c r="G16">
        <v>0.52600000000000002</v>
      </c>
      <c r="H16">
        <v>0.34499999999999997</v>
      </c>
      <c r="I16">
        <v>0.86699999999999999</v>
      </c>
      <c r="J16">
        <v>0.83</v>
      </c>
      <c r="M16">
        <v>0.876</v>
      </c>
      <c r="N16">
        <v>0.879</v>
      </c>
    </row>
    <row r="17" spans="1:14" x14ac:dyDescent="0.2">
      <c r="A17">
        <v>0.69</v>
      </c>
      <c r="B17">
        <v>0.52300000000000002</v>
      </c>
      <c r="C17">
        <v>0.51200000000000001</v>
      </c>
      <c r="D17">
        <v>0.377</v>
      </c>
      <c r="E17">
        <v>0.79</v>
      </c>
      <c r="F17">
        <v>0.69099999999999995</v>
      </c>
      <c r="G17">
        <v>0.55500000000000005</v>
      </c>
      <c r="H17">
        <v>0.35699999999999998</v>
      </c>
      <c r="I17">
        <v>0.875</v>
      </c>
      <c r="J17">
        <v>0.85499999999999998</v>
      </c>
      <c r="M17">
        <v>0.85699999999999998</v>
      </c>
      <c r="N17">
        <v>0.83899999999999997</v>
      </c>
    </row>
    <row r="20" spans="1:14" x14ac:dyDescent="0.2">
      <c r="A20" t="s">
        <v>5</v>
      </c>
      <c r="C20" t="s">
        <v>6</v>
      </c>
      <c r="E20" t="s">
        <v>10</v>
      </c>
      <c r="G20" t="s">
        <v>11</v>
      </c>
      <c r="I20" t="s">
        <v>9</v>
      </c>
      <c r="K20" t="s">
        <v>12</v>
      </c>
      <c r="M20" t="s">
        <v>19</v>
      </c>
    </row>
    <row r="21" spans="1:14" x14ac:dyDescent="0.2">
      <c r="A21" t="s">
        <v>15</v>
      </c>
      <c r="B21" t="s">
        <v>16</v>
      </c>
      <c r="C21" t="s">
        <v>15</v>
      </c>
      <c r="D21" t="s">
        <v>16</v>
      </c>
      <c r="E21" t="s">
        <v>15</v>
      </c>
      <c r="F21" t="s">
        <v>16</v>
      </c>
      <c r="G21" t="s">
        <v>15</v>
      </c>
      <c r="H21" t="s">
        <v>16</v>
      </c>
      <c r="I21" t="s">
        <v>15</v>
      </c>
      <c r="J21" t="s">
        <v>16</v>
      </c>
      <c r="K21" t="s">
        <v>15</v>
      </c>
      <c r="L21" t="s">
        <v>16</v>
      </c>
      <c r="M21" t="s">
        <v>15</v>
      </c>
      <c r="N21" t="s">
        <v>16</v>
      </c>
    </row>
    <row r="22" spans="1:14" x14ac:dyDescent="0.2">
      <c r="A22">
        <v>0.65400000000000003</v>
      </c>
      <c r="B22">
        <v>0.47</v>
      </c>
      <c r="C22">
        <v>0.55700000000000005</v>
      </c>
      <c r="D22">
        <v>0.36299999999999999</v>
      </c>
      <c r="E22">
        <v>0.73599999999999999</v>
      </c>
      <c r="F22">
        <v>0.62</v>
      </c>
      <c r="G22">
        <v>0.54800000000000004</v>
      </c>
      <c r="H22">
        <v>0.35599999999999998</v>
      </c>
      <c r="I22">
        <v>0.86899999999999999</v>
      </c>
      <c r="J22">
        <v>0.83299999999999996</v>
      </c>
      <c r="K22">
        <v>0.48199999999999998</v>
      </c>
      <c r="L22">
        <v>0.35699999999999998</v>
      </c>
      <c r="M22">
        <v>0.71799999999999997</v>
      </c>
      <c r="N22">
        <v>0.68500000000000005</v>
      </c>
    </row>
    <row r="23" spans="1:14" x14ac:dyDescent="0.2">
      <c r="A23">
        <v>0.64900000000000002</v>
      </c>
      <c r="B23">
        <v>0.45900000000000002</v>
      </c>
      <c r="C23">
        <v>0.53</v>
      </c>
      <c r="D23">
        <v>0.38900000000000001</v>
      </c>
      <c r="E23">
        <v>0.77400000000000002</v>
      </c>
      <c r="F23">
        <v>0.66400000000000003</v>
      </c>
      <c r="G23">
        <v>0.64300000000000002</v>
      </c>
      <c r="H23">
        <v>0.44700000000000001</v>
      </c>
      <c r="I23">
        <v>0.86799999999999999</v>
      </c>
      <c r="J23">
        <v>0.83299999999999996</v>
      </c>
      <c r="M23">
        <v>0.70699999999999996</v>
      </c>
      <c r="N23">
        <v>0.69</v>
      </c>
    </row>
    <row r="24" spans="1:14" x14ac:dyDescent="0.2">
      <c r="A24">
        <v>0.63100000000000001</v>
      </c>
      <c r="B24">
        <v>0.46200000000000002</v>
      </c>
      <c r="C24">
        <v>0.498</v>
      </c>
      <c r="D24">
        <v>0.35599999999999998</v>
      </c>
      <c r="E24">
        <v>0.71699999999999997</v>
      </c>
      <c r="F24">
        <v>0.61299999999999999</v>
      </c>
      <c r="G24">
        <v>0.53200000000000003</v>
      </c>
      <c r="H24">
        <v>0.441</v>
      </c>
      <c r="I24">
        <v>0.84299999999999997</v>
      </c>
      <c r="J24">
        <v>0.82099999999999995</v>
      </c>
      <c r="M24">
        <v>0.75900000000000001</v>
      </c>
      <c r="N24">
        <v>0.73899999999999999</v>
      </c>
    </row>
    <row r="26" spans="1:14" x14ac:dyDescent="0.2">
      <c r="A26" t="s">
        <v>5</v>
      </c>
      <c r="C26" t="s">
        <v>6</v>
      </c>
      <c r="E26" t="s">
        <v>10</v>
      </c>
      <c r="G26" t="s">
        <v>11</v>
      </c>
      <c r="I26" t="s">
        <v>9</v>
      </c>
      <c r="K26" t="s">
        <v>12</v>
      </c>
      <c r="M26" t="s">
        <v>19</v>
      </c>
    </row>
    <row r="27" spans="1:14" x14ac:dyDescent="0.2">
      <c r="A27" t="s">
        <v>15</v>
      </c>
      <c r="B27" t="s">
        <v>16</v>
      </c>
      <c r="C27" t="s">
        <v>15</v>
      </c>
      <c r="D27" t="s">
        <v>16</v>
      </c>
      <c r="E27" t="s">
        <v>15</v>
      </c>
      <c r="F27" t="s">
        <v>16</v>
      </c>
      <c r="G27" t="s">
        <v>15</v>
      </c>
      <c r="H27" t="s">
        <v>16</v>
      </c>
      <c r="I27" t="s">
        <v>15</v>
      </c>
      <c r="J27" t="s">
        <v>16</v>
      </c>
      <c r="K27" t="s">
        <v>15</v>
      </c>
      <c r="L27" t="s">
        <v>16</v>
      </c>
      <c r="M27" t="s">
        <v>15</v>
      </c>
      <c r="N27" t="s">
        <v>16</v>
      </c>
    </row>
    <row r="28" spans="1:14" x14ac:dyDescent="0.2">
      <c r="A28">
        <v>0.54600000000000004</v>
      </c>
      <c r="B28">
        <v>0.42</v>
      </c>
      <c r="C28">
        <v>0.47799999999999998</v>
      </c>
      <c r="D28">
        <v>0.27500000000000002</v>
      </c>
      <c r="E28">
        <v>0.69399999999999995</v>
      </c>
      <c r="F28">
        <v>0.66</v>
      </c>
      <c r="G28">
        <v>0.505</v>
      </c>
      <c r="H28">
        <v>0.35699999999999998</v>
      </c>
      <c r="I28">
        <v>0.86199999999999999</v>
      </c>
      <c r="J28">
        <v>0.83599999999999997</v>
      </c>
      <c r="K28">
        <v>0.52400000000000002</v>
      </c>
      <c r="L28">
        <v>0.42499999999999999</v>
      </c>
      <c r="M28">
        <v>0.71399999999999997</v>
      </c>
      <c r="N28">
        <v>0.61</v>
      </c>
    </row>
    <row r="29" spans="1:14" x14ac:dyDescent="0.2">
      <c r="A29">
        <v>0.53400000000000003</v>
      </c>
      <c r="B29">
        <v>0.41299999999999998</v>
      </c>
      <c r="C29">
        <v>0.51200000000000001</v>
      </c>
      <c r="D29">
        <v>0.34</v>
      </c>
      <c r="E29">
        <v>0.67</v>
      </c>
      <c r="F29">
        <v>0.61899999999999999</v>
      </c>
      <c r="G29">
        <v>0.41699999999999998</v>
      </c>
      <c r="H29">
        <v>0.26300000000000001</v>
      </c>
      <c r="I29">
        <v>0.86499999999999999</v>
      </c>
      <c r="J29">
        <v>0.83199999999999996</v>
      </c>
      <c r="M29">
        <v>0.625</v>
      </c>
      <c r="N29">
        <v>0.60599999999999998</v>
      </c>
    </row>
    <row r="30" spans="1:14" x14ac:dyDescent="0.2">
      <c r="A30">
        <v>0.57799999999999996</v>
      </c>
      <c r="B30">
        <v>0.433</v>
      </c>
      <c r="C30">
        <v>0.55300000000000005</v>
      </c>
      <c r="D30">
        <v>0.40300000000000002</v>
      </c>
      <c r="E30">
        <v>0.65300000000000002</v>
      </c>
      <c r="F30">
        <v>0.63200000000000001</v>
      </c>
      <c r="G30">
        <v>0.52100000000000002</v>
      </c>
      <c r="H30">
        <v>0.38800000000000001</v>
      </c>
      <c r="I30">
        <v>0.83399999999999996</v>
      </c>
      <c r="J30">
        <v>0.81</v>
      </c>
      <c r="M30">
        <v>0.79800000000000004</v>
      </c>
      <c r="N30">
        <v>0.68899999999999995</v>
      </c>
    </row>
    <row r="32" spans="1:14" x14ac:dyDescent="0.2">
      <c r="A32" t="s">
        <v>5</v>
      </c>
      <c r="C32" t="s">
        <v>6</v>
      </c>
      <c r="E32" t="s">
        <v>10</v>
      </c>
      <c r="G32" t="s">
        <v>11</v>
      </c>
      <c r="I32" t="s">
        <v>9</v>
      </c>
      <c r="K32" t="s">
        <v>12</v>
      </c>
      <c r="M32" t="s">
        <v>19</v>
      </c>
    </row>
    <row r="33" spans="1:14" x14ac:dyDescent="0.2">
      <c r="A33" t="s">
        <v>15</v>
      </c>
      <c r="B33" t="s">
        <v>16</v>
      </c>
      <c r="C33" t="s">
        <v>15</v>
      </c>
      <c r="D33" t="s">
        <v>16</v>
      </c>
      <c r="E33" t="s">
        <v>15</v>
      </c>
      <c r="F33" t="s">
        <v>16</v>
      </c>
      <c r="G33" t="s">
        <v>15</v>
      </c>
      <c r="H33" t="s">
        <v>16</v>
      </c>
      <c r="I33" t="s">
        <v>15</v>
      </c>
      <c r="J33" t="s">
        <v>16</v>
      </c>
      <c r="K33" t="s">
        <v>15</v>
      </c>
      <c r="L33" t="s">
        <v>16</v>
      </c>
      <c r="M33" t="s">
        <v>15</v>
      </c>
      <c r="N33" t="s">
        <v>16</v>
      </c>
    </row>
    <row r="34" spans="1:14" x14ac:dyDescent="0.2">
      <c r="A34">
        <v>0.58399999999999996</v>
      </c>
      <c r="B34">
        <v>0.40500000000000003</v>
      </c>
      <c r="C34">
        <v>0.52100000000000002</v>
      </c>
      <c r="D34">
        <v>0.33900000000000002</v>
      </c>
      <c r="E34">
        <v>0.72499999999999998</v>
      </c>
      <c r="F34">
        <v>0.63500000000000001</v>
      </c>
      <c r="G34">
        <v>0.59199999999999997</v>
      </c>
      <c r="H34">
        <v>0.34200000000000003</v>
      </c>
      <c r="I34">
        <v>0.85</v>
      </c>
      <c r="J34">
        <v>0.79300000000000004</v>
      </c>
      <c r="K34">
        <v>0.54200000000000004</v>
      </c>
      <c r="L34">
        <v>0.435</v>
      </c>
      <c r="M34">
        <v>0.74199999999999999</v>
      </c>
      <c r="N34">
        <v>0.78200000000000003</v>
      </c>
    </row>
    <row r="35" spans="1:14" x14ac:dyDescent="0.2">
      <c r="A35">
        <v>0.58899999999999997</v>
      </c>
      <c r="B35">
        <v>0.42599999999999999</v>
      </c>
      <c r="C35">
        <v>0.46100000000000002</v>
      </c>
      <c r="D35">
        <v>0.29399999999999998</v>
      </c>
      <c r="E35">
        <v>0.71699999999999997</v>
      </c>
      <c r="F35">
        <v>0.61399999999999999</v>
      </c>
      <c r="G35">
        <v>0.59199999999999997</v>
      </c>
      <c r="H35">
        <v>0.34799999999999998</v>
      </c>
      <c r="I35">
        <v>0.85199999999999998</v>
      </c>
      <c r="J35">
        <v>0.79600000000000004</v>
      </c>
      <c r="M35">
        <v>0.75900000000000001</v>
      </c>
      <c r="N35">
        <v>0.71799999999999997</v>
      </c>
    </row>
    <row r="36" spans="1:14" x14ac:dyDescent="0.2">
      <c r="A36">
        <v>0.60499999999999998</v>
      </c>
      <c r="B36">
        <v>0.45700000000000002</v>
      </c>
      <c r="C36">
        <v>0.498</v>
      </c>
      <c r="D36">
        <v>0.311</v>
      </c>
      <c r="E36">
        <v>0.753</v>
      </c>
      <c r="F36">
        <v>0.67300000000000004</v>
      </c>
      <c r="G36">
        <v>0.53600000000000003</v>
      </c>
      <c r="H36">
        <v>0.33100000000000002</v>
      </c>
      <c r="I36">
        <v>0.82199999999999995</v>
      </c>
      <c r="J36">
        <v>0.80100000000000005</v>
      </c>
      <c r="M36">
        <v>0.752</v>
      </c>
      <c r="N36">
        <v>0.77300000000000002</v>
      </c>
    </row>
    <row r="41" spans="1:14" x14ac:dyDescent="0.2">
      <c r="A41" t="s">
        <v>13</v>
      </c>
      <c r="C41" t="s">
        <v>13</v>
      </c>
      <c r="E41" t="s">
        <v>13</v>
      </c>
      <c r="G41" t="s">
        <v>13</v>
      </c>
      <c r="I41" t="s">
        <v>13</v>
      </c>
      <c r="K41" t="s">
        <v>13</v>
      </c>
      <c r="M41" t="s">
        <v>13</v>
      </c>
    </row>
    <row r="42" spans="1:14" x14ac:dyDescent="0.2">
      <c r="A42">
        <f t="shared" ref="A42:H42" si="0">AVERAGE(A3:A36)</f>
        <v>0.60950000000000015</v>
      </c>
      <c r="B42">
        <f t="shared" si="0"/>
        <v>0.46922222222222221</v>
      </c>
      <c r="C42">
        <f t="shared" si="0"/>
        <v>0.51177777777777789</v>
      </c>
      <c r="D42">
        <f t="shared" si="0"/>
        <v>0.35272222222222216</v>
      </c>
      <c r="E42">
        <f t="shared" si="0"/>
        <v>0.7222777777777778</v>
      </c>
      <c r="F42">
        <f t="shared" si="0"/>
        <v>0.64955555555555555</v>
      </c>
      <c r="G42">
        <f t="shared" si="0"/>
        <v>0.54116666666666668</v>
      </c>
      <c r="H42">
        <f t="shared" si="0"/>
        <v>0.37438888888888888</v>
      </c>
      <c r="I42">
        <f>AVERAGE(I3:I39)</f>
        <v>0.85672222222222216</v>
      </c>
      <c r="J42">
        <f>AVERAGE(J3:J39)</f>
        <v>0.83227777777777789</v>
      </c>
      <c r="K42">
        <f>AVERAGE(K3:K36)</f>
        <v>0.51200000000000001</v>
      </c>
      <c r="L42">
        <f>AVERAGE(L3:L36)</f>
        <v>0.40399999999999997</v>
      </c>
      <c r="M42">
        <f>AVERAGE(M3:M36)</f>
        <v>0.80538888888888915</v>
      </c>
      <c r="N42">
        <f>AVERAGE(N3:N36)</f>
        <v>0.79766666666666675</v>
      </c>
    </row>
    <row r="43" spans="1:14" x14ac:dyDescent="0.2">
      <c r="A43" t="s">
        <v>14</v>
      </c>
      <c r="C43" t="s">
        <v>14</v>
      </c>
      <c r="E43" t="s">
        <v>14</v>
      </c>
      <c r="G43" t="s">
        <v>14</v>
      </c>
      <c r="I43" t="s">
        <v>14</v>
      </c>
      <c r="K43" t="s">
        <v>14</v>
      </c>
      <c r="M43" t="s">
        <v>14</v>
      </c>
    </row>
    <row r="44" spans="1:14" x14ac:dyDescent="0.2">
      <c r="A44">
        <f t="shared" ref="A44:G44" si="1">_xlfn.STDEV.S(A3:A36)</f>
        <v>4.7779210344840055E-2</v>
      </c>
      <c r="B44">
        <f t="shared" si="1"/>
        <v>4.5654141691579005E-2</v>
      </c>
      <c r="C44">
        <f t="shared" si="1"/>
        <v>4.7626680060600182E-2</v>
      </c>
      <c r="D44">
        <f t="shared" si="1"/>
        <v>5.13852869255228E-2</v>
      </c>
      <c r="E44">
        <f t="shared" si="1"/>
        <v>4.9593412223275318E-2</v>
      </c>
      <c r="F44">
        <f t="shared" si="1"/>
        <v>4.9353731871796702E-2</v>
      </c>
      <c r="G44">
        <f t="shared" si="1"/>
        <v>6.4419808791286726E-2</v>
      </c>
      <c r="H44">
        <f>_xlfn.STDEV.S(H3:H39)</f>
        <v>6.7939539634528187E-2</v>
      </c>
      <c r="I44">
        <f>_xlfn.STDEV.S(I3:I39)</f>
        <v>1.8957554929074836E-2</v>
      </c>
      <c r="J44">
        <f>_xlfn.STDEV.S(J3:J36)</f>
        <v>3.1828225645053131E-2</v>
      </c>
      <c r="K44">
        <f>_xlfn.STDEV.S(K3:K36)</f>
        <v>5.2448069554560349E-2</v>
      </c>
      <c r="L44">
        <f>_xlfn.STDEV.S(L3:L36)</f>
        <v>5.6426943918663222E-2</v>
      </c>
      <c r="M44">
        <f>_xlfn.STDEV.S(M3:M36)</f>
        <v>8.5047487695981513E-2</v>
      </c>
      <c r="N44">
        <f>_xlfn.STDEV.S(N3:N36)</f>
        <v>0.11232568194108276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topLeftCell="A14" workbookViewId="0">
      <selection activeCell="E44" sqref="E44"/>
    </sheetView>
  </sheetViews>
  <sheetFormatPr baseColWidth="10" defaultRowHeight="16" x14ac:dyDescent="0.2"/>
  <cols>
    <col min="3" max="3" width="17.5" customWidth="1"/>
    <col min="4" max="4" width="18.83203125" customWidth="1"/>
    <col min="5" max="5" width="16.83203125" customWidth="1"/>
    <col min="7" max="7" width="17.33203125" customWidth="1"/>
  </cols>
  <sheetData>
    <row r="1" spans="1:14" x14ac:dyDescent="0.2">
      <c r="A1" t="s">
        <v>5</v>
      </c>
      <c r="C1" t="s">
        <v>6</v>
      </c>
      <c r="E1" t="s">
        <v>10</v>
      </c>
      <c r="G1" t="s">
        <v>11</v>
      </c>
      <c r="I1" t="s">
        <v>9</v>
      </c>
      <c r="K1" t="s">
        <v>12</v>
      </c>
      <c r="M1" t="s">
        <v>19</v>
      </c>
    </row>
    <row r="2" spans="1:14" x14ac:dyDescent="0.2">
      <c r="A2" t="s">
        <v>7</v>
      </c>
      <c r="B2" t="s">
        <v>8</v>
      </c>
      <c r="C2" t="s">
        <v>7</v>
      </c>
      <c r="D2" t="s">
        <v>8</v>
      </c>
      <c r="E2" t="s">
        <v>7</v>
      </c>
      <c r="F2" t="s">
        <v>8</v>
      </c>
      <c r="G2" t="s">
        <v>7</v>
      </c>
      <c r="H2" t="s">
        <v>8</v>
      </c>
      <c r="I2" t="s">
        <v>7</v>
      </c>
      <c r="J2" t="s">
        <v>8</v>
      </c>
      <c r="K2" t="s">
        <v>7</v>
      </c>
      <c r="L2" t="s">
        <v>8</v>
      </c>
      <c r="M2" t="s">
        <v>7</v>
      </c>
      <c r="N2" t="s">
        <v>8</v>
      </c>
    </row>
    <row r="3" spans="1:14" x14ac:dyDescent="0.2">
      <c r="A3">
        <v>0.56200000000000006</v>
      </c>
      <c r="B3">
        <v>0.52700000000000002</v>
      </c>
      <c r="C3">
        <v>0.52100000000000002</v>
      </c>
      <c r="D3">
        <v>0.42899999999999999</v>
      </c>
      <c r="E3">
        <v>0.81699999999999995</v>
      </c>
      <c r="F3">
        <v>0.85</v>
      </c>
      <c r="G3">
        <v>0.47599999999999998</v>
      </c>
      <c r="H3">
        <v>0.45500000000000002</v>
      </c>
      <c r="I3">
        <v>0.86499999999999999</v>
      </c>
      <c r="J3">
        <v>0.90600000000000003</v>
      </c>
      <c r="K3">
        <v>0.64500000000000002</v>
      </c>
      <c r="L3">
        <v>0.622</v>
      </c>
      <c r="M3">
        <v>0.83899999999999997</v>
      </c>
      <c r="N3">
        <v>0.89100000000000001</v>
      </c>
    </row>
    <row r="4" spans="1:14" x14ac:dyDescent="0.2">
      <c r="A4">
        <v>0.68200000000000005</v>
      </c>
      <c r="B4">
        <v>0.68200000000000005</v>
      </c>
      <c r="C4">
        <v>0.47499999999999998</v>
      </c>
      <c r="D4">
        <v>0.45500000000000002</v>
      </c>
      <c r="E4">
        <v>0.80800000000000005</v>
      </c>
      <c r="F4">
        <v>0.81399999999999995</v>
      </c>
      <c r="G4">
        <v>0.27</v>
      </c>
      <c r="H4">
        <v>0.252</v>
      </c>
      <c r="I4">
        <v>0.86099999999999999</v>
      </c>
      <c r="J4">
        <v>0.90300000000000002</v>
      </c>
      <c r="M4">
        <v>0.89100000000000001</v>
      </c>
      <c r="N4">
        <v>0.89300000000000002</v>
      </c>
    </row>
    <row r="5" spans="1:14" x14ac:dyDescent="0.2">
      <c r="A5">
        <v>0.65300000000000002</v>
      </c>
      <c r="B5">
        <v>0.64100000000000001</v>
      </c>
      <c r="C5">
        <v>0.501</v>
      </c>
      <c r="D5">
        <v>0.437</v>
      </c>
      <c r="E5">
        <v>0.82699999999999996</v>
      </c>
      <c r="F5">
        <v>0.80800000000000005</v>
      </c>
      <c r="G5">
        <v>0.32</v>
      </c>
      <c r="H5">
        <v>0.31900000000000001</v>
      </c>
      <c r="I5">
        <v>0.879</v>
      </c>
      <c r="J5">
        <v>0.91</v>
      </c>
      <c r="M5">
        <v>0.9</v>
      </c>
      <c r="N5">
        <v>0.89700000000000002</v>
      </c>
    </row>
    <row r="7" spans="1:14" x14ac:dyDescent="0.2">
      <c r="A7" t="s">
        <v>5</v>
      </c>
      <c r="C7" t="s">
        <v>6</v>
      </c>
      <c r="E7" t="s">
        <v>10</v>
      </c>
      <c r="G7" t="s">
        <v>11</v>
      </c>
      <c r="I7" t="s">
        <v>9</v>
      </c>
      <c r="K7" t="s">
        <v>12</v>
      </c>
      <c r="M7" t="s">
        <v>19</v>
      </c>
    </row>
    <row r="8" spans="1:14" x14ac:dyDescent="0.2">
      <c r="A8" t="s">
        <v>15</v>
      </c>
      <c r="B8" t="s">
        <v>16</v>
      </c>
      <c r="C8" t="s">
        <v>15</v>
      </c>
      <c r="D8" t="s">
        <v>16</v>
      </c>
      <c r="E8" t="s">
        <v>15</v>
      </c>
      <c r="F8" t="s">
        <v>16</v>
      </c>
      <c r="G8" t="s">
        <v>15</v>
      </c>
      <c r="H8" t="s">
        <v>16</v>
      </c>
      <c r="I8" t="s">
        <v>15</v>
      </c>
      <c r="J8" t="s">
        <v>16</v>
      </c>
      <c r="K8" t="s">
        <v>15</v>
      </c>
      <c r="L8" t="s">
        <v>16</v>
      </c>
      <c r="M8" t="s">
        <v>15</v>
      </c>
      <c r="N8" t="s">
        <v>16</v>
      </c>
    </row>
    <row r="9" spans="1:14" x14ac:dyDescent="0.2">
      <c r="A9">
        <v>0.61799999999999999</v>
      </c>
      <c r="B9">
        <v>0.65500000000000003</v>
      </c>
      <c r="C9">
        <v>0.31</v>
      </c>
      <c r="D9">
        <v>0.29499999999999998</v>
      </c>
      <c r="E9">
        <v>0.78600000000000003</v>
      </c>
      <c r="F9">
        <v>0.82799999999999996</v>
      </c>
      <c r="G9">
        <v>0.20599999999999999</v>
      </c>
      <c r="H9">
        <v>0.21199999999999999</v>
      </c>
      <c r="I9">
        <v>0.92300000000000004</v>
      </c>
      <c r="J9">
        <v>0.94499999999999995</v>
      </c>
      <c r="K9">
        <v>0.79700000000000004</v>
      </c>
      <c r="L9">
        <v>0.81499999999999995</v>
      </c>
      <c r="M9">
        <v>0.84399999999999997</v>
      </c>
      <c r="N9">
        <v>0.89300000000000002</v>
      </c>
    </row>
    <row r="10" spans="1:14" x14ac:dyDescent="0.2">
      <c r="A10">
        <v>0.56399999999999995</v>
      </c>
      <c r="B10">
        <v>0.61799999999999999</v>
      </c>
      <c r="C10">
        <v>0.44900000000000001</v>
      </c>
      <c r="D10">
        <v>0.46600000000000003</v>
      </c>
      <c r="E10">
        <v>0.80600000000000005</v>
      </c>
      <c r="F10">
        <v>0.85299999999999998</v>
      </c>
      <c r="G10">
        <v>0.73399999999999999</v>
      </c>
      <c r="H10">
        <v>0.71399999999999997</v>
      </c>
      <c r="I10">
        <v>0.92700000000000005</v>
      </c>
      <c r="J10">
        <v>0.95</v>
      </c>
      <c r="M10">
        <v>0.878</v>
      </c>
      <c r="N10">
        <v>0.9</v>
      </c>
    </row>
    <row r="11" spans="1:14" x14ac:dyDescent="0.2">
      <c r="A11">
        <v>0.59299999999999997</v>
      </c>
      <c r="B11">
        <v>0.63200000000000001</v>
      </c>
      <c r="C11">
        <v>0.45700000000000002</v>
      </c>
      <c r="D11">
        <v>0.42099999999999999</v>
      </c>
      <c r="E11">
        <v>0.79100000000000004</v>
      </c>
      <c r="F11">
        <v>0.83099999999999996</v>
      </c>
      <c r="G11">
        <v>0.52100000000000002</v>
      </c>
      <c r="H11">
        <v>0.43099999999999999</v>
      </c>
      <c r="I11">
        <v>0.91</v>
      </c>
      <c r="J11">
        <v>0.92100000000000004</v>
      </c>
      <c r="M11">
        <v>0.88300000000000001</v>
      </c>
      <c r="N11">
        <v>0.91200000000000003</v>
      </c>
    </row>
    <row r="13" spans="1:14" x14ac:dyDescent="0.2">
      <c r="A13" t="s">
        <v>5</v>
      </c>
      <c r="C13" t="s">
        <v>6</v>
      </c>
      <c r="E13" t="s">
        <v>10</v>
      </c>
      <c r="G13" t="s">
        <v>21</v>
      </c>
      <c r="I13" t="s">
        <v>9</v>
      </c>
      <c r="K13" t="s">
        <v>12</v>
      </c>
      <c r="M13" t="s">
        <v>19</v>
      </c>
    </row>
    <row r="14" spans="1:14" x14ac:dyDescent="0.2">
      <c r="A14" t="s">
        <v>15</v>
      </c>
      <c r="B14" t="s">
        <v>16</v>
      </c>
      <c r="C14" t="s">
        <v>15</v>
      </c>
      <c r="D14" t="s">
        <v>16</v>
      </c>
      <c r="E14" t="s">
        <v>15</v>
      </c>
      <c r="G14" t="s">
        <v>15</v>
      </c>
      <c r="H14" t="s">
        <v>16</v>
      </c>
      <c r="I14" t="s">
        <v>15</v>
      </c>
      <c r="J14" t="s">
        <v>16</v>
      </c>
      <c r="K14" t="s">
        <v>15</v>
      </c>
      <c r="L14" t="s">
        <v>16</v>
      </c>
      <c r="M14" t="s">
        <v>15</v>
      </c>
      <c r="N14" t="s">
        <v>16</v>
      </c>
    </row>
    <row r="16" spans="1:14" x14ac:dyDescent="0.2">
      <c r="A16">
        <v>0.71299999999999997</v>
      </c>
      <c r="B16">
        <v>0.72699999999999998</v>
      </c>
      <c r="C16">
        <v>0.63100000000000001</v>
      </c>
      <c r="D16">
        <v>0.61899999999999999</v>
      </c>
      <c r="E16">
        <v>0.65600000000000003</v>
      </c>
      <c r="F16">
        <v>0.66700000000000004</v>
      </c>
      <c r="G16">
        <v>0.55100000000000005</v>
      </c>
      <c r="H16">
        <v>0.51100000000000001</v>
      </c>
      <c r="I16">
        <v>0.98599999999999999</v>
      </c>
      <c r="J16">
        <v>0.995</v>
      </c>
      <c r="K16">
        <v>0.82</v>
      </c>
      <c r="L16">
        <v>0.83299999999999996</v>
      </c>
      <c r="M16">
        <v>0.90800000000000003</v>
      </c>
      <c r="N16">
        <v>0.91800000000000004</v>
      </c>
    </row>
    <row r="17" spans="1:14" x14ac:dyDescent="0.2">
      <c r="A17">
        <v>0.65500000000000003</v>
      </c>
      <c r="B17">
        <v>0.65200000000000002</v>
      </c>
      <c r="C17">
        <v>0.45300000000000001</v>
      </c>
      <c r="D17">
        <v>0.441</v>
      </c>
      <c r="E17">
        <v>0.60299999999999998</v>
      </c>
      <c r="F17">
        <v>0.626</v>
      </c>
      <c r="G17">
        <v>0.438</v>
      </c>
      <c r="H17">
        <v>0.42</v>
      </c>
      <c r="I17">
        <v>0.98599999999999999</v>
      </c>
      <c r="J17">
        <v>0.995</v>
      </c>
      <c r="M17">
        <v>0.91300000000000003</v>
      </c>
      <c r="N17">
        <v>0.93</v>
      </c>
    </row>
    <row r="18" spans="1:14" x14ac:dyDescent="0.2">
      <c r="A18">
        <v>0.72499999999999998</v>
      </c>
      <c r="B18">
        <v>0.69299999999999995</v>
      </c>
      <c r="C18">
        <v>0.41</v>
      </c>
      <c r="D18">
        <v>0.38900000000000001</v>
      </c>
      <c r="E18">
        <v>0.69199999999999995</v>
      </c>
      <c r="F18">
        <v>0.70699999999999996</v>
      </c>
      <c r="G18">
        <v>0.45100000000000001</v>
      </c>
      <c r="H18">
        <v>0.439</v>
      </c>
      <c r="I18">
        <v>0.98599999999999999</v>
      </c>
      <c r="J18">
        <v>0.995</v>
      </c>
      <c r="M18">
        <v>0.92500000000000004</v>
      </c>
      <c r="N18">
        <v>0.93799999999999994</v>
      </c>
    </row>
    <row r="20" spans="1:14" x14ac:dyDescent="0.2">
      <c r="A20" t="s">
        <v>5</v>
      </c>
      <c r="C20" t="s">
        <v>6</v>
      </c>
      <c r="E20" t="s">
        <v>10</v>
      </c>
      <c r="G20" t="s">
        <v>11</v>
      </c>
      <c r="I20" t="s">
        <v>9</v>
      </c>
      <c r="K20" t="s">
        <v>12</v>
      </c>
      <c r="M20" t="s">
        <v>19</v>
      </c>
    </row>
    <row r="21" spans="1:14" x14ac:dyDescent="0.2">
      <c r="A21" t="s">
        <v>15</v>
      </c>
      <c r="B21" t="s">
        <v>16</v>
      </c>
      <c r="C21" t="s">
        <v>15</v>
      </c>
      <c r="D21" t="s">
        <v>16</v>
      </c>
      <c r="E21" t="s">
        <v>15</v>
      </c>
      <c r="F21" t="s">
        <v>16</v>
      </c>
      <c r="G21" t="s">
        <v>15</v>
      </c>
      <c r="H21" t="s">
        <v>16</v>
      </c>
      <c r="I21" t="s">
        <v>15</v>
      </c>
      <c r="J21" t="s">
        <v>16</v>
      </c>
      <c r="K21" t="s">
        <v>15</v>
      </c>
      <c r="L21" t="s">
        <v>16</v>
      </c>
      <c r="M21" t="s">
        <v>15</v>
      </c>
      <c r="N21" t="s">
        <v>16</v>
      </c>
    </row>
    <row r="23" spans="1:14" x14ac:dyDescent="0.2">
      <c r="A23">
        <v>0.73099999999999998</v>
      </c>
      <c r="B23">
        <v>0.73099999999999998</v>
      </c>
      <c r="C23">
        <v>0.66500000000000004</v>
      </c>
      <c r="D23">
        <v>0.59899999999999998</v>
      </c>
      <c r="E23">
        <v>0.71299999999999997</v>
      </c>
      <c r="F23">
        <v>0.76300000000000001</v>
      </c>
      <c r="G23">
        <v>0.59299999999999997</v>
      </c>
      <c r="H23">
        <v>0.45900000000000002</v>
      </c>
      <c r="I23">
        <v>0.95199999999999996</v>
      </c>
      <c r="J23">
        <v>0.96299999999999997</v>
      </c>
      <c r="K23">
        <v>0.68700000000000006</v>
      </c>
      <c r="L23">
        <v>0.65700000000000003</v>
      </c>
      <c r="M23">
        <v>0.89</v>
      </c>
      <c r="N23">
        <v>0.91400000000000003</v>
      </c>
    </row>
    <row r="24" spans="1:14" x14ac:dyDescent="0.2">
      <c r="A24">
        <v>0.80200000000000005</v>
      </c>
      <c r="B24">
        <v>0.82199999999999995</v>
      </c>
      <c r="C24">
        <v>0.58599999999999997</v>
      </c>
      <c r="D24">
        <v>0.52100000000000002</v>
      </c>
      <c r="E24">
        <v>0.879</v>
      </c>
      <c r="F24">
        <v>0.9</v>
      </c>
      <c r="G24">
        <v>0.85199999999999998</v>
      </c>
      <c r="H24">
        <v>0.86899999999999999</v>
      </c>
      <c r="I24">
        <v>0.94</v>
      </c>
      <c r="J24">
        <v>0.95099999999999996</v>
      </c>
      <c r="M24">
        <v>0.9</v>
      </c>
      <c r="N24">
        <v>0.92300000000000004</v>
      </c>
    </row>
    <row r="25" spans="1:14" x14ac:dyDescent="0.2">
      <c r="A25">
        <v>0.81399999999999995</v>
      </c>
      <c r="B25">
        <v>0.82499999999999996</v>
      </c>
      <c r="C25">
        <v>0.54</v>
      </c>
      <c r="D25">
        <v>0.50700000000000001</v>
      </c>
      <c r="E25">
        <v>0.83299999999999996</v>
      </c>
      <c r="F25">
        <v>0.85599999999999998</v>
      </c>
      <c r="G25">
        <v>0.79</v>
      </c>
      <c r="H25">
        <v>0.78400000000000003</v>
      </c>
      <c r="I25">
        <v>0.95199999999999996</v>
      </c>
      <c r="J25">
        <v>0.96299999999999997</v>
      </c>
      <c r="M25">
        <v>0.93799999999999994</v>
      </c>
      <c r="N25">
        <v>0.95599999999999996</v>
      </c>
    </row>
    <row r="28" spans="1:14" x14ac:dyDescent="0.2">
      <c r="A28" t="s">
        <v>5</v>
      </c>
      <c r="C28" t="s">
        <v>6</v>
      </c>
      <c r="E28" t="s">
        <v>10</v>
      </c>
      <c r="G28" t="s">
        <v>11</v>
      </c>
      <c r="I28" t="s">
        <v>9</v>
      </c>
      <c r="K28" t="s">
        <v>12</v>
      </c>
      <c r="M28" t="s">
        <v>19</v>
      </c>
    </row>
    <row r="29" spans="1:14" x14ac:dyDescent="0.2">
      <c r="A29" t="s">
        <v>15</v>
      </c>
      <c r="B29" t="s">
        <v>16</v>
      </c>
      <c r="C29" t="s">
        <v>15</v>
      </c>
      <c r="D29" t="s">
        <v>16</v>
      </c>
      <c r="E29" t="s">
        <v>15</v>
      </c>
      <c r="F29" t="s">
        <v>16</v>
      </c>
      <c r="G29" t="s">
        <v>15</v>
      </c>
      <c r="H29" t="s">
        <v>16</v>
      </c>
      <c r="I29" t="s">
        <v>15</v>
      </c>
      <c r="J29" t="s">
        <v>16</v>
      </c>
      <c r="K29" t="s">
        <v>15</v>
      </c>
      <c r="L29" t="s">
        <v>16</v>
      </c>
      <c r="M29" t="s">
        <v>15</v>
      </c>
      <c r="N29" t="s">
        <v>16</v>
      </c>
    </row>
    <row r="30" spans="1:14" x14ac:dyDescent="0.2">
      <c r="A30">
        <v>0.66100000000000003</v>
      </c>
      <c r="B30">
        <v>0.70299999999999996</v>
      </c>
      <c r="C30">
        <v>0.30399999999999999</v>
      </c>
      <c r="D30">
        <v>0.29799999999999999</v>
      </c>
      <c r="E30">
        <v>0.90500000000000003</v>
      </c>
      <c r="F30">
        <v>0.94</v>
      </c>
      <c r="G30">
        <v>0.56499999999999995</v>
      </c>
      <c r="H30">
        <v>0.55300000000000005</v>
      </c>
      <c r="I30">
        <v>0.93500000000000005</v>
      </c>
      <c r="J30">
        <v>0.96</v>
      </c>
      <c r="K30">
        <v>0.76600000000000001</v>
      </c>
      <c r="L30">
        <v>0.78800000000000003</v>
      </c>
      <c r="M30">
        <v>0.88300000000000001</v>
      </c>
      <c r="N30">
        <v>0.92300000000000004</v>
      </c>
    </row>
    <row r="31" spans="1:14" x14ac:dyDescent="0.2">
      <c r="A31">
        <v>0.48899999999999999</v>
      </c>
      <c r="B31">
        <v>0.57099999999999995</v>
      </c>
      <c r="C31">
        <v>0.191</v>
      </c>
      <c r="D31">
        <v>0.183</v>
      </c>
      <c r="E31">
        <v>0.83</v>
      </c>
      <c r="F31">
        <v>0.86399999999999999</v>
      </c>
      <c r="G31">
        <v>0.313</v>
      </c>
      <c r="H31">
        <v>0.32</v>
      </c>
      <c r="I31">
        <v>0.93500000000000005</v>
      </c>
      <c r="J31">
        <v>0.96</v>
      </c>
      <c r="M31">
        <v>0.85899999999999999</v>
      </c>
      <c r="N31">
        <v>0.877</v>
      </c>
    </row>
    <row r="32" spans="1:14" x14ac:dyDescent="0.2">
      <c r="A32">
        <v>0.67500000000000004</v>
      </c>
      <c r="B32">
        <v>0.70099999999999996</v>
      </c>
      <c r="C32">
        <v>0.44700000000000001</v>
      </c>
      <c r="D32">
        <v>0.41</v>
      </c>
      <c r="E32">
        <v>0.8</v>
      </c>
      <c r="F32">
        <v>0.83199999999999996</v>
      </c>
      <c r="G32">
        <v>0.51300000000000001</v>
      </c>
      <c r="H32">
        <v>0.497</v>
      </c>
      <c r="I32">
        <v>0.94699999999999995</v>
      </c>
      <c r="J32">
        <v>0.95799999999999996</v>
      </c>
      <c r="M32">
        <v>0.874</v>
      </c>
      <c r="N32">
        <v>0.89700000000000002</v>
      </c>
    </row>
    <row r="35" spans="1:17" x14ac:dyDescent="0.2">
      <c r="A35">
        <v>0.61399999999999999</v>
      </c>
      <c r="B35">
        <v>0.57599999999999996</v>
      </c>
      <c r="C35">
        <v>0.22700000000000001</v>
      </c>
      <c r="D35">
        <v>0.20300000000000001</v>
      </c>
      <c r="E35">
        <v>0.83699999999999997</v>
      </c>
      <c r="F35">
        <v>0.84</v>
      </c>
      <c r="G35">
        <v>0.54600000000000004</v>
      </c>
      <c r="H35">
        <v>0.56200000000000006</v>
      </c>
      <c r="I35">
        <v>0.92700000000000005</v>
      </c>
      <c r="J35">
        <v>0.94299999999999995</v>
      </c>
      <c r="K35">
        <v>0.755</v>
      </c>
      <c r="L35">
        <v>0.76300000000000001</v>
      </c>
      <c r="M35">
        <v>0.89100000000000001</v>
      </c>
      <c r="N35">
        <v>0.91800000000000004</v>
      </c>
    </row>
    <row r="36" spans="1:17" x14ac:dyDescent="0.2">
      <c r="A36">
        <v>0.72799999999999998</v>
      </c>
      <c r="B36">
        <v>0.69899999999999995</v>
      </c>
      <c r="C36">
        <v>0.24299999999999999</v>
      </c>
      <c r="D36">
        <v>0.22</v>
      </c>
      <c r="E36">
        <v>0.83699999999999997</v>
      </c>
      <c r="F36">
        <v>0.83699999999999997</v>
      </c>
      <c r="G36">
        <v>0.57099999999999995</v>
      </c>
      <c r="H36">
        <v>0.58199999999999996</v>
      </c>
      <c r="I36">
        <v>0.92500000000000004</v>
      </c>
      <c r="J36">
        <v>0.94199999999999995</v>
      </c>
      <c r="M36">
        <v>0.85499999999999998</v>
      </c>
      <c r="N36">
        <v>0.89100000000000001</v>
      </c>
    </row>
    <row r="37" spans="1:17" x14ac:dyDescent="0.2">
      <c r="A37">
        <v>0.65100000000000002</v>
      </c>
      <c r="B37">
        <v>0.59199999999999997</v>
      </c>
      <c r="C37">
        <v>0.434</v>
      </c>
      <c r="D37">
        <v>0.41</v>
      </c>
      <c r="E37">
        <v>0.85299999999999998</v>
      </c>
      <c r="F37">
        <v>0.85599999999999998</v>
      </c>
      <c r="G37">
        <v>0.52</v>
      </c>
      <c r="H37">
        <v>0.52400000000000002</v>
      </c>
      <c r="I37">
        <v>0.92100000000000004</v>
      </c>
      <c r="J37">
        <v>0.93700000000000006</v>
      </c>
      <c r="M37">
        <v>0.90100000000000002</v>
      </c>
      <c r="N37">
        <v>0.93400000000000005</v>
      </c>
    </row>
    <row r="40" spans="1:17" x14ac:dyDescent="0.2">
      <c r="A40" t="s">
        <v>13</v>
      </c>
      <c r="C40" t="s">
        <v>13</v>
      </c>
      <c r="E40" t="s">
        <v>13</v>
      </c>
      <c r="G40" t="s">
        <v>13</v>
      </c>
      <c r="I40" t="s">
        <v>13</v>
      </c>
      <c r="K40" t="s">
        <v>13</v>
      </c>
      <c r="M40" t="s">
        <v>13</v>
      </c>
      <c r="Q40" t="s">
        <v>31</v>
      </c>
    </row>
    <row r="41" spans="1:17" x14ac:dyDescent="0.2">
      <c r="A41">
        <f t="shared" ref="A41:G41" si="0">AVERAGE(A3:A37)</f>
        <v>0.66277777777777791</v>
      </c>
      <c r="B41">
        <f t="shared" si="0"/>
        <v>0.66927777777777786</v>
      </c>
      <c r="C41">
        <f t="shared" si="0"/>
        <v>0.43577777777777782</v>
      </c>
      <c r="D41">
        <f t="shared" si="0"/>
        <v>0.40572222222222221</v>
      </c>
      <c r="E41">
        <f t="shared" si="0"/>
        <v>0.79294444444444445</v>
      </c>
      <c r="F41">
        <f t="shared" si="0"/>
        <v>0.81511111111111112</v>
      </c>
      <c r="G41">
        <f t="shared" si="0"/>
        <v>0.51277777777777778</v>
      </c>
      <c r="H41">
        <f t="shared" ref="H41:L41" si="1">AVERAGE(H3:H37)</f>
        <v>0.49461111111111106</v>
      </c>
      <c r="I41">
        <f>AVERAGE(I3:I37)</f>
        <v>0.93094444444444457</v>
      </c>
      <c r="J41">
        <f>AVERAGE(J3:J37)</f>
        <v>0.94983333333333342</v>
      </c>
      <c r="K41">
        <f t="shared" si="1"/>
        <v>0.745</v>
      </c>
      <c r="L41">
        <f t="shared" si="1"/>
        <v>0.74633333333333329</v>
      </c>
      <c r="M41">
        <f>AVERAGE(M3:M37)</f>
        <v>0.88733333333333353</v>
      </c>
      <c r="N41">
        <f>AVERAGE(N3:N37)</f>
        <v>0.91138888888888892</v>
      </c>
      <c r="Q41">
        <f>AVERAGE(A41:N41)</f>
        <v>0.7114166666666667</v>
      </c>
    </row>
    <row r="42" spans="1:17" x14ac:dyDescent="0.2">
      <c r="A42" t="s">
        <v>14</v>
      </c>
      <c r="C42" t="s">
        <v>14</v>
      </c>
      <c r="E42" t="s">
        <v>14</v>
      </c>
      <c r="G42" t="s">
        <v>14</v>
      </c>
      <c r="I42" t="s">
        <v>14</v>
      </c>
      <c r="K42" t="s">
        <v>14</v>
      </c>
      <c r="M42" t="s">
        <v>14</v>
      </c>
      <c r="Q42" t="s">
        <v>30</v>
      </c>
    </row>
    <row r="43" spans="1:17" x14ac:dyDescent="0.2">
      <c r="A43">
        <f>_xlfn.STDEV.S(A3:A37)</f>
        <v>8.3220158442781286E-2</v>
      </c>
      <c r="B43">
        <f>_xlfn.STDEV.S(B3:B37)</f>
        <v>7.9838664933104403E-2</v>
      </c>
      <c r="C43">
        <f>_xlfn.STDEV.S(C3:C37)</f>
        <v>0.13562645740309084</v>
      </c>
      <c r="D43">
        <f t="shared" ref="D43:L43" si="2">_xlfn.STDEV.S(D3:D37)</f>
        <v>0.12481129547089935</v>
      </c>
      <c r="E43">
        <f>_xlfn.STDEV.S(E3:E37)</f>
        <v>7.8245069171630252E-2</v>
      </c>
      <c r="F43">
        <f>_xlfn.STDEV.S(F3:F37)</f>
        <v>7.8645809797425373E-2</v>
      </c>
      <c r="G43">
        <f>_xlfn.STDEV.S(G3:G37)</f>
        <v>0.17098144225257683</v>
      </c>
      <c r="H43">
        <f t="shared" si="2"/>
        <v>0.17224645096280236</v>
      </c>
      <c r="I43">
        <f>_xlfn.STDEV.S(I3:I37)</f>
        <v>3.6749505354369723E-2</v>
      </c>
      <c r="J43">
        <f t="shared" si="2"/>
        <v>2.8253578638507935E-2</v>
      </c>
      <c r="K43">
        <f t="shared" si="2"/>
        <v>6.66843309931201E-2</v>
      </c>
      <c r="L43">
        <f t="shared" si="2"/>
        <v>8.6809369693984145E-2</v>
      </c>
      <c r="M43">
        <f>_xlfn.STDEV.S(M3:M37)</f>
        <v>2.6544080984168921E-2</v>
      </c>
      <c r="N43">
        <f>_xlfn.STDEV.S(N3:N37)</f>
        <v>2.0514382010702773E-2</v>
      </c>
    </row>
    <row r="54" spans="1:7" x14ac:dyDescent="0.2">
      <c r="A54" t="s">
        <v>7</v>
      </c>
    </row>
    <row r="55" spans="1:7" x14ac:dyDescent="0.2">
      <c r="A55" t="s">
        <v>5</v>
      </c>
      <c r="B55" t="s">
        <v>6</v>
      </c>
      <c r="C55" t="s">
        <v>10</v>
      </c>
      <c r="D55" t="s">
        <v>11</v>
      </c>
      <c r="E55" t="s">
        <v>9</v>
      </c>
      <c r="F55" t="s">
        <v>12</v>
      </c>
      <c r="G55" t="s">
        <v>19</v>
      </c>
    </row>
    <row r="56" spans="1:7" x14ac:dyDescent="0.2">
      <c r="A56">
        <v>5</v>
      </c>
      <c r="B56">
        <v>6</v>
      </c>
      <c r="C56">
        <v>3</v>
      </c>
      <c r="D56">
        <v>7</v>
      </c>
      <c r="E56">
        <v>1</v>
      </c>
      <c r="F56">
        <v>4</v>
      </c>
      <c r="G56">
        <v>2</v>
      </c>
    </row>
    <row r="57" spans="1:7" x14ac:dyDescent="0.2">
      <c r="A57">
        <v>4</v>
      </c>
      <c r="B57">
        <v>6</v>
      </c>
      <c r="C57">
        <v>3</v>
      </c>
      <c r="D57">
        <v>7</v>
      </c>
      <c r="E57">
        <v>2</v>
      </c>
      <c r="F57">
        <v>5</v>
      </c>
      <c r="G57">
        <v>1</v>
      </c>
    </row>
    <row r="58" spans="1:7" x14ac:dyDescent="0.2">
      <c r="A58">
        <v>5</v>
      </c>
      <c r="B58">
        <v>6</v>
      </c>
      <c r="C58">
        <v>4</v>
      </c>
      <c r="D58">
        <v>7</v>
      </c>
      <c r="E58">
        <v>1</v>
      </c>
      <c r="F58">
        <v>3</v>
      </c>
      <c r="G58">
        <v>2</v>
      </c>
    </row>
    <row r="59" spans="1:7" x14ac:dyDescent="0.2">
      <c r="A59">
        <v>6</v>
      </c>
      <c r="B59">
        <v>7</v>
      </c>
      <c r="C59">
        <v>3</v>
      </c>
      <c r="D59">
        <v>5</v>
      </c>
      <c r="E59">
        <v>1</v>
      </c>
      <c r="F59">
        <v>4</v>
      </c>
      <c r="G59">
        <v>2</v>
      </c>
    </row>
    <row r="60" spans="1:7" x14ac:dyDescent="0.2">
      <c r="A60">
        <v>4</v>
      </c>
      <c r="B60">
        <v>6</v>
      </c>
      <c r="C60">
        <v>5</v>
      </c>
      <c r="D60">
        <v>7</v>
      </c>
      <c r="E60">
        <v>1</v>
      </c>
      <c r="F60">
        <v>3</v>
      </c>
      <c r="G60">
        <v>2</v>
      </c>
    </row>
    <row r="61" spans="1:7" x14ac:dyDescent="0.2">
      <c r="A61">
        <v>4</v>
      </c>
      <c r="B61">
        <v>7</v>
      </c>
      <c r="C61">
        <v>5</v>
      </c>
      <c r="D61">
        <v>6</v>
      </c>
      <c r="E61">
        <v>1</v>
      </c>
      <c r="F61">
        <v>3</v>
      </c>
      <c r="G61">
        <v>2</v>
      </c>
    </row>
    <row r="62" spans="1:7" x14ac:dyDescent="0.2">
      <c r="A62">
        <v>3</v>
      </c>
      <c r="B62">
        <v>6</v>
      </c>
      <c r="C62">
        <v>4</v>
      </c>
      <c r="D62">
        <v>7</v>
      </c>
      <c r="E62">
        <v>1</v>
      </c>
      <c r="F62">
        <v>5</v>
      </c>
      <c r="G62">
        <v>2</v>
      </c>
    </row>
    <row r="63" spans="1:7" x14ac:dyDescent="0.2">
      <c r="A63">
        <v>5</v>
      </c>
      <c r="B63">
        <v>7</v>
      </c>
      <c r="C63">
        <v>3</v>
      </c>
      <c r="D63">
        <v>4</v>
      </c>
      <c r="E63">
        <v>1</v>
      </c>
      <c r="F63">
        <v>6</v>
      </c>
      <c r="G63">
        <v>2</v>
      </c>
    </row>
    <row r="64" spans="1:7" x14ac:dyDescent="0.2">
      <c r="A64">
        <v>5</v>
      </c>
      <c r="B64">
        <v>7</v>
      </c>
      <c r="C64">
        <v>3</v>
      </c>
      <c r="D64">
        <v>6</v>
      </c>
      <c r="E64">
        <v>1</v>
      </c>
      <c r="F64">
        <v>4</v>
      </c>
      <c r="G64">
        <v>2</v>
      </c>
    </row>
    <row r="65" spans="1:7" x14ac:dyDescent="0.2">
      <c r="A65">
        <v>5</v>
      </c>
      <c r="B65">
        <v>7</v>
      </c>
      <c r="C65">
        <v>3</v>
      </c>
      <c r="D65">
        <v>6</v>
      </c>
      <c r="E65">
        <v>1</v>
      </c>
      <c r="F65">
        <v>4</v>
      </c>
      <c r="G65">
        <v>2</v>
      </c>
    </row>
    <row r="66" spans="1:7" x14ac:dyDescent="0.2">
      <c r="A66">
        <v>5</v>
      </c>
      <c r="B66">
        <v>7</v>
      </c>
      <c r="C66">
        <v>3</v>
      </c>
      <c r="D66">
        <v>6</v>
      </c>
      <c r="E66">
        <v>1</v>
      </c>
      <c r="F66">
        <v>4</v>
      </c>
      <c r="G66">
        <v>2</v>
      </c>
    </row>
    <row r="67" spans="1:7" x14ac:dyDescent="0.2">
      <c r="A67">
        <v>5</v>
      </c>
      <c r="B67">
        <v>7</v>
      </c>
      <c r="C67">
        <v>3</v>
      </c>
      <c r="D67">
        <v>6</v>
      </c>
      <c r="E67">
        <v>1</v>
      </c>
      <c r="F67">
        <v>4</v>
      </c>
      <c r="G67">
        <v>2</v>
      </c>
    </row>
    <row r="69" spans="1:7" x14ac:dyDescent="0.2">
      <c r="A69" t="s">
        <v>13</v>
      </c>
    </row>
    <row r="70" spans="1:7" x14ac:dyDescent="0.2">
      <c r="A70">
        <f t="shared" ref="A70:G70" si="3">AVERAGE(A56:A67)</f>
        <v>4.666666666666667</v>
      </c>
      <c r="B70">
        <f t="shared" si="3"/>
        <v>6.583333333333333</v>
      </c>
      <c r="C70">
        <f t="shared" si="3"/>
        <v>3.5</v>
      </c>
      <c r="D70">
        <f t="shared" si="3"/>
        <v>6.166666666666667</v>
      </c>
      <c r="E70">
        <f t="shared" si="3"/>
        <v>1.0833333333333333</v>
      </c>
      <c r="F70">
        <f t="shared" si="3"/>
        <v>4.083333333333333</v>
      </c>
      <c r="G70">
        <f t="shared" si="3"/>
        <v>1.9166666666666667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tabSelected="1" topLeftCell="A44" workbookViewId="0">
      <selection activeCell="I63" sqref="I63"/>
    </sheetView>
  </sheetViews>
  <sheetFormatPr baseColWidth="10" defaultRowHeight="16" x14ac:dyDescent="0.2"/>
  <cols>
    <col min="5" max="5" width="17.33203125" customWidth="1"/>
    <col min="7" max="7" width="17.83203125" customWidth="1"/>
  </cols>
  <sheetData>
    <row r="1" spans="1:14" x14ac:dyDescent="0.2">
      <c r="A1" t="s">
        <v>5</v>
      </c>
      <c r="C1" t="s">
        <v>6</v>
      </c>
      <c r="E1" t="s">
        <v>10</v>
      </c>
      <c r="G1" t="s">
        <v>11</v>
      </c>
      <c r="I1" t="s">
        <v>9</v>
      </c>
      <c r="K1" t="s">
        <v>12</v>
      </c>
      <c r="M1" t="s">
        <v>19</v>
      </c>
    </row>
    <row r="2" spans="1:14" x14ac:dyDescent="0.2">
      <c r="A2" t="s">
        <v>7</v>
      </c>
      <c r="B2" t="s">
        <v>8</v>
      </c>
      <c r="C2" t="s">
        <v>7</v>
      </c>
      <c r="D2" t="s">
        <v>8</v>
      </c>
      <c r="E2" t="s">
        <v>7</v>
      </c>
      <c r="F2" t="s">
        <v>8</v>
      </c>
      <c r="G2" t="s">
        <v>7</v>
      </c>
      <c r="H2" t="s">
        <v>8</v>
      </c>
      <c r="I2" t="s">
        <v>7</v>
      </c>
      <c r="J2" t="s">
        <v>8</v>
      </c>
      <c r="K2" t="s">
        <v>7</v>
      </c>
      <c r="L2" t="s">
        <v>8</v>
      </c>
      <c r="M2" t="s">
        <v>7</v>
      </c>
      <c r="N2" t="s">
        <v>8</v>
      </c>
    </row>
    <row r="3" spans="1:14" x14ac:dyDescent="0.2">
      <c r="A3">
        <v>0.55500000000000005</v>
      </c>
      <c r="B3">
        <v>0.54600000000000004</v>
      </c>
      <c r="C3">
        <v>0.314</v>
      </c>
      <c r="D3">
        <v>0.311</v>
      </c>
      <c r="E3">
        <v>0.78400000000000003</v>
      </c>
      <c r="F3">
        <v>0.71699999999999997</v>
      </c>
      <c r="G3">
        <v>0.66100000000000003</v>
      </c>
      <c r="H3">
        <v>0.67700000000000005</v>
      </c>
      <c r="I3">
        <v>0.81</v>
      </c>
      <c r="J3">
        <v>0.88600000000000001</v>
      </c>
      <c r="K3">
        <v>0.85199999999999998</v>
      </c>
      <c r="L3">
        <v>0.88500000000000001</v>
      </c>
      <c r="M3">
        <v>0.90600000000000003</v>
      </c>
      <c r="N3">
        <v>0.91600000000000004</v>
      </c>
    </row>
    <row r="4" spans="1:14" x14ac:dyDescent="0.2">
      <c r="A4">
        <v>0.54300000000000004</v>
      </c>
      <c r="B4">
        <v>0.47599999999999998</v>
      </c>
      <c r="C4">
        <v>0.23300000000000001</v>
      </c>
      <c r="D4">
        <v>0.20100000000000001</v>
      </c>
      <c r="E4">
        <v>0.71799999999999997</v>
      </c>
      <c r="F4">
        <v>0.79700000000000004</v>
      </c>
      <c r="G4">
        <v>0.371</v>
      </c>
      <c r="H4">
        <v>0.36399999999999999</v>
      </c>
      <c r="I4">
        <v>0.81499999999999995</v>
      </c>
      <c r="J4">
        <v>0.88700000000000001</v>
      </c>
      <c r="M4">
        <v>0.97199999999999998</v>
      </c>
      <c r="N4">
        <v>0.98399999999999999</v>
      </c>
    </row>
    <row r="5" spans="1:14" x14ac:dyDescent="0.2">
      <c r="A5">
        <v>0.54800000000000004</v>
      </c>
      <c r="B5">
        <v>0.51100000000000001</v>
      </c>
      <c r="C5">
        <v>0.32</v>
      </c>
      <c r="D5">
        <v>0.28999999999999998</v>
      </c>
      <c r="E5">
        <v>0.76500000000000001</v>
      </c>
      <c r="F5">
        <v>0.77700000000000002</v>
      </c>
      <c r="G5">
        <v>0.50900000000000001</v>
      </c>
      <c r="H5">
        <v>0.51</v>
      </c>
      <c r="I5">
        <v>0.80700000000000005</v>
      </c>
      <c r="J5">
        <v>0.88300000000000001</v>
      </c>
      <c r="M5">
        <v>0.97399999999999998</v>
      </c>
      <c r="N5">
        <v>0.97699999999999998</v>
      </c>
    </row>
    <row r="9" spans="1:14" x14ac:dyDescent="0.2">
      <c r="A9" t="s">
        <v>5</v>
      </c>
      <c r="C9" t="s">
        <v>6</v>
      </c>
      <c r="E9" t="s">
        <v>10</v>
      </c>
      <c r="G9" t="s">
        <v>11</v>
      </c>
      <c r="I9" t="s">
        <v>9</v>
      </c>
      <c r="K9" t="s">
        <v>12</v>
      </c>
      <c r="M9" t="s">
        <v>19</v>
      </c>
    </row>
    <row r="10" spans="1:14" x14ac:dyDescent="0.2">
      <c r="A10" t="s">
        <v>15</v>
      </c>
      <c r="B10" t="s">
        <v>16</v>
      </c>
      <c r="C10" t="s">
        <v>15</v>
      </c>
      <c r="D10" t="s">
        <v>16</v>
      </c>
      <c r="E10" t="s">
        <v>15</v>
      </c>
      <c r="F10" t="s">
        <v>16</v>
      </c>
      <c r="G10" t="s">
        <v>15</v>
      </c>
      <c r="H10" t="s">
        <v>16</v>
      </c>
      <c r="I10" t="s">
        <v>15</v>
      </c>
      <c r="J10" t="s">
        <v>16</v>
      </c>
      <c r="K10" t="s">
        <v>15</v>
      </c>
      <c r="L10" t="s">
        <v>16</v>
      </c>
      <c r="M10" t="s">
        <v>15</v>
      </c>
      <c r="N10" t="s">
        <v>16</v>
      </c>
    </row>
    <row r="11" spans="1:14" x14ac:dyDescent="0.2">
      <c r="A11">
        <v>0.47899999999999998</v>
      </c>
      <c r="B11">
        <v>0.51200000000000001</v>
      </c>
      <c r="C11">
        <v>0.309</v>
      </c>
      <c r="D11">
        <v>0.32700000000000001</v>
      </c>
      <c r="E11">
        <v>0.92700000000000005</v>
      </c>
      <c r="F11">
        <v>0.95399999999999996</v>
      </c>
      <c r="G11">
        <v>0.34300000000000003</v>
      </c>
      <c r="H11">
        <v>0.36699999999999999</v>
      </c>
      <c r="I11">
        <v>0.99199999999999999</v>
      </c>
      <c r="J11">
        <v>0.995</v>
      </c>
      <c r="K11">
        <v>0.747</v>
      </c>
      <c r="L11">
        <v>0.78300000000000003</v>
      </c>
      <c r="M11">
        <v>0.90700000000000003</v>
      </c>
      <c r="N11">
        <v>0.91500000000000004</v>
      </c>
    </row>
    <row r="12" spans="1:14" x14ac:dyDescent="0.2">
      <c r="A12">
        <v>0.312</v>
      </c>
      <c r="B12">
        <v>0.36399999999999999</v>
      </c>
      <c r="C12">
        <v>0.42199999999999999</v>
      </c>
      <c r="D12">
        <v>0.45</v>
      </c>
      <c r="E12">
        <v>0.90400000000000003</v>
      </c>
      <c r="F12">
        <v>0.93100000000000005</v>
      </c>
      <c r="G12">
        <v>0.503</v>
      </c>
      <c r="H12">
        <v>0.53100000000000003</v>
      </c>
      <c r="I12">
        <v>0.98</v>
      </c>
      <c r="J12">
        <v>0.99099999999999999</v>
      </c>
      <c r="M12">
        <v>0.92300000000000004</v>
      </c>
      <c r="N12">
        <v>0.93400000000000005</v>
      </c>
    </row>
    <row r="13" spans="1:14" x14ac:dyDescent="0.2">
      <c r="A13">
        <v>0.55700000000000005</v>
      </c>
      <c r="B13">
        <v>0.54800000000000004</v>
      </c>
      <c r="C13">
        <v>0.33800000000000002</v>
      </c>
      <c r="D13">
        <v>0.35099999999999998</v>
      </c>
      <c r="E13">
        <v>0.85099999999999998</v>
      </c>
      <c r="F13">
        <v>0.86599999999999999</v>
      </c>
      <c r="G13">
        <v>0.50700000000000001</v>
      </c>
      <c r="H13">
        <v>0.50900000000000001</v>
      </c>
      <c r="I13">
        <v>0.96299999999999997</v>
      </c>
      <c r="J13">
        <v>0.96599999999999997</v>
      </c>
      <c r="M13">
        <v>0.93799999999999994</v>
      </c>
      <c r="N13">
        <v>0.94899999999999995</v>
      </c>
    </row>
    <row r="16" spans="1:14" x14ac:dyDescent="0.2">
      <c r="A16" t="s">
        <v>5</v>
      </c>
      <c r="C16" t="s">
        <v>6</v>
      </c>
      <c r="E16" t="s">
        <v>10</v>
      </c>
      <c r="G16" t="s">
        <v>11</v>
      </c>
      <c r="I16" t="s">
        <v>9</v>
      </c>
      <c r="K16" t="s">
        <v>12</v>
      </c>
      <c r="M16" t="s">
        <v>19</v>
      </c>
    </row>
    <row r="17" spans="1:14" x14ac:dyDescent="0.2">
      <c r="A17" t="s">
        <v>15</v>
      </c>
      <c r="B17" t="s">
        <v>16</v>
      </c>
      <c r="C17" t="s">
        <v>15</v>
      </c>
      <c r="D17" t="s">
        <v>16</v>
      </c>
      <c r="E17" t="s">
        <v>15</v>
      </c>
      <c r="F17" t="s">
        <v>22</v>
      </c>
      <c r="G17" t="s">
        <v>15</v>
      </c>
      <c r="H17" t="s">
        <v>16</v>
      </c>
      <c r="I17" t="s">
        <v>15</v>
      </c>
      <c r="J17" t="s">
        <v>16</v>
      </c>
      <c r="K17" t="s">
        <v>15</v>
      </c>
      <c r="L17" t="s">
        <v>16</v>
      </c>
      <c r="M17" t="s">
        <v>15</v>
      </c>
      <c r="N17" t="s">
        <v>16</v>
      </c>
    </row>
    <row r="19" spans="1:14" x14ac:dyDescent="0.2">
      <c r="A19">
        <v>0.38600000000000001</v>
      </c>
      <c r="B19">
        <v>0.375</v>
      </c>
      <c r="C19">
        <v>0.42199999999999999</v>
      </c>
      <c r="D19">
        <v>0.41699999999999998</v>
      </c>
      <c r="E19">
        <v>0.59199999999999997</v>
      </c>
      <c r="F19">
        <v>0.69699999999999995</v>
      </c>
      <c r="G19">
        <v>0.41399999999999998</v>
      </c>
      <c r="H19">
        <v>0.41699999999999998</v>
      </c>
      <c r="I19">
        <v>0.97499999999999998</v>
      </c>
      <c r="J19">
        <v>0.96</v>
      </c>
      <c r="K19">
        <v>0.95599999999999996</v>
      </c>
      <c r="L19">
        <v>0.95</v>
      </c>
      <c r="M19">
        <v>0.91200000000000003</v>
      </c>
      <c r="N19">
        <v>0.88100000000000001</v>
      </c>
    </row>
    <row r="20" spans="1:14" x14ac:dyDescent="0.2">
      <c r="A20">
        <v>0.69499999999999995</v>
      </c>
      <c r="B20">
        <v>0.65100000000000002</v>
      </c>
      <c r="C20">
        <v>0.14699999999999999</v>
      </c>
      <c r="D20">
        <v>0.14199999999999999</v>
      </c>
      <c r="E20">
        <v>0.63700000000000001</v>
      </c>
      <c r="F20">
        <v>0.72899999999999998</v>
      </c>
      <c r="G20">
        <v>0.45200000000000001</v>
      </c>
      <c r="H20">
        <v>0.45300000000000001</v>
      </c>
      <c r="I20">
        <v>0.97499999999999998</v>
      </c>
      <c r="J20">
        <v>0.96</v>
      </c>
      <c r="M20">
        <v>0.93</v>
      </c>
      <c r="N20">
        <v>0.92200000000000004</v>
      </c>
    </row>
    <row r="21" spans="1:14" x14ac:dyDescent="0.2">
      <c r="A21">
        <v>0.57799999999999996</v>
      </c>
      <c r="B21">
        <v>0.51</v>
      </c>
      <c r="C21">
        <v>0.33200000000000002</v>
      </c>
      <c r="D21">
        <v>0.33800000000000002</v>
      </c>
      <c r="E21">
        <v>0.72099999999999997</v>
      </c>
      <c r="F21">
        <v>0.78300000000000003</v>
      </c>
      <c r="G21">
        <v>0.501</v>
      </c>
      <c r="H21">
        <v>0.49099999999999999</v>
      </c>
      <c r="I21">
        <v>0.97499999999999998</v>
      </c>
      <c r="J21">
        <v>0.96</v>
      </c>
      <c r="M21">
        <v>0.90100000000000002</v>
      </c>
      <c r="N21">
        <v>0.89900000000000002</v>
      </c>
    </row>
    <row r="25" spans="1:14" x14ac:dyDescent="0.2">
      <c r="A25" t="s">
        <v>5</v>
      </c>
      <c r="C25" t="s">
        <v>6</v>
      </c>
      <c r="E25" t="s">
        <v>10</v>
      </c>
      <c r="G25" t="s">
        <v>11</v>
      </c>
      <c r="I25" t="s">
        <v>9</v>
      </c>
      <c r="K25" t="s">
        <v>12</v>
      </c>
      <c r="M25" t="s">
        <v>19</v>
      </c>
    </row>
    <row r="26" spans="1:14" x14ac:dyDescent="0.2">
      <c r="A26" t="s">
        <v>15</v>
      </c>
      <c r="B26" t="s">
        <v>16</v>
      </c>
      <c r="C26" t="s">
        <v>15</v>
      </c>
      <c r="D26" t="s">
        <v>16</v>
      </c>
      <c r="E26" t="s">
        <v>15</v>
      </c>
      <c r="F26" t="s">
        <v>16</v>
      </c>
      <c r="G26" t="s">
        <v>15</v>
      </c>
      <c r="H26" t="s">
        <v>16</v>
      </c>
      <c r="I26" t="s">
        <v>15</v>
      </c>
      <c r="J26" t="s">
        <v>16</v>
      </c>
      <c r="K26" t="s">
        <v>15</v>
      </c>
      <c r="L26" t="s">
        <v>16</v>
      </c>
      <c r="M26" t="s">
        <v>15</v>
      </c>
      <c r="N26" t="s">
        <v>16</v>
      </c>
    </row>
    <row r="27" spans="1:14" x14ac:dyDescent="0.2">
      <c r="A27">
        <v>0.64300000000000002</v>
      </c>
      <c r="B27">
        <v>0.60699999999999998</v>
      </c>
      <c r="C27">
        <v>0.14299999999999999</v>
      </c>
      <c r="D27">
        <v>9.0999999999999998E-2</v>
      </c>
      <c r="E27">
        <v>0.63500000000000001</v>
      </c>
      <c r="F27">
        <v>0.72599999999999998</v>
      </c>
      <c r="G27">
        <v>0.61899999999999999</v>
      </c>
      <c r="H27">
        <v>0.59899999999999998</v>
      </c>
      <c r="I27">
        <v>0.80300000000000005</v>
      </c>
      <c r="J27">
        <v>0.84799999999999998</v>
      </c>
      <c r="K27">
        <v>0.79</v>
      </c>
      <c r="L27">
        <v>0.77</v>
      </c>
      <c r="M27">
        <v>0.93200000000000005</v>
      </c>
      <c r="N27">
        <v>0.92400000000000004</v>
      </c>
    </row>
    <row r="28" spans="1:14" x14ac:dyDescent="0.2">
      <c r="A28">
        <v>0.60699999999999998</v>
      </c>
      <c r="B28">
        <v>0.63400000000000001</v>
      </c>
      <c r="C28">
        <v>0.38100000000000001</v>
      </c>
      <c r="D28">
        <v>0.36899999999999999</v>
      </c>
      <c r="E28">
        <v>0.63500000000000001</v>
      </c>
      <c r="F28">
        <v>0.72599999999999998</v>
      </c>
      <c r="G28">
        <v>0.61899999999999999</v>
      </c>
      <c r="H28">
        <v>0.57499999999999996</v>
      </c>
      <c r="I28">
        <v>0.79800000000000004</v>
      </c>
      <c r="J28">
        <v>0.84299999999999997</v>
      </c>
      <c r="M28">
        <v>0.91200000000000003</v>
      </c>
      <c r="N28">
        <v>0.88100000000000001</v>
      </c>
    </row>
    <row r="29" spans="1:14" x14ac:dyDescent="0.2">
      <c r="A29">
        <v>0.66800000000000004</v>
      </c>
      <c r="B29">
        <v>0.64100000000000001</v>
      </c>
      <c r="C29">
        <v>0.40799999999999997</v>
      </c>
      <c r="D29">
        <v>0.371</v>
      </c>
      <c r="E29">
        <v>0.70699999999999996</v>
      </c>
      <c r="F29">
        <v>0.751</v>
      </c>
      <c r="G29">
        <v>0.57099999999999995</v>
      </c>
      <c r="H29">
        <v>0.51800000000000002</v>
      </c>
      <c r="I29">
        <v>0.82199999999999995</v>
      </c>
      <c r="J29">
        <v>0.85899999999999999</v>
      </c>
      <c r="M29">
        <v>0.94199999999999995</v>
      </c>
      <c r="N29">
        <v>0.95499999999999996</v>
      </c>
    </row>
    <row r="33" spans="1:14" x14ac:dyDescent="0.2">
      <c r="A33" t="s">
        <v>5</v>
      </c>
      <c r="C33" t="s">
        <v>6</v>
      </c>
      <c r="E33" t="s">
        <v>10</v>
      </c>
      <c r="G33" t="s">
        <v>11</v>
      </c>
      <c r="I33" t="s">
        <v>9</v>
      </c>
      <c r="K33" t="s">
        <v>12</v>
      </c>
      <c r="M33" t="s">
        <v>19</v>
      </c>
    </row>
    <row r="34" spans="1:14" x14ac:dyDescent="0.2">
      <c r="A34" t="s">
        <v>15</v>
      </c>
      <c r="B34" t="s">
        <v>16</v>
      </c>
      <c r="C34" t="s">
        <v>15</v>
      </c>
      <c r="D34" t="s">
        <v>16</v>
      </c>
      <c r="E34" t="s">
        <v>15</v>
      </c>
      <c r="F34" t="s">
        <v>16</v>
      </c>
      <c r="G34" t="s">
        <v>15</v>
      </c>
      <c r="H34" t="s">
        <v>16</v>
      </c>
      <c r="I34" t="s">
        <v>15</v>
      </c>
      <c r="J34" t="s">
        <v>16</v>
      </c>
      <c r="K34" t="s">
        <v>15</v>
      </c>
      <c r="L34" t="s">
        <v>16</v>
      </c>
      <c r="M34" t="s">
        <v>15</v>
      </c>
      <c r="N34" t="s">
        <v>16</v>
      </c>
    </row>
    <row r="35" spans="1:14" x14ac:dyDescent="0.2">
      <c r="A35">
        <v>0.45600000000000002</v>
      </c>
      <c r="B35">
        <v>0.46100000000000002</v>
      </c>
      <c r="C35">
        <v>0.38100000000000001</v>
      </c>
      <c r="D35">
        <v>0.36799999999999999</v>
      </c>
      <c r="E35">
        <v>0.78200000000000003</v>
      </c>
      <c r="F35">
        <v>0.82</v>
      </c>
      <c r="G35">
        <v>0.40699999999999997</v>
      </c>
      <c r="H35">
        <v>0.39100000000000001</v>
      </c>
      <c r="I35">
        <v>0.97799999999999998</v>
      </c>
      <c r="J35">
        <v>0.98699999999999999</v>
      </c>
      <c r="K35">
        <v>0.8</v>
      </c>
      <c r="L35">
        <v>0.80800000000000005</v>
      </c>
      <c r="M35">
        <v>0.92300000000000004</v>
      </c>
      <c r="N35">
        <v>0.91400000000000003</v>
      </c>
    </row>
    <row r="36" spans="1:14" x14ac:dyDescent="0.2">
      <c r="A36">
        <v>0.55400000000000005</v>
      </c>
      <c r="B36">
        <v>0.54700000000000004</v>
      </c>
      <c r="C36">
        <v>0.33400000000000002</v>
      </c>
      <c r="D36">
        <v>0.33900000000000002</v>
      </c>
      <c r="E36">
        <v>0.90500000000000003</v>
      </c>
      <c r="F36">
        <v>0.91500000000000004</v>
      </c>
      <c r="G36">
        <v>0.57699999999999996</v>
      </c>
      <c r="H36">
        <v>0.626</v>
      </c>
      <c r="I36">
        <v>0.97799999999999998</v>
      </c>
      <c r="J36">
        <v>0.98699999999999999</v>
      </c>
      <c r="M36">
        <v>0.91300000000000003</v>
      </c>
      <c r="N36">
        <v>0.92800000000000005</v>
      </c>
    </row>
    <row r="37" spans="1:14" x14ac:dyDescent="0.2">
      <c r="A37">
        <v>0.57699999999999996</v>
      </c>
      <c r="B37">
        <v>0.53200000000000003</v>
      </c>
      <c r="C37">
        <v>0.39</v>
      </c>
      <c r="D37">
        <v>0.34300000000000003</v>
      </c>
      <c r="E37">
        <v>0.86199999999999999</v>
      </c>
      <c r="F37">
        <v>0.88800000000000001</v>
      </c>
      <c r="G37">
        <v>0.38900000000000001</v>
      </c>
      <c r="H37">
        <v>0.32100000000000001</v>
      </c>
      <c r="I37">
        <v>0.97799999999999998</v>
      </c>
      <c r="J37">
        <v>0.98699999999999999</v>
      </c>
      <c r="M37">
        <v>0.95799999999999996</v>
      </c>
      <c r="N37">
        <v>0.97199999999999998</v>
      </c>
    </row>
    <row r="42" spans="1:14" x14ac:dyDescent="0.2">
      <c r="A42">
        <v>0.77100000000000002</v>
      </c>
      <c r="B42">
        <v>0.79100000000000004</v>
      </c>
      <c r="C42">
        <v>0.42</v>
      </c>
      <c r="D42">
        <v>0.43</v>
      </c>
      <c r="E42">
        <v>0.68799999999999994</v>
      </c>
      <c r="F42">
        <v>0.71499999999999997</v>
      </c>
      <c r="G42">
        <v>0.53400000000000003</v>
      </c>
      <c r="H42">
        <v>0.53700000000000003</v>
      </c>
      <c r="I42">
        <v>1</v>
      </c>
      <c r="J42">
        <v>1</v>
      </c>
      <c r="K42">
        <v>0.85</v>
      </c>
      <c r="L42">
        <v>0.85</v>
      </c>
      <c r="M42">
        <v>0.90200000000000002</v>
      </c>
      <c r="N42">
        <v>0.89500000000000002</v>
      </c>
    </row>
    <row r="43" spans="1:14" x14ac:dyDescent="0.2">
      <c r="A43">
        <v>0.64700000000000002</v>
      </c>
      <c r="B43">
        <v>0.63200000000000001</v>
      </c>
      <c r="C43">
        <v>0.55500000000000005</v>
      </c>
      <c r="D43">
        <v>0.56299999999999994</v>
      </c>
      <c r="E43">
        <v>0.70799999999999996</v>
      </c>
      <c r="F43">
        <v>0.73599999999999999</v>
      </c>
      <c r="G43">
        <v>0.57799999999999996</v>
      </c>
      <c r="H43">
        <v>0.57699999999999996</v>
      </c>
      <c r="I43">
        <v>1</v>
      </c>
      <c r="J43">
        <v>1</v>
      </c>
      <c r="M43">
        <v>0.91300000000000003</v>
      </c>
      <c r="N43">
        <v>0.92800000000000005</v>
      </c>
    </row>
    <row r="44" spans="1:14" x14ac:dyDescent="0.2">
      <c r="A44">
        <v>0.80200000000000005</v>
      </c>
      <c r="B44">
        <v>0.83099999999999996</v>
      </c>
      <c r="C44">
        <v>0.56999999999999995</v>
      </c>
      <c r="D44">
        <v>0.58199999999999996</v>
      </c>
      <c r="E44">
        <v>0.63500000000000001</v>
      </c>
      <c r="F44">
        <v>0.69199999999999995</v>
      </c>
      <c r="G44">
        <v>0.47799999999999998</v>
      </c>
      <c r="H44">
        <v>0.48099999999999998</v>
      </c>
      <c r="I44">
        <v>0.999</v>
      </c>
      <c r="J44">
        <v>0.995</v>
      </c>
      <c r="M44">
        <v>0.89300000000000002</v>
      </c>
      <c r="N44">
        <v>0.91700000000000004</v>
      </c>
    </row>
    <row r="48" spans="1:14" x14ac:dyDescent="0.2">
      <c r="A48" t="s">
        <v>13</v>
      </c>
      <c r="C48" t="s">
        <v>13</v>
      </c>
      <c r="E48" t="s">
        <v>13</v>
      </c>
      <c r="G48" t="s">
        <v>13</v>
      </c>
      <c r="I48" t="s">
        <v>13</v>
      </c>
      <c r="K48" t="s">
        <v>13</v>
      </c>
      <c r="M48" t="s">
        <v>13</v>
      </c>
    </row>
    <row r="49" spans="1:14" x14ac:dyDescent="0.2">
      <c r="A49">
        <f>AVERAGE(A3:A44)</f>
        <v>0.57655555555555571</v>
      </c>
      <c r="B49">
        <f>AVERAGE(B3:B44)</f>
        <v>0.56494444444444436</v>
      </c>
      <c r="C49">
        <f>AVERAGE(C3:C44)</f>
        <v>0.35661111111111105</v>
      </c>
      <c r="D49">
        <f t="shared" ref="D49:L49" si="0">AVERAGE(D3:D44)</f>
        <v>0.34905555555555551</v>
      </c>
      <c r="E49">
        <f>AVERAGE(E3:E44)</f>
        <v>0.74755555555555553</v>
      </c>
      <c r="F49">
        <f>AVERAGE(F3:F44)</f>
        <v>0.79</v>
      </c>
      <c r="G49">
        <f>AVERAGE(G3:G44)</f>
        <v>0.50183333333333335</v>
      </c>
      <c r="H49">
        <f>AVERAGE(H3:H44)</f>
        <v>0.49688888888888882</v>
      </c>
      <c r="I49">
        <f>AVERAGE(I3:I44)</f>
        <v>0.92488888888888887</v>
      </c>
      <c r="J49">
        <f t="shared" si="0"/>
        <v>0.94411111111111112</v>
      </c>
      <c r="K49">
        <f t="shared" si="0"/>
        <v>0.83249999999999991</v>
      </c>
      <c r="L49">
        <f t="shared" si="0"/>
        <v>0.84100000000000008</v>
      </c>
      <c r="M49">
        <f>AVERAGE(M3:M44)</f>
        <v>0.92505555555555552</v>
      </c>
      <c r="N49">
        <f>AVERAGE(N3:N44)</f>
        <v>0.92727777777777776</v>
      </c>
    </row>
    <row r="50" spans="1:14" x14ac:dyDescent="0.2">
      <c r="A50" t="s">
        <v>14</v>
      </c>
      <c r="C50" t="s">
        <v>14</v>
      </c>
      <c r="E50" t="s">
        <v>14</v>
      </c>
      <c r="G50" t="s">
        <v>14</v>
      </c>
      <c r="I50" t="s">
        <v>14</v>
      </c>
      <c r="K50" t="s">
        <v>14</v>
      </c>
      <c r="M50" t="s">
        <v>14</v>
      </c>
    </row>
    <row r="51" spans="1:14" x14ac:dyDescent="0.2">
      <c r="A51">
        <f>_xlfn.STDEV.S(A3:A44)</f>
        <v>0.12246979085963389</v>
      </c>
      <c r="B51">
        <f t="shared" ref="B51:N51" si="1">_xlfn.STDEV.S(B3:B44)</f>
        <v>0.12176857134466322</v>
      </c>
      <c r="C51">
        <f>_xlfn.STDEV.S(C3:C44)</f>
        <v>0.11223407204634706</v>
      </c>
      <c r="D51">
        <f>_xlfn.STDEV.S(D3:D44)</f>
        <v>0.12359872083015136</v>
      </c>
      <c r="E51">
        <f t="shared" si="1"/>
        <v>0.10595294306337565</v>
      </c>
      <c r="F51">
        <f t="shared" si="1"/>
        <v>8.557968423020261E-2</v>
      </c>
      <c r="G51">
        <f>_xlfn.STDEV.S(G3:G44)</f>
        <v>9.2347330290402665E-2</v>
      </c>
      <c r="H51">
        <f t="shared" si="1"/>
        <v>9.7276978044737769E-2</v>
      </c>
      <c r="I51">
        <f>_xlfn.STDEV.S(I3:I44)</f>
        <v>8.4881154902112024E-2</v>
      </c>
      <c r="J51">
        <f>_xlfn.STDEV.S(J3:J44)</f>
        <v>5.8136643186941506E-2</v>
      </c>
      <c r="K51">
        <f t="shared" si="1"/>
        <v>7.2265482770130285E-2</v>
      </c>
      <c r="L51">
        <f t="shared" si="1"/>
        <v>6.8398830399356958E-2</v>
      </c>
      <c r="M51">
        <f>_xlfn.STDEV.S(M3:M44)</f>
        <v>2.3861049289639658E-2</v>
      </c>
      <c r="N51">
        <f t="shared" si="1"/>
        <v>3.0389250335401685E-2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28"/>
  <sheetViews>
    <sheetView workbookViewId="0">
      <selection activeCell="F29" sqref="F29"/>
    </sheetView>
  </sheetViews>
  <sheetFormatPr baseColWidth="10" defaultRowHeight="16" x14ac:dyDescent="0.2"/>
  <cols>
    <col min="3" max="3" width="15.83203125" customWidth="1"/>
    <col min="4" max="4" width="19.83203125" customWidth="1"/>
    <col min="5" max="5" width="17.6640625" customWidth="1"/>
    <col min="7" max="7" width="17.83203125" customWidth="1"/>
  </cols>
  <sheetData>
    <row r="1" spans="1:14" x14ac:dyDescent="0.2">
      <c r="A1" t="s">
        <v>24</v>
      </c>
    </row>
    <row r="2" spans="1:14" x14ac:dyDescent="0.2">
      <c r="A2" t="s">
        <v>17</v>
      </c>
    </row>
    <row r="3" spans="1:14" x14ac:dyDescent="0.2">
      <c r="A3" t="s">
        <v>1</v>
      </c>
      <c r="B3" t="s">
        <v>2</v>
      </c>
      <c r="C3" t="s">
        <v>3</v>
      </c>
      <c r="D3" t="s">
        <v>4</v>
      </c>
    </row>
    <row r="4" spans="1:14" x14ac:dyDescent="0.2">
      <c r="A4">
        <v>3</v>
      </c>
      <c r="B4">
        <v>0.02</v>
      </c>
      <c r="C4">
        <f>1-EXP(-A4*(1+B4))</f>
        <v>0.95311230478001152</v>
      </c>
      <c r="D4">
        <f>1-EXP(-A4*B4)</f>
        <v>5.823546641575128E-2</v>
      </c>
    </row>
    <row r="5" spans="1:14" x14ac:dyDescent="0.2">
      <c r="A5" t="s">
        <v>5</v>
      </c>
      <c r="C5" t="s">
        <v>6</v>
      </c>
      <c r="E5" t="s">
        <v>10</v>
      </c>
      <c r="G5" t="s">
        <v>11</v>
      </c>
      <c r="I5" t="s">
        <v>9</v>
      </c>
      <c r="K5" t="s">
        <v>12</v>
      </c>
      <c r="M5" t="s">
        <v>19</v>
      </c>
    </row>
    <row r="6" spans="1:14" x14ac:dyDescent="0.2">
      <c r="A6" t="s">
        <v>7</v>
      </c>
      <c r="B6" t="s">
        <v>8</v>
      </c>
      <c r="C6" t="s">
        <v>7</v>
      </c>
      <c r="D6" t="s">
        <v>8</v>
      </c>
      <c r="E6" t="s">
        <v>7</v>
      </c>
      <c r="F6" t="s">
        <v>8</v>
      </c>
      <c r="G6" t="s">
        <v>7</v>
      </c>
      <c r="H6" t="s">
        <v>8</v>
      </c>
      <c r="I6" t="s">
        <v>7</v>
      </c>
      <c r="J6" t="s">
        <v>8</v>
      </c>
      <c r="K6" t="s">
        <v>7</v>
      </c>
      <c r="L6" t="s">
        <v>8</v>
      </c>
      <c r="M6" t="s">
        <v>7</v>
      </c>
      <c r="N6" t="s">
        <v>8</v>
      </c>
    </row>
    <row r="7" spans="1:14" x14ac:dyDescent="0.2">
      <c r="A7">
        <v>0.998</v>
      </c>
      <c r="B7">
        <v>0.996</v>
      </c>
      <c r="C7">
        <v>0.98699999999999999</v>
      </c>
      <c r="D7">
        <v>0.98699999999999999</v>
      </c>
      <c r="E7">
        <v>0.99399999999999999</v>
      </c>
      <c r="F7">
        <v>0.99199999999999999</v>
      </c>
      <c r="G7">
        <v>0.99</v>
      </c>
      <c r="H7">
        <v>0.98799999999999999</v>
      </c>
      <c r="I7">
        <v>0.53</v>
      </c>
      <c r="J7">
        <v>0.42799999999999999</v>
      </c>
      <c r="K7">
        <v>0.6</v>
      </c>
      <c r="L7">
        <v>0.50700000000000001</v>
      </c>
      <c r="M7">
        <v>0.61699999999999999</v>
      </c>
      <c r="N7">
        <v>0.56000000000000005</v>
      </c>
    </row>
    <row r="8" spans="1:14" x14ac:dyDescent="0.2">
      <c r="A8">
        <v>0.99399999999999999</v>
      </c>
      <c r="B8">
        <v>0.99399999999999999</v>
      </c>
      <c r="C8">
        <v>0.98199999999999998</v>
      </c>
      <c r="D8">
        <v>0.97899999999999998</v>
      </c>
      <c r="E8">
        <v>0.98799999999999999</v>
      </c>
      <c r="F8">
        <v>0.98599999999999999</v>
      </c>
      <c r="G8">
        <v>0.97399999999999998</v>
      </c>
      <c r="H8">
        <v>0.97199999999999998</v>
      </c>
      <c r="I8">
        <v>0.53200000000000003</v>
      </c>
      <c r="J8">
        <v>0.43</v>
      </c>
      <c r="K8">
        <v>0.57399999999999995</v>
      </c>
      <c r="L8">
        <v>0.47</v>
      </c>
      <c r="M8">
        <v>0.60899999999999999</v>
      </c>
      <c r="N8">
        <v>0.55500000000000005</v>
      </c>
    </row>
    <row r="9" spans="1:14" x14ac:dyDescent="0.2">
      <c r="A9">
        <v>0.99199999999999999</v>
      </c>
      <c r="B9">
        <v>0.99099999999999999</v>
      </c>
      <c r="C9">
        <v>0.99299999999999999</v>
      </c>
      <c r="D9">
        <v>0.98799999999999999</v>
      </c>
      <c r="E9">
        <v>0.99299999999999999</v>
      </c>
      <c r="F9">
        <v>0.99</v>
      </c>
      <c r="G9">
        <v>0.96899999999999997</v>
      </c>
      <c r="H9">
        <v>0.96</v>
      </c>
      <c r="I9">
        <v>0.52600000000000002</v>
      </c>
      <c r="J9">
        <v>0.42099999999999999</v>
      </c>
      <c r="K9">
        <v>0.57699999999999996</v>
      </c>
      <c r="L9">
        <v>0.47499999999999998</v>
      </c>
      <c r="M9">
        <v>0.59899999999999998</v>
      </c>
      <c r="N9">
        <v>0.55300000000000005</v>
      </c>
    </row>
    <row r="10" spans="1:14" x14ac:dyDescent="0.2">
      <c r="A10">
        <v>0.995</v>
      </c>
      <c r="B10">
        <v>0.995</v>
      </c>
      <c r="C10">
        <v>0.996</v>
      </c>
      <c r="D10">
        <v>0.99399999999999999</v>
      </c>
      <c r="E10">
        <v>0.99199999999999999</v>
      </c>
      <c r="F10">
        <v>0.99099999999999999</v>
      </c>
      <c r="G10">
        <v>0.99199999999999999</v>
      </c>
      <c r="H10">
        <v>0.98799999999999999</v>
      </c>
      <c r="I10">
        <v>0.53300000000000003</v>
      </c>
      <c r="J10">
        <v>0.434</v>
      </c>
      <c r="K10">
        <v>0.55200000000000005</v>
      </c>
      <c r="L10">
        <v>0.45700000000000002</v>
      </c>
      <c r="M10">
        <v>0.751</v>
      </c>
      <c r="N10">
        <v>0.67600000000000005</v>
      </c>
    </row>
    <row r="11" spans="1:14" x14ac:dyDescent="0.2">
      <c r="A11">
        <v>0.99399999999999999</v>
      </c>
      <c r="B11">
        <v>0.99299999999999999</v>
      </c>
      <c r="C11">
        <v>0.99</v>
      </c>
      <c r="D11">
        <v>0.98699999999999999</v>
      </c>
      <c r="E11">
        <v>0.96899999999999997</v>
      </c>
      <c r="F11">
        <v>0.96199999999999997</v>
      </c>
      <c r="G11">
        <v>0.995</v>
      </c>
      <c r="H11">
        <v>0.99299999999999999</v>
      </c>
      <c r="I11">
        <v>0.52800000000000002</v>
      </c>
      <c r="J11">
        <v>0.42899999999999999</v>
      </c>
      <c r="K11">
        <v>0.59499999999999997</v>
      </c>
      <c r="L11">
        <v>0.499</v>
      </c>
      <c r="M11">
        <v>0.72399999999999998</v>
      </c>
      <c r="N11">
        <v>0.65700000000000003</v>
      </c>
    </row>
    <row r="13" spans="1:14" x14ac:dyDescent="0.2">
      <c r="A13" t="s">
        <v>5</v>
      </c>
      <c r="C13" t="s">
        <v>6</v>
      </c>
      <c r="E13" t="s">
        <v>10</v>
      </c>
      <c r="G13" t="s">
        <v>11</v>
      </c>
      <c r="I13" t="s">
        <v>9</v>
      </c>
      <c r="K13" t="s">
        <v>12</v>
      </c>
      <c r="M13" t="s">
        <v>19</v>
      </c>
    </row>
    <row r="14" spans="1:14" x14ac:dyDescent="0.2">
      <c r="A14" t="s">
        <v>15</v>
      </c>
      <c r="B14" t="s">
        <v>16</v>
      </c>
      <c r="C14" t="s">
        <v>15</v>
      </c>
      <c r="D14" t="s">
        <v>16</v>
      </c>
      <c r="E14" t="s">
        <v>15</v>
      </c>
      <c r="F14" t="s">
        <v>16</v>
      </c>
      <c r="G14" t="s">
        <v>15</v>
      </c>
      <c r="H14" t="s">
        <v>16</v>
      </c>
      <c r="I14" t="s">
        <v>15</v>
      </c>
      <c r="J14" t="s">
        <v>16</v>
      </c>
      <c r="K14" t="s">
        <v>15</v>
      </c>
      <c r="L14" t="s">
        <v>16</v>
      </c>
      <c r="M14" t="s">
        <v>15</v>
      </c>
      <c r="N14" t="s">
        <v>16</v>
      </c>
    </row>
    <row r="15" spans="1:14" x14ac:dyDescent="0.2">
      <c r="A15">
        <v>0.998</v>
      </c>
      <c r="B15">
        <v>0.997</v>
      </c>
      <c r="C15">
        <v>0.99</v>
      </c>
      <c r="D15">
        <v>0.98499999999999999</v>
      </c>
      <c r="E15">
        <v>0.995</v>
      </c>
      <c r="F15">
        <v>0.99399999999999999</v>
      </c>
      <c r="G15">
        <v>0.97799999999999998</v>
      </c>
      <c r="H15">
        <v>0.97399999999999998</v>
      </c>
      <c r="I15">
        <v>0.52500000000000002</v>
      </c>
      <c r="J15">
        <v>0.42299999999999999</v>
      </c>
      <c r="K15">
        <v>0.59399999999999997</v>
      </c>
      <c r="L15">
        <v>0.496</v>
      </c>
      <c r="M15">
        <v>0.747</v>
      </c>
      <c r="N15">
        <v>0.67300000000000004</v>
      </c>
    </row>
    <row r="16" spans="1:14" x14ac:dyDescent="0.2">
      <c r="A16">
        <v>0.99299999999999999</v>
      </c>
      <c r="B16">
        <v>0.99199999999999999</v>
      </c>
      <c r="C16">
        <v>0.99</v>
      </c>
      <c r="D16">
        <v>0.98799999999999999</v>
      </c>
      <c r="E16">
        <v>0.99099999999999999</v>
      </c>
      <c r="F16">
        <v>0.98899999999999999</v>
      </c>
      <c r="G16">
        <v>0.99299999999999999</v>
      </c>
      <c r="H16">
        <v>0.99199999999999999</v>
      </c>
      <c r="I16">
        <v>0.53100000000000003</v>
      </c>
      <c r="J16">
        <v>0.433</v>
      </c>
      <c r="K16">
        <v>0.56799999999999995</v>
      </c>
      <c r="L16">
        <v>0.46500000000000002</v>
      </c>
      <c r="M16">
        <v>0.72699999999999998</v>
      </c>
      <c r="N16">
        <v>0.65700000000000003</v>
      </c>
    </row>
    <row r="17" spans="1:14" x14ac:dyDescent="0.2">
      <c r="A17">
        <v>0.998</v>
      </c>
      <c r="B17">
        <v>0.997</v>
      </c>
      <c r="C17">
        <v>0.96</v>
      </c>
      <c r="D17">
        <v>0.95299999999999996</v>
      </c>
      <c r="E17">
        <v>0.99299999999999999</v>
      </c>
      <c r="F17">
        <v>0.98799999999999999</v>
      </c>
      <c r="G17">
        <v>0.96799999999999997</v>
      </c>
      <c r="H17">
        <v>0.96299999999999997</v>
      </c>
      <c r="I17">
        <v>0.53</v>
      </c>
      <c r="J17">
        <v>0.43</v>
      </c>
      <c r="K17">
        <v>0.54900000000000004</v>
      </c>
      <c r="L17">
        <v>0.442</v>
      </c>
      <c r="M17">
        <v>0.753</v>
      </c>
      <c r="N17">
        <v>0.66700000000000004</v>
      </c>
    </row>
    <row r="18" spans="1:14" x14ac:dyDescent="0.2">
      <c r="A18">
        <v>0.99199999999999999</v>
      </c>
      <c r="B18">
        <v>0.98899999999999999</v>
      </c>
      <c r="C18">
        <v>0.99299999999999999</v>
      </c>
      <c r="D18">
        <v>0.99399999999999999</v>
      </c>
      <c r="E18">
        <v>0.99</v>
      </c>
      <c r="F18">
        <v>0.98699999999999999</v>
      </c>
      <c r="G18">
        <v>0.99299999999999999</v>
      </c>
      <c r="H18">
        <v>0.99199999999999999</v>
      </c>
      <c r="I18">
        <v>0.52900000000000003</v>
      </c>
      <c r="J18">
        <v>0.42699999999999999</v>
      </c>
      <c r="K18">
        <v>0.59799999999999998</v>
      </c>
      <c r="L18">
        <v>0.50800000000000001</v>
      </c>
      <c r="M18">
        <v>0.72</v>
      </c>
      <c r="N18">
        <v>0.64400000000000002</v>
      </c>
    </row>
    <row r="19" spans="1:14" x14ac:dyDescent="0.2">
      <c r="A19">
        <v>0.996</v>
      </c>
      <c r="B19">
        <v>0.995</v>
      </c>
      <c r="C19">
        <v>0.995</v>
      </c>
      <c r="D19">
        <v>0.99399999999999999</v>
      </c>
      <c r="E19">
        <v>0.99299999999999999</v>
      </c>
      <c r="F19">
        <v>0.98799999999999999</v>
      </c>
      <c r="G19">
        <v>0.97499999999999998</v>
      </c>
      <c r="H19">
        <v>0.96599999999999997</v>
      </c>
      <c r="I19">
        <v>0.53500000000000003</v>
      </c>
      <c r="J19">
        <v>0.437</v>
      </c>
      <c r="K19">
        <v>0.58199999999999996</v>
      </c>
      <c r="L19">
        <v>0.48599999999999999</v>
      </c>
      <c r="M19">
        <v>0.64800000000000002</v>
      </c>
      <c r="N19">
        <v>0.60099999999999998</v>
      </c>
    </row>
    <row r="21" spans="1:14" x14ac:dyDescent="0.2">
      <c r="A21" t="s">
        <v>5</v>
      </c>
      <c r="C21" t="s">
        <v>6</v>
      </c>
      <c r="E21" t="s">
        <v>10</v>
      </c>
      <c r="G21" t="s">
        <v>11</v>
      </c>
      <c r="I21" t="s">
        <v>9</v>
      </c>
      <c r="K21" t="s">
        <v>12</v>
      </c>
      <c r="M21" t="s">
        <v>19</v>
      </c>
    </row>
    <row r="22" spans="1:14" x14ac:dyDescent="0.2">
      <c r="A22" t="s">
        <v>15</v>
      </c>
      <c r="B22" t="s">
        <v>16</v>
      </c>
      <c r="C22" t="s">
        <v>15</v>
      </c>
      <c r="D22" t="s">
        <v>16</v>
      </c>
      <c r="E22" t="s">
        <v>15</v>
      </c>
      <c r="F22" t="s">
        <v>16</v>
      </c>
      <c r="G22" t="s">
        <v>15</v>
      </c>
      <c r="H22" t="s">
        <v>16</v>
      </c>
      <c r="I22" t="s">
        <v>15</v>
      </c>
      <c r="J22" t="s">
        <v>16</v>
      </c>
      <c r="K22" t="s">
        <v>15</v>
      </c>
      <c r="L22" t="s">
        <v>16</v>
      </c>
      <c r="M22" t="s">
        <v>15</v>
      </c>
      <c r="N22" t="s">
        <v>16</v>
      </c>
    </row>
    <row r="23" spans="1:14" x14ac:dyDescent="0.2">
      <c r="A23">
        <v>0.99399999999999999</v>
      </c>
      <c r="B23">
        <v>0.99099999999999999</v>
      </c>
      <c r="C23">
        <v>0.99299999999999999</v>
      </c>
      <c r="D23">
        <v>0.98899999999999999</v>
      </c>
      <c r="E23">
        <v>0.98599999999999999</v>
      </c>
      <c r="F23">
        <v>0.98199999999999998</v>
      </c>
      <c r="G23">
        <v>0.98699999999999999</v>
      </c>
      <c r="H23">
        <v>0.98299999999999998</v>
      </c>
      <c r="I23">
        <v>0.53100000000000003</v>
      </c>
      <c r="J23">
        <v>0.432</v>
      </c>
      <c r="K23">
        <v>0.56999999999999995</v>
      </c>
      <c r="L23">
        <v>0.47399999999999998</v>
      </c>
      <c r="M23">
        <v>0.54700000000000004</v>
      </c>
      <c r="N23">
        <v>0.48</v>
      </c>
    </row>
    <row r="24" spans="1:14" x14ac:dyDescent="0.2">
      <c r="A24">
        <v>0.996</v>
      </c>
      <c r="B24">
        <v>0.996</v>
      </c>
      <c r="C24">
        <v>0.98699999999999999</v>
      </c>
      <c r="D24">
        <v>0.98799999999999999</v>
      </c>
      <c r="E24">
        <v>0.99299999999999999</v>
      </c>
      <c r="F24">
        <v>0.99299999999999999</v>
      </c>
      <c r="G24">
        <v>0.98699999999999999</v>
      </c>
      <c r="H24">
        <v>0.98399999999999999</v>
      </c>
      <c r="I24">
        <v>0.53300000000000003</v>
      </c>
      <c r="J24">
        <v>0.436</v>
      </c>
      <c r="K24">
        <v>0.60099999999999998</v>
      </c>
      <c r="L24">
        <v>0.501</v>
      </c>
      <c r="M24">
        <v>0.55800000000000005</v>
      </c>
      <c r="N24">
        <v>0.49299999999999999</v>
      </c>
    </row>
    <row r="25" spans="1:14" x14ac:dyDescent="0.2">
      <c r="A25">
        <v>0.996</v>
      </c>
      <c r="B25">
        <v>0.996</v>
      </c>
      <c r="C25">
        <v>0.98899999999999999</v>
      </c>
      <c r="D25">
        <v>0.98399999999999999</v>
      </c>
      <c r="E25">
        <v>0.99299999999999999</v>
      </c>
      <c r="F25">
        <v>0.99099999999999999</v>
      </c>
      <c r="G25">
        <v>0.98899999999999999</v>
      </c>
      <c r="H25">
        <v>0.98499999999999999</v>
      </c>
      <c r="I25">
        <v>0.53100000000000003</v>
      </c>
      <c r="J25">
        <v>0.433</v>
      </c>
      <c r="K25">
        <v>0.56100000000000005</v>
      </c>
      <c r="L25">
        <v>0.46200000000000002</v>
      </c>
      <c r="M25">
        <v>0.61599999999999999</v>
      </c>
      <c r="N25">
        <v>0.56000000000000005</v>
      </c>
    </row>
    <row r="26" spans="1:14" x14ac:dyDescent="0.2">
      <c r="A26">
        <v>0.99299999999999999</v>
      </c>
      <c r="B26">
        <v>0.98899999999999999</v>
      </c>
      <c r="C26">
        <v>0.98799999999999999</v>
      </c>
      <c r="D26">
        <v>0.98099999999999998</v>
      </c>
      <c r="E26">
        <v>0.995</v>
      </c>
      <c r="F26">
        <v>0.99199999999999999</v>
      </c>
      <c r="G26">
        <v>0.99299999999999999</v>
      </c>
      <c r="H26">
        <v>0.98899999999999999</v>
      </c>
      <c r="I26">
        <v>0.53</v>
      </c>
      <c r="J26">
        <v>0.42799999999999999</v>
      </c>
      <c r="K26">
        <v>0.57899999999999996</v>
      </c>
      <c r="L26">
        <v>0.48</v>
      </c>
      <c r="M26">
        <v>0.60799999999999998</v>
      </c>
      <c r="N26">
        <v>0.55400000000000005</v>
      </c>
    </row>
    <row r="27" spans="1:14" x14ac:dyDescent="0.2">
      <c r="A27">
        <v>0.997</v>
      </c>
      <c r="B27">
        <v>0.995</v>
      </c>
      <c r="C27">
        <v>0.98899999999999999</v>
      </c>
      <c r="D27">
        <v>0.98399999999999999</v>
      </c>
      <c r="E27">
        <v>0.99199999999999999</v>
      </c>
      <c r="F27">
        <v>0.98899999999999999</v>
      </c>
      <c r="G27">
        <v>0.99299999999999999</v>
      </c>
      <c r="H27">
        <v>0.99299999999999999</v>
      </c>
      <c r="I27">
        <v>0.53500000000000003</v>
      </c>
      <c r="J27">
        <v>0.432</v>
      </c>
      <c r="K27">
        <v>0.58899999999999997</v>
      </c>
      <c r="L27">
        <v>0.49</v>
      </c>
      <c r="M27">
        <v>0.73399999999999999</v>
      </c>
      <c r="N27">
        <v>0.66500000000000004</v>
      </c>
    </row>
    <row r="32" spans="1:14" x14ac:dyDescent="0.2">
      <c r="A32" t="s">
        <v>13</v>
      </c>
      <c r="C32" t="s">
        <v>13</v>
      </c>
      <c r="E32" t="s">
        <v>13</v>
      </c>
      <c r="G32" t="s">
        <v>13</v>
      </c>
      <c r="I32" t="s">
        <v>13</v>
      </c>
      <c r="K32" t="s">
        <v>13</v>
      </c>
      <c r="M32" t="s">
        <v>13</v>
      </c>
    </row>
    <row r="33" spans="1:14" x14ac:dyDescent="0.2">
      <c r="A33">
        <f t="shared" ref="A33:N33" si="0">AVERAGE(A7:A27)</f>
        <v>0.99506666666666677</v>
      </c>
      <c r="B33">
        <f t="shared" si="0"/>
        <v>0.99373333333333336</v>
      </c>
      <c r="C33">
        <f t="shared" si="0"/>
        <v>0.98813333333333342</v>
      </c>
      <c r="D33">
        <f t="shared" si="0"/>
        <v>0.98499999999999999</v>
      </c>
      <c r="E33">
        <f t="shared" si="0"/>
        <v>0.99046666666666661</v>
      </c>
      <c r="F33">
        <f t="shared" si="0"/>
        <v>0.98760000000000003</v>
      </c>
      <c r="G33">
        <f t="shared" si="0"/>
        <v>0.98506666666666676</v>
      </c>
      <c r="H33">
        <f t="shared" si="0"/>
        <v>0.9814666666666666</v>
      </c>
      <c r="I33">
        <f t="shared" si="0"/>
        <v>0.53060000000000007</v>
      </c>
      <c r="J33">
        <f t="shared" si="0"/>
        <v>0.43020000000000003</v>
      </c>
      <c r="K33">
        <f t="shared" si="0"/>
        <v>0.57926666666666671</v>
      </c>
      <c r="L33">
        <f t="shared" si="0"/>
        <v>0.48080000000000001</v>
      </c>
      <c r="M33">
        <f t="shared" si="0"/>
        <v>0.66386666666666672</v>
      </c>
      <c r="N33">
        <f t="shared" si="0"/>
        <v>0.59966666666666668</v>
      </c>
    </row>
    <row r="34" spans="1:14" x14ac:dyDescent="0.2">
      <c r="A34" t="s">
        <v>14</v>
      </c>
      <c r="C34" t="s">
        <v>14</v>
      </c>
      <c r="E34" t="s">
        <v>14</v>
      </c>
      <c r="G34" t="s">
        <v>14</v>
      </c>
      <c r="I34" t="s">
        <v>14</v>
      </c>
      <c r="K34" t="s">
        <v>14</v>
      </c>
      <c r="M34" t="s">
        <v>14</v>
      </c>
    </row>
    <row r="35" spans="1:14" x14ac:dyDescent="0.2">
      <c r="A35">
        <f>_xlfn.STDEV.S(A7:A27)</f>
        <v>2.1201976547572405E-3</v>
      </c>
      <c r="B35">
        <f>_xlfn.STDEV.S(B7:B27)</f>
        <v>2.7377432485969368E-3</v>
      </c>
      <c r="C35">
        <f>_xlfn.STDEV.S(C7:C27)</f>
        <v>8.5512460801809263E-3</v>
      </c>
      <c r="D35">
        <f>_xlfn.STDEV.S(D7:D27)</f>
        <v>9.8994949366116736E-3</v>
      </c>
      <c r="E35">
        <f t="shared" ref="E35:F35" si="1">_xlfn.STDEV.S(E7:E11)</f>
        <v>1.0425929215182702E-2</v>
      </c>
      <c r="F35">
        <f t="shared" si="1"/>
        <v>1.2617448236470015E-2</v>
      </c>
      <c r="G35">
        <f t="shared" ref="G35:N35" si="2">_xlfn.STDEV.S(G7:G27)</f>
        <v>9.5204041530859082E-3</v>
      </c>
      <c r="H35">
        <f t="shared" si="2"/>
        <v>1.145716660726669E-2</v>
      </c>
      <c r="I35">
        <f t="shared" si="2"/>
        <v>2.8735244660769593E-3</v>
      </c>
      <c r="J35">
        <f t="shared" si="2"/>
        <v>4.4271887242357351E-3</v>
      </c>
      <c r="K35">
        <f t="shared" si="2"/>
        <v>1.7027149189568078E-2</v>
      </c>
      <c r="L35">
        <f t="shared" si="2"/>
        <v>1.9603935464959213E-2</v>
      </c>
      <c r="M35">
        <f t="shared" si="2"/>
        <v>7.4672491269415858E-2</v>
      </c>
      <c r="N35">
        <f t="shared" si="2"/>
        <v>6.742791565459931E-2</v>
      </c>
    </row>
    <row r="40" spans="1:14" x14ac:dyDescent="0.2">
      <c r="A40" t="s">
        <v>25</v>
      </c>
    </row>
    <row r="41" spans="1:14" x14ac:dyDescent="0.2">
      <c r="A41" t="s">
        <v>18</v>
      </c>
    </row>
    <row r="42" spans="1:14" x14ac:dyDescent="0.2">
      <c r="A42" t="s">
        <v>20</v>
      </c>
      <c r="B42" t="s">
        <v>2</v>
      </c>
      <c r="C42" t="s">
        <v>3</v>
      </c>
      <c r="D42" t="s">
        <v>4</v>
      </c>
    </row>
    <row r="43" spans="1:14" x14ac:dyDescent="0.2">
      <c r="A43">
        <v>3</v>
      </c>
      <c r="B43">
        <v>0.02</v>
      </c>
      <c r="C43">
        <f>1-EXP(-A43*(1+B43))</f>
        <v>0.95311230478001152</v>
      </c>
      <c r="D43">
        <f>1-EXP(-A43*B43)</f>
        <v>5.823546641575128E-2</v>
      </c>
    </row>
    <row r="44" spans="1:14" x14ac:dyDescent="0.2">
      <c r="A44" t="s">
        <v>5</v>
      </c>
      <c r="C44" t="s">
        <v>6</v>
      </c>
      <c r="E44" t="s">
        <v>10</v>
      </c>
      <c r="G44" t="s">
        <v>11</v>
      </c>
      <c r="I44" t="s">
        <v>9</v>
      </c>
      <c r="K44" t="s">
        <v>12</v>
      </c>
      <c r="M44" t="s">
        <v>19</v>
      </c>
    </row>
    <row r="45" spans="1:14" x14ac:dyDescent="0.2">
      <c r="A45" t="s">
        <v>7</v>
      </c>
      <c r="B45" t="s">
        <v>8</v>
      </c>
      <c r="C45" t="s">
        <v>7</v>
      </c>
      <c r="D45" t="s">
        <v>8</v>
      </c>
      <c r="E45" t="s">
        <v>7</v>
      </c>
      <c r="F45" t="s">
        <v>8</v>
      </c>
      <c r="G45" t="s">
        <v>7</v>
      </c>
      <c r="H45" t="s">
        <v>8</v>
      </c>
      <c r="I45" t="s">
        <v>7</v>
      </c>
      <c r="J45" t="s">
        <v>8</v>
      </c>
      <c r="K45" t="s">
        <v>7</v>
      </c>
      <c r="L45" t="s">
        <v>8</v>
      </c>
      <c r="M45" t="s">
        <v>7</v>
      </c>
      <c r="N45" t="s">
        <v>8</v>
      </c>
    </row>
    <row r="46" spans="1:14" x14ac:dyDescent="0.2">
      <c r="A46">
        <v>0.99299999999999999</v>
      </c>
      <c r="B46">
        <v>0.98899999999999999</v>
      </c>
      <c r="C46">
        <v>0.55800000000000005</v>
      </c>
      <c r="D46">
        <v>0.42599999999999999</v>
      </c>
      <c r="E46">
        <v>0.98099999999999998</v>
      </c>
      <c r="F46">
        <v>0.96799999999999997</v>
      </c>
      <c r="G46">
        <v>0.73599999999999999</v>
      </c>
      <c r="H46">
        <v>0.66600000000000004</v>
      </c>
      <c r="I46">
        <v>0.52</v>
      </c>
      <c r="J46">
        <v>0.39700000000000002</v>
      </c>
      <c r="K46">
        <v>0.53100000000000003</v>
      </c>
      <c r="L46">
        <v>0.40300000000000002</v>
      </c>
      <c r="M46">
        <v>0.56999999999999995</v>
      </c>
      <c r="N46">
        <v>0.47599999999999998</v>
      </c>
    </row>
    <row r="47" spans="1:14" x14ac:dyDescent="0.2">
      <c r="A47">
        <v>0.995</v>
      </c>
      <c r="B47">
        <v>0.99199999999999999</v>
      </c>
      <c r="C47">
        <v>0.51</v>
      </c>
      <c r="D47">
        <v>0.376</v>
      </c>
      <c r="E47">
        <v>0.99</v>
      </c>
      <c r="F47">
        <v>0.97899999999999998</v>
      </c>
      <c r="G47">
        <v>0.52300000000000002</v>
      </c>
      <c r="H47">
        <v>0.41199999999999998</v>
      </c>
      <c r="I47">
        <v>0.52100000000000002</v>
      </c>
      <c r="J47">
        <v>0.39700000000000002</v>
      </c>
      <c r="K47">
        <v>0.51700000000000002</v>
      </c>
      <c r="L47">
        <v>0.39300000000000002</v>
      </c>
      <c r="M47">
        <v>0.56299999999999994</v>
      </c>
      <c r="N47">
        <v>0.35</v>
      </c>
    </row>
    <row r="48" spans="1:14" x14ac:dyDescent="0.2">
      <c r="A48">
        <v>0.99299999999999999</v>
      </c>
      <c r="B48">
        <v>0.98499999999999999</v>
      </c>
      <c r="C48">
        <v>0.56499999999999995</v>
      </c>
      <c r="D48">
        <v>0.436</v>
      </c>
      <c r="E48">
        <v>0.98599999999999999</v>
      </c>
      <c r="F48">
        <v>0.97399999999999998</v>
      </c>
      <c r="G48">
        <v>0.61599999999999999</v>
      </c>
      <c r="H48">
        <v>0.5</v>
      </c>
      <c r="I48">
        <v>0.53</v>
      </c>
      <c r="J48">
        <v>0.4</v>
      </c>
      <c r="K48">
        <v>0.53200000000000003</v>
      </c>
      <c r="L48">
        <v>0.40699999999999997</v>
      </c>
      <c r="M48">
        <v>0.5</v>
      </c>
      <c r="N48">
        <v>0.45600000000000002</v>
      </c>
    </row>
    <row r="49" spans="1:14" x14ac:dyDescent="0.2">
      <c r="A49">
        <v>0.998</v>
      </c>
      <c r="B49">
        <v>0.995</v>
      </c>
      <c r="C49">
        <v>0.54700000000000004</v>
      </c>
      <c r="D49">
        <v>0.42899999999999999</v>
      </c>
      <c r="E49">
        <v>0.98899999999999999</v>
      </c>
      <c r="F49">
        <v>0.98199999999999998</v>
      </c>
      <c r="G49">
        <v>0.44700000000000001</v>
      </c>
      <c r="H49">
        <v>0.32500000000000001</v>
      </c>
      <c r="I49">
        <v>0.52</v>
      </c>
      <c r="J49">
        <v>0.39700000000000002</v>
      </c>
      <c r="K49">
        <v>0.51800000000000002</v>
      </c>
      <c r="L49">
        <v>0.39300000000000002</v>
      </c>
      <c r="M49">
        <v>0.57399999999999995</v>
      </c>
      <c r="N49">
        <v>0.46899999999999997</v>
      </c>
    </row>
    <row r="50" spans="1:14" x14ac:dyDescent="0.2">
      <c r="A50">
        <v>0.996</v>
      </c>
      <c r="B50">
        <v>0.99199999999999999</v>
      </c>
      <c r="C50">
        <v>0.53900000000000003</v>
      </c>
      <c r="D50">
        <v>0.40899999999999997</v>
      </c>
      <c r="E50">
        <v>0.99199999999999999</v>
      </c>
      <c r="F50">
        <v>0.98699999999999999</v>
      </c>
      <c r="G50">
        <v>0.52600000000000002</v>
      </c>
      <c r="H50">
        <v>0.42799999999999999</v>
      </c>
      <c r="I50">
        <v>0.51900000000000002</v>
      </c>
      <c r="J50">
        <v>0.39500000000000002</v>
      </c>
      <c r="K50">
        <v>0.53200000000000003</v>
      </c>
      <c r="L50">
        <v>0.40500000000000003</v>
      </c>
      <c r="M50">
        <v>0.50700000000000001</v>
      </c>
      <c r="N50">
        <v>0.46</v>
      </c>
    </row>
    <row r="52" spans="1:14" x14ac:dyDescent="0.2">
      <c r="A52" t="s">
        <v>5</v>
      </c>
      <c r="C52" t="s">
        <v>6</v>
      </c>
      <c r="E52" t="s">
        <v>10</v>
      </c>
      <c r="G52" t="s">
        <v>11</v>
      </c>
      <c r="I52" t="s">
        <v>9</v>
      </c>
      <c r="K52" t="s">
        <v>12</v>
      </c>
      <c r="M52" t="s">
        <v>19</v>
      </c>
    </row>
    <row r="53" spans="1:14" x14ac:dyDescent="0.2">
      <c r="A53" t="s">
        <v>15</v>
      </c>
      <c r="B53" t="s">
        <v>16</v>
      </c>
      <c r="C53" t="s">
        <v>15</v>
      </c>
      <c r="D53" t="s">
        <v>16</v>
      </c>
      <c r="E53" t="s">
        <v>15</v>
      </c>
      <c r="F53" t="s">
        <v>16</v>
      </c>
      <c r="G53" t="s">
        <v>15</v>
      </c>
      <c r="H53" t="s">
        <v>16</v>
      </c>
      <c r="I53" t="s">
        <v>15</v>
      </c>
      <c r="J53" t="s">
        <v>16</v>
      </c>
      <c r="K53" t="s">
        <v>15</v>
      </c>
      <c r="L53" t="s">
        <v>16</v>
      </c>
      <c r="M53" t="s">
        <v>15</v>
      </c>
      <c r="N53" t="s">
        <v>16</v>
      </c>
    </row>
    <row r="54" spans="1:14" x14ac:dyDescent="0.2">
      <c r="A54">
        <v>0.995</v>
      </c>
      <c r="B54">
        <v>0.98899999999999999</v>
      </c>
      <c r="C54">
        <v>0.55200000000000005</v>
      </c>
      <c r="D54">
        <v>0.42799999999999999</v>
      </c>
      <c r="E54">
        <v>0.99099999999999999</v>
      </c>
      <c r="F54">
        <v>0.98599999999999999</v>
      </c>
      <c r="G54">
        <v>0.50700000000000001</v>
      </c>
      <c r="H54">
        <v>0.38300000000000001</v>
      </c>
      <c r="I54">
        <v>0.52400000000000002</v>
      </c>
      <c r="J54">
        <v>0.39800000000000002</v>
      </c>
      <c r="K54">
        <v>0.51900000000000002</v>
      </c>
      <c r="L54">
        <v>0.39400000000000002</v>
      </c>
      <c r="M54">
        <v>0.53800000000000003</v>
      </c>
      <c r="N54">
        <v>0.48599999999999999</v>
      </c>
    </row>
    <row r="55" spans="1:14" x14ac:dyDescent="0.2">
      <c r="A55">
        <v>0.996</v>
      </c>
      <c r="B55">
        <v>0.995</v>
      </c>
      <c r="C55">
        <v>0.57399999999999995</v>
      </c>
      <c r="D55">
        <v>0.44500000000000001</v>
      </c>
      <c r="E55">
        <v>0.98</v>
      </c>
      <c r="F55">
        <v>0.96799999999999997</v>
      </c>
      <c r="G55">
        <v>0.53900000000000003</v>
      </c>
      <c r="H55">
        <v>0.42</v>
      </c>
      <c r="I55">
        <v>0.52800000000000002</v>
      </c>
      <c r="J55">
        <v>0.41399999999999998</v>
      </c>
      <c r="K55">
        <v>0.52300000000000002</v>
      </c>
      <c r="L55">
        <v>0.40100000000000002</v>
      </c>
      <c r="M55">
        <v>0.52600000000000002</v>
      </c>
      <c r="N55">
        <v>0.46600000000000003</v>
      </c>
    </row>
    <row r="56" spans="1:14" x14ac:dyDescent="0.2">
      <c r="A56">
        <v>0.99299999999999999</v>
      </c>
      <c r="B56">
        <v>0.99099999999999999</v>
      </c>
      <c r="C56">
        <v>0.54400000000000004</v>
      </c>
      <c r="D56">
        <v>0.42499999999999999</v>
      </c>
      <c r="E56">
        <v>0.98599999999999999</v>
      </c>
      <c r="F56">
        <v>0.97599999999999998</v>
      </c>
      <c r="G56">
        <v>0.57999999999999996</v>
      </c>
      <c r="H56">
        <v>0.48099999999999998</v>
      </c>
      <c r="I56">
        <v>0.51900000000000002</v>
      </c>
      <c r="J56">
        <v>0.39500000000000002</v>
      </c>
      <c r="K56">
        <v>0.502</v>
      </c>
      <c r="L56">
        <v>0.38100000000000001</v>
      </c>
      <c r="M56">
        <v>0.54700000000000004</v>
      </c>
      <c r="N56">
        <v>0.48899999999999999</v>
      </c>
    </row>
    <row r="57" spans="1:14" x14ac:dyDescent="0.2">
      <c r="A57">
        <v>0.98899999999999999</v>
      </c>
      <c r="B57">
        <v>0.98699999999999999</v>
      </c>
      <c r="C57">
        <v>0.52500000000000002</v>
      </c>
      <c r="D57">
        <v>0.40799999999999997</v>
      </c>
      <c r="E57">
        <v>0.98699999999999999</v>
      </c>
      <c r="F57">
        <v>0.97499999999999998</v>
      </c>
      <c r="G57">
        <v>0.54700000000000004</v>
      </c>
      <c r="H57">
        <v>0.45500000000000002</v>
      </c>
      <c r="I57">
        <v>0.52500000000000002</v>
      </c>
      <c r="J57">
        <v>0.38600000000000001</v>
      </c>
      <c r="K57">
        <v>0.51300000000000001</v>
      </c>
      <c r="L57">
        <v>0.39100000000000001</v>
      </c>
      <c r="M57">
        <v>0.58199999999999996</v>
      </c>
      <c r="N57">
        <v>0.47699999999999998</v>
      </c>
    </row>
    <row r="58" spans="1:14" x14ac:dyDescent="0.2">
      <c r="A58">
        <v>0.995</v>
      </c>
      <c r="B58">
        <v>0.99199999999999999</v>
      </c>
      <c r="C58">
        <v>0.56999999999999995</v>
      </c>
      <c r="D58">
        <v>0.44800000000000001</v>
      </c>
      <c r="E58">
        <v>0.98799999999999999</v>
      </c>
      <c r="F58">
        <v>0.97299999999999998</v>
      </c>
      <c r="G58">
        <v>0.64500000000000002</v>
      </c>
      <c r="H58">
        <v>0.54300000000000004</v>
      </c>
      <c r="I58">
        <v>0.53200000000000003</v>
      </c>
      <c r="J58">
        <v>0.41</v>
      </c>
      <c r="K58">
        <v>0.56899999999999995</v>
      </c>
      <c r="L58">
        <v>0.46700000000000003</v>
      </c>
      <c r="M58">
        <v>0.57799999999999996</v>
      </c>
      <c r="N58">
        <v>0.47199999999999998</v>
      </c>
    </row>
    <row r="60" spans="1:14" x14ac:dyDescent="0.2">
      <c r="A60" t="s">
        <v>5</v>
      </c>
      <c r="C60" t="s">
        <v>6</v>
      </c>
      <c r="E60" t="s">
        <v>10</v>
      </c>
      <c r="G60" t="s">
        <v>11</v>
      </c>
      <c r="I60" t="s">
        <v>9</v>
      </c>
      <c r="K60" t="s">
        <v>12</v>
      </c>
      <c r="M60" t="s">
        <v>19</v>
      </c>
    </row>
    <row r="61" spans="1:14" x14ac:dyDescent="0.2">
      <c r="A61" t="s">
        <v>15</v>
      </c>
      <c r="B61" t="s">
        <v>16</v>
      </c>
      <c r="C61" t="s">
        <v>15</v>
      </c>
      <c r="D61" t="s">
        <v>16</v>
      </c>
      <c r="E61" t="s">
        <v>15</v>
      </c>
      <c r="F61" t="s">
        <v>16</v>
      </c>
      <c r="G61" t="s">
        <v>15</v>
      </c>
      <c r="H61" t="s">
        <v>16</v>
      </c>
      <c r="I61" t="s">
        <v>15</v>
      </c>
      <c r="J61" t="s">
        <v>16</v>
      </c>
      <c r="K61" t="s">
        <v>15</v>
      </c>
      <c r="L61" t="s">
        <v>16</v>
      </c>
      <c r="M61" t="s">
        <v>15</v>
      </c>
      <c r="N61" t="s">
        <v>16</v>
      </c>
    </row>
    <row r="62" spans="1:14" x14ac:dyDescent="0.2">
      <c r="A62">
        <v>0.99199999999999999</v>
      </c>
      <c r="B62">
        <v>0.98699999999999999</v>
      </c>
      <c r="C62">
        <v>0.51</v>
      </c>
      <c r="D62">
        <v>0.38400000000000001</v>
      </c>
      <c r="E62">
        <v>0.98699999999999999</v>
      </c>
      <c r="F62">
        <v>0.96899999999999997</v>
      </c>
      <c r="G62">
        <v>0.53100000000000003</v>
      </c>
      <c r="H62">
        <v>0.441</v>
      </c>
      <c r="I62">
        <v>0.53100000000000003</v>
      </c>
      <c r="J62">
        <v>0.41299999999999998</v>
      </c>
      <c r="K62">
        <v>0.498</v>
      </c>
      <c r="L62">
        <v>0.375</v>
      </c>
      <c r="M62">
        <v>0.55600000000000005</v>
      </c>
      <c r="N62">
        <v>0.48499999999999999</v>
      </c>
    </row>
    <row r="63" spans="1:14" x14ac:dyDescent="0.2">
      <c r="A63">
        <v>0.99199999999999999</v>
      </c>
      <c r="B63">
        <v>0.98799999999999999</v>
      </c>
      <c r="C63">
        <v>0.48899999999999999</v>
      </c>
      <c r="D63">
        <v>0.374</v>
      </c>
      <c r="E63">
        <v>0.98799999999999999</v>
      </c>
      <c r="F63">
        <v>0.97</v>
      </c>
      <c r="G63">
        <v>0.57999999999999996</v>
      </c>
      <c r="H63">
        <v>0.47899999999999998</v>
      </c>
      <c r="I63">
        <v>0.52800000000000002</v>
      </c>
      <c r="J63">
        <v>0.40899999999999997</v>
      </c>
      <c r="K63">
        <v>0.52900000000000003</v>
      </c>
      <c r="L63">
        <v>0.40400000000000003</v>
      </c>
      <c r="M63">
        <v>0.55600000000000005</v>
      </c>
      <c r="N63">
        <v>0.47</v>
      </c>
    </row>
    <row r="64" spans="1:14" x14ac:dyDescent="0.2">
      <c r="A64">
        <v>0.97899999999999998</v>
      </c>
      <c r="B64">
        <v>0.97399999999999998</v>
      </c>
      <c r="C64">
        <v>0.56299999999999994</v>
      </c>
      <c r="D64">
        <v>0.433</v>
      </c>
      <c r="E64">
        <v>0.98799999999999999</v>
      </c>
      <c r="F64">
        <v>0.97199999999999998</v>
      </c>
      <c r="G64">
        <v>0.629</v>
      </c>
      <c r="H64">
        <v>0.52100000000000002</v>
      </c>
      <c r="I64">
        <v>0.53100000000000003</v>
      </c>
      <c r="J64">
        <v>0.41</v>
      </c>
      <c r="K64">
        <v>0.501</v>
      </c>
      <c r="L64">
        <v>0.379</v>
      </c>
      <c r="M64">
        <v>0.51</v>
      </c>
      <c r="N64">
        <v>0.46100000000000002</v>
      </c>
    </row>
    <row r="65" spans="1:14" x14ac:dyDescent="0.2">
      <c r="A65">
        <v>0.98699999999999999</v>
      </c>
      <c r="B65">
        <v>0.98399999999999999</v>
      </c>
      <c r="C65">
        <v>0.52700000000000002</v>
      </c>
      <c r="D65">
        <v>0.40500000000000003</v>
      </c>
      <c r="E65">
        <v>0.98899999999999999</v>
      </c>
      <c r="F65">
        <v>0.98699999999999999</v>
      </c>
      <c r="G65">
        <v>0.30499999999999999</v>
      </c>
      <c r="H65">
        <v>0.22500000000000001</v>
      </c>
      <c r="I65">
        <v>0.51900000000000002</v>
      </c>
      <c r="J65">
        <v>0.39</v>
      </c>
      <c r="K65">
        <v>0.51300000000000001</v>
      </c>
      <c r="L65">
        <v>0.39200000000000002</v>
      </c>
      <c r="M65">
        <v>0.50900000000000001</v>
      </c>
      <c r="N65">
        <v>0.45500000000000002</v>
      </c>
    </row>
    <row r="66" spans="1:14" x14ac:dyDescent="0.2">
      <c r="A66">
        <v>0.98599999999999999</v>
      </c>
      <c r="B66">
        <v>0.98299999999999998</v>
      </c>
      <c r="C66">
        <v>0.51</v>
      </c>
      <c r="D66">
        <v>0.39200000000000002</v>
      </c>
      <c r="E66">
        <v>0.98</v>
      </c>
      <c r="F66">
        <v>0.97699999999999998</v>
      </c>
      <c r="G66">
        <v>0.58099999999999996</v>
      </c>
      <c r="H66">
        <v>0.49399999999999999</v>
      </c>
      <c r="I66">
        <v>0.52500000000000002</v>
      </c>
      <c r="J66">
        <v>0.40200000000000002</v>
      </c>
      <c r="K66">
        <v>0.51800000000000002</v>
      </c>
      <c r="L66">
        <v>0.39500000000000002</v>
      </c>
      <c r="M66">
        <v>0.53</v>
      </c>
      <c r="N66">
        <v>0.46899999999999997</v>
      </c>
    </row>
    <row r="71" spans="1:14" x14ac:dyDescent="0.2">
      <c r="A71" t="s">
        <v>13</v>
      </c>
      <c r="C71" t="s">
        <v>13</v>
      </c>
      <c r="E71" t="s">
        <v>13</v>
      </c>
      <c r="G71" t="s">
        <v>13</v>
      </c>
      <c r="I71" t="s">
        <v>13</v>
      </c>
      <c r="K71" t="s">
        <v>13</v>
      </c>
      <c r="M71" t="s">
        <v>13</v>
      </c>
    </row>
    <row r="72" spans="1:14" x14ac:dyDescent="0.2">
      <c r="A72">
        <f t="shared" ref="A72:N72" si="3">AVERAGE(A46:A66)</f>
        <v>0.99193333333333333</v>
      </c>
      <c r="B72">
        <f t="shared" si="3"/>
        <v>0.98820000000000008</v>
      </c>
      <c r="C72">
        <f t="shared" si="3"/>
        <v>0.53886666666666672</v>
      </c>
      <c r="D72">
        <f t="shared" si="3"/>
        <v>0.41453333333333331</v>
      </c>
      <c r="E72">
        <f t="shared" si="3"/>
        <v>0.9867999999999999</v>
      </c>
      <c r="F72">
        <f t="shared" si="3"/>
        <v>0.97620000000000007</v>
      </c>
      <c r="G72">
        <f t="shared" si="3"/>
        <v>0.55279999999999996</v>
      </c>
      <c r="H72">
        <f t="shared" si="3"/>
        <v>0.45153333333333323</v>
      </c>
      <c r="I72">
        <f t="shared" si="3"/>
        <v>0.52480000000000004</v>
      </c>
      <c r="J72">
        <f t="shared" si="3"/>
        <v>0.40086666666666665</v>
      </c>
      <c r="K72">
        <f t="shared" si="3"/>
        <v>0.52100000000000002</v>
      </c>
      <c r="L72">
        <f t="shared" si="3"/>
        <v>0.39866666666666667</v>
      </c>
      <c r="M72">
        <f t="shared" si="3"/>
        <v>0.54306666666666659</v>
      </c>
      <c r="N72">
        <f t="shared" si="3"/>
        <v>0.46273333333333344</v>
      </c>
    </row>
    <row r="73" spans="1:14" x14ac:dyDescent="0.2">
      <c r="A73" t="s">
        <v>14</v>
      </c>
      <c r="C73" t="s">
        <v>14</v>
      </c>
      <c r="E73" t="s">
        <v>14</v>
      </c>
      <c r="G73" t="s">
        <v>14</v>
      </c>
      <c r="I73" t="s">
        <v>14</v>
      </c>
      <c r="K73" t="s">
        <v>14</v>
      </c>
      <c r="M73" t="s">
        <v>14</v>
      </c>
    </row>
    <row r="74" spans="1:14" x14ac:dyDescent="0.2">
      <c r="A74">
        <f t="shared" ref="A74:N74" si="4">_xlfn.STDEV.S(A46:A66)</f>
        <v>4.9057789051960661E-3</v>
      </c>
      <c r="B74">
        <f t="shared" si="4"/>
        <v>5.374543169955409E-3</v>
      </c>
      <c r="C74">
        <f t="shared" si="4"/>
        <v>2.5939122869482203E-2</v>
      </c>
      <c r="D74">
        <f t="shared" si="4"/>
        <v>2.4221792627616107E-2</v>
      </c>
      <c r="E74">
        <f t="shared" si="4"/>
        <v>3.7454734585325058E-3</v>
      </c>
      <c r="F74">
        <f t="shared" si="4"/>
        <v>6.7103331831267141E-3</v>
      </c>
      <c r="G74">
        <f t="shared" si="4"/>
        <v>9.6784148643109233E-2</v>
      </c>
      <c r="H74">
        <f t="shared" si="4"/>
        <v>0.10007915914533942</v>
      </c>
      <c r="I74">
        <f t="shared" si="4"/>
        <v>4.916444708468571E-3</v>
      </c>
      <c r="J74">
        <f t="shared" si="4"/>
        <v>8.5177685430152805E-3</v>
      </c>
      <c r="K74">
        <f t="shared" si="4"/>
        <v>1.7258538259572929E-2</v>
      </c>
      <c r="L74">
        <f t="shared" si="4"/>
        <v>2.1201976547572391E-2</v>
      </c>
      <c r="M74">
        <f t="shared" si="4"/>
        <v>2.8110665659310221E-2</v>
      </c>
      <c r="N74">
        <f t="shared" si="4"/>
        <v>3.2905637091248552E-2</v>
      </c>
    </row>
    <row r="81" spans="1:14" x14ac:dyDescent="0.2">
      <c r="A81" t="s">
        <v>26</v>
      </c>
    </row>
    <row r="82" spans="1:14" x14ac:dyDescent="0.2">
      <c r="A82" t="s">
        <v>0</v>
      </c>
    </row>
    <row r="83" spans="1:14" x14ac:dyDescent="0.2">
      <c r="A83" t="s">
        <v>1</v>
      </c>
      <c r="B83" t="s">
        <v>2</v>
      </c>
      <c r="C83" t="s">
        <v>3</v>
      </c>
      <c r="D83" t="s">
        <v>4</v>
      </c>
    </row>
    <row r="84" spans="1:14" x14ac:dyDescent="0.2">
      <c r="A84">
        <v>3</v>
      </c>
      <c r="B84">
        <v>0.02</v>
      </c>
      <c r="C84">
        <f>1-EXP(-A84*(1+B84))</f>
        <v>0.95311230478001152</v>
      </c>
      <c r="D84">
        <f>1-EXP(-A84*(0+B84))</f>
        <v>5.823546641575128E-2</v>
      </c>
    </row>
    <row r="85" spans="1:14" x14ac:dyDescent="0.2">
      <c r="A85" t="s">
        <v>5</v>
      </c>
      <c r="C85" t="s">
        <v>6</v>
      </c>
      <c r="E85" t="s">
        <v>10</v>
      </c>
      <c r="G85" t="s">
        <v>11</v>
      </c>
      <c r="I85" t="s">
        <v>9</v>
      </c>
      <c r="K85" t="s">
        <v>12</v>
      </c>
      <c r="M85" t="s">
        <v>19</v>
      </c>
    </row>
    <row r="86" spans="1:14" x14ac:dyDescent="0.2">
      <c r="A86" t="s">
        <v>7</v>
      </c>
      <c r="B86" t="s">
        <v>8</v>
      </c>
      <c r="C86" t="s">
        <v>7</v>
      </c>
      <c r="D86" t="s">
        <v>8</v>
      </c>
      <c r="E86" t="s">
        <v>7</v>
      </c>
      <c r="F86" t="s">
        <v>8</v>
      </c>
      <c r="G86" t="s">
        <v>7</v>
      </c>
      <c r="H86" t="s">
        <v>8</v>
      </c>
      <c r="I86" t="s">
        <v>7</v>
      </c>
      <c r="J86" t="s">
        <v>8</v>
      </c>
      <c r="K86" t="s">
        <v>7</v>
      </c>
      <c r="L86" t="s">
        <v>8</v>
      </c>
      <c r="M86" t="s">
        <v>7</v>
      </c>
      <c r="N86" t="s">
        <v>8</v>
      </c>
    </row>
    <row r="87" spans="1:14" x14ac:dyDescent="0.2">
      <c r="A87">
        <v>0.999</v>
      </c>
      <c r="B87">
        <v>0.995</v>
      </c>
      <c r="C87">
        <v>0.435</v>
      </c>
      <c r="D87">
        <v>0.26400000000000001</v>
      </c>
      <c r="E87">
        <v>0.97699999999999998</v>
      </c>
      <c r="F87">
        <v>0.94799999999999995</v>
      </c>
      <c r="G87">
        <v>0.41199999999999998</v>
      </c>
      <c r="H87">
        <v>0.25900000000000001</v>
      </c>
      <c r="I87">
        <v>0.52</v>
      </c>
      <c r="J87">
        <v>0.38800000000000001</v>
      </c>
      <c r="K87">
        <v>0.50800000000000001</v>
      </c>
      <c r="L87">
        <v>0.38200000000000001</v>
      </c>
      <c r="M87">
        <v>0.54400000000000004</v>
      </c>
      <c r="N87">
        <v>0.42599999999999999</v>
      </c>
    </row>
    <row r="88" spans="1:14" x14ac:dyDescent="0.2">
      <c r="A88">
        <v>0.998</v>
      </c>
      <c r="B88">
        <v>0.996</v>
      </c>
      <c r="C88">
        <v>0.437</v>
      </c>
      <c r="D88">
        <v>0.255</v>
      </c>
      <c r="E88">
        <v>0.98699999999999999</v>
      </c>
      <c r="F88">
        <v>0.96899999999999997</v>
      </c>
      <c r="G88">
        <v>0.40300000000000002</v>
      </c>
      <c r="H88">
        <v>0.246</v>
      </c>
      <c r="I88">
        <v>0.51200000000000001</v>
      </c>
      <c r="J88">
        <v>0.38300000000000001</v>
      </c>
      <c r="K88">
        <v>0.50700000000000001</v>
      </c>
      <c r="L88">
        <v>0.38500000000000001</v>
      </c>
      <c r="M88">
        <v>0.54200000000000004</v>
      </c>
      <c r="N88">
        <v>0.42</v>
      </c>
    </row>
    <row r="89" spans="1:14" x14ac:dyDescent="0.2">
      <c r="A89">
        <v>0.998</v>
      </c>
      <c r="B89">
        <v>0.995</v>
      </c>
      <c r="C89">
        <v>0.434</v>
      </c>
      <c r="D89">
        <v>0.25800000000000001</v>
      </c>
      <c r="E89">
        <v>0.98399999999999999</v>
      </c>
      <c r="F89">
        <v>0.96499999999999997</v>
      </c>
      <c r="G89">
        <v>0.41099999999999998</v>
      </c>
      <c r="H89">
        <v>0.25</v>
      </c>
      <c r="I89">
        <v>0.51400000000000001</v>
      </c>
      <c r="J89">
        <v>0.38100000000000001</v>
      </c>
      <c r="K89">
        <v>0.51</v>
      </c>
      <c r="L89">
        <v>0.38200000000000001</v>
      </c>
      <c r="M89">
        <v>0.54600000000000004</v>
      </c>
      <c r="N89">
        <v>0.434</v>
      </c>
    </row>
    <row r="90" spans="1:14" x14ac:dyDescent="0.2">
      <c r="A90">
        <v>0.998</v>
      </c>
      <c r="B90">
        <v>0.996</v>
      </c>
      <c r="C90">
        <v>0.41</v>
      </c>
      <c r="D90">
        <v>0.23100000000000001</v>
      </c>
      <c r="E90">
        <v>0.99199999999999999</v>
      </c>
      <c r="F90">
        <v>0.98199999999999998</v>
      </c>
      <c r="G90">
        <v>0.40699999999999997</v>
      </c>
      <c r="H90">
        <v>0.24199999999999999</v>
      </c>
      <c r="I90">
        <v>0.51600000000000001</v>
      </c>
      <c r="J90">
        <v>0.38700000000000001</v>
      </c>
      <c r="K90">
        <v>0.504</v>
      </c>
      <c r="L90">
        <v>0.379</v>
      </c>
      <c r="M90">
        <v>0.55300000000000005</v>
      </c>
      <c r="N90">
        <v>0.42499999999999999</v>
      </c>
    </row>
    <row r="91" spans="1:14" x14ac:dyDescent="0.2">
      <c r="A91">
        <v>0.996</v>
      </c>
      <c r="B91">
        <v>0.99199999999999999</v>
      </c>
      <c r="C91">
        <v>0.439</v>
      </c>
      <c r="D91">
        <v>0.27900000000000003</v>
      </c>
      <c r="E91">
        <v>0.97099999999999997</v>
      </c>
      <c r="F91">
        <v>0.94799999999999995</v>
      </c>
      <c r="G91">
        <v>0.378</v>
      </c>
      <c r="H91">
        <v>0.23599999999999999</v>
      </c>
      <c r="I91">
        <v>0.51</v>
      </c>
      <c r="J91">
        <v>0.379</v>
      </c>
      <c r="K91">
        <v>0.51500000000000001</v>
      </c>
      <c r="L91">
        <v>0.39</v>
      </c>
      <c r="M91">
        <v>0.54500000000000004</v>
      </c>
      <c r="N91">
        <v>0.42199999999999999</v>
      </c>
    </row>
    <row r="92" spans="1:14" x14ac:dyDescent="0.2">
      <c r="A92" t="s">
        <v>5</v>
      </c>
      <c r="C92" t="s">
        <v>6</v>
      </c>
      <c r="E92" t="s">
        <v>10</v>
      </c>
      <c r="G92" t="s">
        <v>11</v>
      </c>
      <c r="I92" t="s">
        <v>9</v>
      </c>
      <c r="K92" t="s">
        <v>12</v>
      </c>
      <c r="M92" t="s">
        <v>19</v>
      </c>
    </row>
    <row r="93" spans="1:14" x14ac:dyDescent="0.2">
      <c r="A93">
        <v>0.995</v>
      </c>
      <c r="B93">
        <v>0.99</v>
      </c>
      <c r="C93">
        <v>0.43099999999999999</v>
      </c>
      <c r="D93">
        <v>0.248</v>
      </c>
      <c r="E93">
        <v>0.98599999999999999</v>
      </c>
      <c r="F93">
        <v>0.97599999999999998</v>
      </c>
      <c r="G93">
        <v>0.24099999999999999</v>
      </c>
      <c r="H93">
        <v>0.14000000000000001</v>
      </c>
      <c r="I93">
        <v>0.51400000000000001</v>
      </c>
      <c r="J93">
        <v>0.38200000000000001</v>
      </c>
      <c r="K93">
        <v>0.503</v>
      </c>
      <c r="L93">
        <v>0.379</v>
      </c>
      <c r="M93">
        <v>0.54800000000000004</v>
      </c>
      <c r="N93">
        <v>0.4</v>
      </c>
    </row>
    <row r="94" spans="1:14" x14ac:dyDescent="0.2">
      <c r="A94">
        <v>0.998</v>
      </c>
      <c r="B94">
        <v>0.99399999999999999</v>
      </c>
      <c r="C94">
        <v>0.41399999999999998</v>
      </c>
      <c r="D94">
        <v>0.24299999999999999</v>
      </c>
      <c r="E94">
        <v>0.98599999999999999</v>
      </c>
      <c r="F94">
        <v>0.97099999999999997</v>
      </c>
      <c r="G94">
        <v>0.39700000000000002</v>
      </c>
      <c r="H94">
        <v>0.24199999999999999</v>
      </c>
      <c r="I94">
        <v>0.51200000000000001</v>
      </c>
      <c r="J94">
        <v>0.379</v>
      </c>
      <c r="K94">
        <v>0.50700000000000001</v>
      </c>
      <c r="L94">
        <v>0.38200000000000001</v>
      </c>
      <c r="M94">
        <v>0.54400000000000004</v>
      </c>
      <c r="N94">
        <v>0.377</v>
      </c>
    </row>
    <row r="95" spans="1:14" x14ac:dyDescent="0.2">
      <c r="A95">
        <v>0.997</v>
      </c>
      <c r="B95">
        <v>0.99399999999999999</v>
      </c>
      <c r="C95">
        <v>0.434</v>
      </c>
      <c r="D95">
        <v>0.26600000000000001</v>
      </c>
      <c r="E95">
        <v>0.98299999999999998</v>
      </c>
      <c r="F95">
        <v>0.97199999999999998</v>
      </c>
      <c r="G95">
        <v>0.436</v>
      </c>
      <c r="H95">
        <v>0.27</v>
      </c>
      <c r="I95">
        <v>0.51500000000000001</v>
      </c>
      <c r="J95">
        <v>0.38100000000000001</v>
      </c>
      <c r="K95">
        <v>0.54200000000000004</v>
      </c>
      <c r="L95">
        <v>0.44</v>
      </c>
      <c r="M95">
        <v>0.54300000000000004</v>
      </c>
      <c r="N95">
        <v>0.39</v>
      </c>
    </row>
    <row r="96" spans="1:14" x14ac:dyDescent="0.2">
      <c r="A96">
        <v>0.998</v>
      </c>
      <c r="B96">
        <v>0.99299999999999999</v>
      </c>
      <c r="C96">
        <v>0.42299999999999999</v>
      </c>
      <c r="D96">
        <v>0.253</v>
      </c>
      <c r="E96">
        <v>0.98699999999999999</v>
      </c>
      <c r="F96">
        <v>0.97399999999999998</v>
      </c>
      <c r="G96">
        <v>0.43</v>
      </c>
      <c r="H96">
        <v>0.26100000000000001</v>
      </c>
      <c r="I96">
        <v>0.51</v>
      </c>
      <c r="J96">
        <v>0.38</v>
      </c>
      <c r="K96">
        <v>0.51</v>
      </c>
      <c r="L96">
        <v>0.38600000000000001</v>
      </c>
      <c r="M96">
        <v>0.54800000000000004</v>
      </c>
      <c r="N96">
        <v>0.43099999999999999</v>
      </c>
    </row>
    <row r="97" spans="1:14" x14ac:dyDescent="0.2">
      <c r="A97">
        <v>0.99399999999999999</v>
      </c>
      <c r="B97">
        <v>0.99199999999999999</v>
      </c>
      <c r="C97">
        <v>0.42899999999999999</v>
      </c>
      <c r="D97">
        <v>0.247</v>
      </c>
      <c r="E97">
        <v>0.98299999999999998</v>
      </c>
      <c r="F97">
        <v>0.97199999999999998</v>
      </c>
      <c r="G97">
        <v>0.42699999999999999</v>
      </c>
      <c r="H97">
        <v>0.222</v>
      </c>
      <c r="I97">
        <v>0.51900000000000002</v>
      </c>
      <c r="J97">
        <v>0.38700000000000001</v>
      </c>
      <c r="K97">
        <v>0.50900000000000001</v>
      </c>
      <c r="L97">
        <v>0.38400000000000001</v>
      </c>
      <c r="M97">
        <v>0.54600000000000004</v>
      </c>
      <c r="N97">
        <v>0.42099999999999999</v>
      </c>
    </row>
    <row r="98" spans="1:14" x14ac:dyDescent="0.2">
      <c r="A98" t="s">
        <v>5</v>
      </c>
      <c r="C98" t="s">
        <v>6</v>
      </c>
      <c r="E98" t="s">
        <v>10</v>
      </c>
      <c r="G98" t="s">
        <v>11</v>
      </c>
      <c r="I98" t="s">
        <v>9</v>
      </c>
      <c r="K98" t="s">
        <v>12</v>
      </c>
      <c r="M98" t="s">
        <v>19</v>
      </c>
    </row>
    <row r="99" spans="1:14" x14ac:dyDescent="0.2">
      <c r="A99">
        <v>0.997</v>
      </c>
      <c r="B99">
        <v>0.995</v>
      </c>
      <c r="C99">
        <v>0.45700000000000002</v>
      </c>
      <c r="D99">
        <v>0.28499999999999998</v>
      </c>
      <c r="E99">
        <v>0.98599999999999999</v>
      </c>
      <c r="F99">
        <v>0.97199999999999998</v>
      </c>
      <c r="G99">
        <v>0.41899999999999998</v>
      </c>
      <c r="H99">
        <v>0.25700000000000001</v>
      </c>
      <c r="I99">
        <v>0.51300000000000001</v>
      </c>
      <c r="J99">
        <v>0.39</v>
      </c>
      <c r="K99">
        <v>0.51</v>
      </c>
      <c r="L99">
        <v>0.38600000000000001</v>
      </c>
      <c r="M99">
        <v>0.44600000000000001</v>
      </c>
      <c r="N99">
        <v>0.40600000000000003</v>
      </c>
    </row>
    <row r="100" spans="1:14" x14ac:dyDescent="0.2">
      <c r="A100">
        <v>0.997</v>
      </c>
      <c r="B100">
        <v>0.996</v>
      </c>
      <c r="C100">
        <v>0.41099999999999998</v>
      </c>
      <c r="D100">
        <v>0.245</v>
      </c>
      <c r="E100">
        <v>0.98799999999999999</v>
      </c>
      <c r="F100">
        <v>0.96699999999999997</v>
      </c>
      <c r="G100">
        <v>0.41499999999999998</v>
      </c>
      <c r="H100">
        <v>0.26300000000000001</v>
      </c>
      <c r="I100">
        <v>0.51100000000000001</v>
      </c>
      <c r="J100">
        <v>0.38900000000000001</v>
      </c>
      <c r="K100">
        <v>0.51</v>
      </c>
      <c r="L100">
        <v>0.38600000000000001</v>
      </c>
      <c r="M100">
        <v>0.46500000000000002</v>
      </c>
      <c r="N100">
        <v>0.41899999999999998</v>
      </c>
    </row>
    <row r="101" spans="1:14" x14ac:dyDescent="0.2">
      <c r="A101">
        <v>0.999</v>
      </c>
      <c r="B101">
        <v>0.99399999999999999</v>
      </c>
      <c r="C101">
        <v>0.433</v>
      </c>
      <c r="D101">
        <v>0.27100000000000002</v>
      </c>
      <c r="E101">
        <v>0.98899999999999999</v>
      </c>
      <c r="F101">
        <v>0.97699999999999998</v>
      </c>
      <c r="G101">
        <v>0.4</v>
      </c>
      <c r="H101">
        <v>0.22800000000000001</v>
      </c>
      <c r="I101">
        <v>0.51500000000000001</v>
      </c>
      <c r="J101">
        <v>0.38400000000000001</v>
      </c>
      <c r="K101">
        <v>0.51400000000000001</v>
      </c>
      <c r="L101">
        <v>0.38700000000000001</v>
      </c>
      <c r="M101">
        <v>0.45600000000000002</v>
      </c>
      <c r="N101">
        <v>0.42099999999999999</v>
      </c>
    </row>
    <row r="102" spans="1:14" x14ac:dyDescent="0.2">
      <c r="A102">
        <v>0.998</v>
      </c>
      <c r="B102">
        <v>0.99399999999999999</v>
      </c>
      <c r="C102">
        <v>0.439</v>
      </c>
      <c r="D102">
        <v>0.26600000000000001</v>
      </c>
      <c r="E102">
        <v>0.98299999999999998</v>
      </c>
      <c r="F102">
        <v>0.97299999999999998</v>
      </c>
      <c r="G102">
        <v>0.44500000000000001</v>
      </c>
      <c r="H102">
        <v>0.27100000000000002</v>
      </c>
      <c r="I102">
        <v>0.51200000000000001</v>
      </c>
      <c r="J102">
        <v>0.377</v>
      </c>
      <c r="K102">
        <v>0.51500000000000001</v>
      </c>
      <c r="L102">
        <v>0.39</v>
      </c>
      <c r="M102">
        <v>0.55900000000000005</v>
      </c>
      <c r="N102">
        <v>0.40500000000000003</v>
      </c>
    </row>
    <row r="103" spans="1:14" x14ac:dyDescent="0.2">
      <c r="A103">
        <v>1</v>
      </c>
      <c r="B103">
        <v>0.998</v>
      </c>
      <c r="C103">
        <v>0.44400000000000001</v>
      </c>
      <c r="D103">
        <v>0.27100000000000002</v>
      </c>
      <c r="E103">
        <v>0.99199999999999999</v>
      </c>
      <c r="F103">
        <v>0.98199999999999998</v>
      </c>
      <c r="G103">
        <v>0.40100000000000002</v>
      </c>
      <c r="H103">
        <v>0.245</v>
      </c>
      <c r="I103">
        <v>0.51100000000000001</v>
      </c>
      <c r="J103">
        <v>0.38400000000000001</v>
      </c>
      <c r="K103">
        <v>0.51200000000000001</v>
      </c>
      <c r="L103">
        <v>0.38700000000000001</v>
      </c>
      <c r="M103">
        <v>0.55500000000000005</v>
      </c>
      <c r="N103">
        <v>0.39200000000000002</v>
      </c>
    </row>
    <row r="107" spans="1:14" x14ac:dyDescent="0.2">
      <c r="A107" t="s">
        <v>13</v>
      </c>
      <c r="C107" t="s">
        <v>13</v>
      </c>
      <c r="E107" t="s">
        <v>13</v>
      </c>
      <c r="G107" t="s">
        <v>13</v>
      </c>
      <c r="I107" t="s">
        <v>13</v>
      </c>
      <c r="K107" t="s">
        <v>13</v>
      </c>
      <c r="M107" t="s">
        <v>13</v>
      </c>
    </row>
    <row r="108" spans="1:14" x14ac:dyDescent="0.2">
      <c r="A108">
        <f t="shared" ref="A108:N108" si="5">AVERAGE(A87:A103)</f>
        <v>0.99746666666666661</v>
      </c>
      <c r="B108">
        <f t="shared" si="5"/>
        <v>0.99426666666666663</v>
      </c>
      <c r="C108">
        <f t="shared" si="5"/>
        <v>0.43133333333333329</v>
      </c>
      <c r="D108">
        <f t="shared" si="5"/>
        <v>0.25880000000000003</v>
      </c>
      <c r="E108">
        <f t="shared" si="5"/>
        <v>0.98493333333333344</v>
      </c>
      <c r="F108">
        <f t="shared" si="5"/>
        <v>0.96986666666666665</v>
      </c>
      <c r="G108">
        <f t="shared" si="5"/>
        <v>0.40146666666666669</v>
      </c>
      <c r="H108">
        <f t="shared" si="5"/>
        <v>0.24213333333333337</v>
      </c>
      <c r="I108">
        <f t="shared" si="5"/>
        <v>0.51359999999999995</v>
      </c>
      <c r="J108">
        <f t="shared" si="5"/>
        <v>0.38340000000000007</v>
      </c>
      <c r="K108">
        <f t="shared" si="5"/>
        <v>0.51173333333333337</v>
      </c>
      <c r="L108">
        <f t="shared" si="5"/>
        <v>0.38833333333333331</v>
      </c>
      <c r="M108">
        <f t="shared" si="5"/>
        <v>0.52933333333333332</v>
      </c>
      <c r="N108">
        <f t="shared" si="5"/>
        <v>0.41260000000000002</v>
      </c>
    </row>
    <row r="109" spans="1:14" x14ac:dyDescent="0.2">
      <c r="A109" t="s">
        <v>14</v>
      </c>
      <c r="C109" t="s">
        <v>14</v>
      </c>
      <c r="E109" t="s">
        <v>14</v>
      </c>
      <c r="G109" t="s">
        <v>14</v>
      </c>
      <c r="I109" t="s">
        <v>14</v>
      </c>
      <c r="K109" t="s">
        <v>14</v>
      </c>
      <c r="M109" t="s">
        <v>14</v>
      </c>
    </row>
    <row r="110" spans="1:14" x14ac:dyDescent="0.2">
      <c r="A110">
        <f t="shared" ref="A110:N110" si="6">_xlfn.STDEV.S(A87:A103)</f>
        <v>1.5522640914238191E-3</v>
      </c>
      <c r="B110">
        <f t="shared" si="6"/>
        <v>1.9808608037440514E-3</v>
      </c>
      <c r="C110">
        <f t="shared" si="6"/>
        <v>1.2658518682614308E-2</v>
      </c>
      <c r="D110">
        <f t="shared" si="6"/>
        <v>1.4736737378790079E-2</v>
      </c>
      <c r="E110">
        <f t="shared" si="6"/>
        <v>5.3913510984415327E-3</v>
      </c>
      <c r="F110">
        <f t="shared" si="6"/>
        <v>1.0048927921970211E-2</v>
      </c>
      <c r="G110">
        <f t="shared" si="6"/>
        <v>4.7510700549104744E-2</v>
      </c>
      <c r="H110">
        <f t="shared" si="6"/>
        <v>3.169692789680454E-2</v>
      </c>
      <c r="I110">
        <f t="shared" si="6"/>
        <v>3.0189875313233294E-3</v>
      </c>
      <c r="J110">
        <f t="shared" si="6"/>
        <v>4.032014739202088E-3</v>
      </c>
      <c r="K110">
        <f t="shared" si="6"/>
        <v>9.0905497764489137E-3</v>
      </c>
      <c r="L110">
        <f t="shared" si="6"/>
        <v>1.4685593847940456E-2</v>
      </c>
      <c r="M110">
        <f t="shared" si="6"/>
        <v>3.8577689086285304E-2</v>
      </c>
      <c r="N110">
        <f t="shared" si="6"/>
        <v>1.6728077338073584E-2</v>
      </c>
    </row>
    <row r="117" spans="1:14" x14ac:dyDescent="0.2">
      <c r="A117" t="s">
        <v>27</v>
      </c>
    </row>
    <row r="118" spans="1:14" x14ac:dyDescent="0.2">
      <c r="A118" t="s">
        <v>0</v>
      </c>
    </row>
    <row r="119" spans="1:14" x14ac:dyDescent="0.2">
      <c r="A119" t="s">
        <v>1</v>
      </c>
      <c r="B119" t="s">
        <v>2</v>
      </c>
      <c r="C119" t="s">
        <v>3</v>
      </c>
      <c r="D119" t="s">
        <v>4</v>
      </c>
    </row>
    <row r="120" spans="1:14" x14ac:dyDescent="0.2">
      <c r="A120">
        <v>3</v>
      </c>
      <c r="B120">
        <v>0.03</v>
      </c>
      <c r="C120">
        <f>1-EXP(-A120*(1+B120))</f>
        <v>0.95449804559537843</v>
      </c>
      <c r="D120">
        <f>1-EXP(-A120*(0+B120))</f>
        <v>8.6068814728771814E-2</v>
      </c>
    </row>
    <row r="121" spans="1:14" x14ac:dyDescent="0.2">
      <c r="A121" t="s">
        <v>5</v>
      </c>
      <c r="C121" t="s">
        <v>6</v>
      </c>
      <c r="E121" t="s">
        <v>10</v>
      </c>
      <c r="G121" t="s">
        <v>11</v>
      </c>
      <c r="I121" t="s">
        <v>9</v>
      </c>
      <c r="K121" t="s">
        <v>12</v>
      </c>
      <c r="M121" t="s">
        <v>19</v>
      </c>
    </row>
    <row r="122" spans="1:14" x14ac:dyDescent="0.2">
      <c r="A122" t="s">
        <v>7</v>
      </c>
      <c r="B122" t="s">
        <v>8</v>
      </c>
      <c r="C122" t="s">
        <v>7</v>
      </c>
      <c r="D122" t="s">
        <v>8</v>
      </c>
      <c r="E122" t="s">
        <v>7</v>
      </c>
      <c r="F122" t="s">
        <v>8</v>
      </c>
      <c r="G122" t="s">
        <v>7</v>
      </c>
      <c r="H122" t="s">
        <v>8</v>
      </c>
      <c r="I122" t="s">
        <v>7</v>
      </c>
      <c r="J122" t="s">
        <v>8</v>
      </c>
      <c r="K122" t="s">
        <v>7</v>
      </c>
      <c r="L122" t="s">
        <v>8</v>
      </c>
      <c r="M122" t="s">
        <v>7</v>
      </c>
      <c r="N122" t="s">
        <v>8</v>
      </c>
    </row>
    <row r="123" spans="1:14" x14ac:dyDescent="0.2">
      <c r="A123">
        <v>0.999</v>
      </c>
      <c r="B123">
        <v>0.995</v>
      </c>
      <c r="C123">
        <v>0.33200000000000002</v>
      </c>
      <c r="D123">
        <v>0.17399999999999999</v>
      </c>
      <c r="E123">
        <v>0.98099999999999998</v>
      </c>
      <c r="F123">
        <v>0.95599999999999996</v>
      </c>
      <c r="G123">
        <v>0.32400000000000001</v>
      </c>
      <c r="H123">
        <v>0.154</v>
      </c>
      <c r="I123">
        <v>0.51400000000000001</v>
      </c>
      <c r="J123">
        <v>0.38700000000000001</v>
      </c>
      <c r="K123">
        <v>0.502</v>
      </c>
      <c r="L123">
        <v>0.379</v>
      </c>
      <c r="M123">
        <v>0.54400000000000004</v>
      </c>
      <c r="N123">
        <v>0.41399999999999998</v>
      </c>
    </row>
    <row r="124" spans="1:14" x14ac:dyDescent="0.2">
      <c r="A124">
        <v>0.999</v>
      </c>
      <c r="B124">
        <v>0.998</v>
      </c>
      <c r="C124">
        <v>0.35499999999999998</v>
      </c>
      <c r="D124">
        <v>0.183</v>
      </c>
      <c r="E124">
        <v>0.98399999999999999</v>
      </c>
      <c r="F124">
        <v>0.96899999999999997</v>
      </c>
      <c r="G124">
        <v>0.309</v>
      </c>
      <c r="H124">
        <v>0.16</v>
      </c>
      <c r="I124">
        <v>0.51</v>
      </c>
      <c r="J124">
        <v>0.38200000000000001</v>
      </c>
      <c r="K124">
        <v>0.51800000000000002</v>
      </c>
      <c r="L124">
        <v>0.39100000000000001</v>
      </c>
      <c r="M124">
        <v>0.54700000000000004</v>
      </c>
      <c r="N124">
        <v>0.40799999999999997</v>
      </c>
    </row>
    <row r="125" spans="1:14" x14ac:dyDescent="0.2">
      <c r="A125">
        <v>0.996</v>
      </c>
      <c r="B125">
        <v>0.99299999999999999</v>
      </c>
      <c r="C125">
        <v>0.35199999999999998</v>
      </c>
      <c r="D125">
        <v>0.17599999999999999</v>
      </c>
      <c r="E125">
        <v>0.98699999999999999</v>
      </c>
      <c r="F125">
        <v>0.97199999999999998</v>
      </c>
      <c r="G125">
        <v>0.35399999999999998</v>
      </c>
      <c r="H125">
        <v>0.17799999999999999</v>
      </c>
      <c r="I125">
        <v>0.51500000000000001</v>
      </c>
      <c r="J125">
        <v>0.38900000000000001</v>
      </c>
      <c r="K125">
        <v>0.52</v>
      </c>
      <c r="L125">
        <v>0.39300000000000002</v>
      </c>
      <c r="M125">
        <v>0.54200000000000004</v>
      </c>
      <c r="N125">
        <v>0.42199999999999999</v>
      </c>
    </row>
    <row r="126" spans="1:14" x14ac:dyDescent="0.2">
      <c r="A126">
        <v>0.997</v>
      </c>
      <c r="B126">
        <v>0.99199999999999999</v>
      </c>
      <c r="C126">
        <v>0.36899999999999999</v>
      </c>
      <c r="D126">
        <v>0.186</v>
      </c>
      <c r="E126">
        <v>0.995</v>
      </c>
      <c r="F126">
        <v>0.98899999999999999</v>
      </c>
      <c r="G126">
        <v>0.35699999999999998</v>
      </c>
      <c r="H126">
        <v>0.16600000000000001</v>
      </c>
      <c r="I126">
        <v>0.51200000000000001</v>
      </c>
      <c r="J126">
        <v>0.379</v>
      </c>
      <c r="K126">
        <v>0.505</v>
      </c>
      <c r="L126">
        <v>0.38</v>
      </c>
      <c r="M126">
        <v>0.47299999999999998</v>
      </c>
      <c r="N126">
        <v>0.375</v>
      </c>
    </row>
    <row r="127" spans="1:14" x14ac:dyDescent="0.2">
      <c r="A127">
        <v>0.997</v>
      </c>
      <c r="B127">
        <v>0.99299999999999999</v>
      </c>
      <c r="C127">
        <v>0.35699999999999998</v>
      </c>
      <c r="D127">
        <v>0.17399999999999999</v>
      </c>
      <c r="E127">
        <v>0.97499999999999998</v>
      </c>
      <c r="F127">
        <v>0.95</v>
      </c>
      <c r="G127">
        <v>0.32500000000000001</v>
      </c>
      <c r="H127">
        <v>0.17</v>
      </c>
      <c r="I127">
        <v>0.50900000000000001</v>
      </c>
      <c r="J127">
        <v>0.38</v>
      </c>
      <c r="K127">
        <v>0.51400000000000001</v>
      </c>
      <c r="L127">
        <v>0.39</v>
      </c>
      <c r="M127">
        <v>0.46899999999999997</v>
      </c>
      <c r="N127">
        <v>0.42</v>
      </c>
    </row>
    <row r="128" spans="1:14" x14ac:dyDescent="0.2">
      <c r="A128" t="s">
        <v>5</v>
      </c>
      <c r="C128" t="s">
        <v>6</v>
      </c>
      <c r="E128" t="s">
        <v>10</v>
      </c>
      <c r="G128" t="s">
        <v>11</v>
      </c>
      <c r="I128" t="s">
        <v>9</v>
      </c>
      <c r="K128" t="s">
        <v>12</v>
      </c>
      <c r="M128" t="s">
        <v>19</v>
      </c>
    </row>
    <row r="129" spans="1:14" x14ac:dyDescent="0.2">
      <c r="A129">
        <v>0.996</v>
      </c>
      <c r="B129">
        <v>0.99299999999999999</v>
      </c>
      <c r="C129">
        <v>0.35099999999999998</v>
      </c>
      <c r="D129">
        <v>0.17399999999999999</v>
      </c>
      <c r="E129">
        <v>0.99399999999999999</v>
      </c>
      <c r="F129">
        <v>0.95199999999999996</v>
      </c>
      <c r="G129">
        <v>0.35199999999999998</v>
      </c>
      <c r="H129">
        <v>0.17599999999999999</v>
      </c>
      <c r="I129">
        <v>0.50800000000000001</v>
      </c>
      <c r="J129">
        <v>0.377</v>
      </c>
      <c r="K129">
        <v>0.503</v>
      </c>
      <c r="L129">
        <v>0.378</v>
      </c>
      <c r="M129">
        <v>0.49399999999999999</v>
      </c>
      <c r="N129">
        <v>0.40500000000000003</v>
      </c>
    </row>
    <row r="130" spans="1:14" x14ac:dyDescent="0.2">
      <c r="A130">
        <v>0.996</v>
      </c>
      <c r="B130">
        <v>0.99099999999999999</v>
      </c>
      <c r="C130">
        <v>0.35499999999999998</v>
      </c>
      <c r="D130">
        <v>0.17</v>
      </c>
      <c r="E130">
        <v>0.98899999999999999</v>
      </c>
      <c r="F130">
        <v>0.96799999999999997</v>
      </c>
      <c r="G130">
        <v>0.35499999999999998</v>
      </c>
      <c r="H130">
        <v>0.17199999999999999</v>
      </c>
      <c r="I130">
        <v>0.51400000000000001</v>
      </c>
      <c r="J130">
        <v>0.38200000000000001</v>
      </c>
      <c r="K130">
        <v>0.51700000000000002</v>
      </c>
      <c r="L130">
        <v>0.39</v>
      </c>
      <c r="M130">
        <v>0.49099999999999999</v>
      </c>
      <c r="N130">
        <v>0.38800000000000001</v>
      </c>
    </row>
    <row r="131" spans="1:14" x14ac:dyDescent="0.2">
      <c r="A131">
        <v>0.997</v>
      </c>
      <c r="B131">
        <v>0.99299999999999999</v>
      </c>
      <c r="C131">
        <v>0.34499999999999997</v>
      </c>
      <c r="D131">
        <v>0.17599999999999999</v>
      </c>
      <c r="E131">
        <v>0.98899999999999999</v>
      </c>
      <c r="F131">
        <v>0.96599999999999997</v>
      </c>
      <c r="G131">
        <v>0.32300000000000001</v>
      </c>
      <c r="H131">
        <v>0.16900000000000001</v>
      </c>
      <c r="I131">
        <v>0.51</v>
      </c>
      <c r="J131">
        <v>0.38100000000000001</v>
      </c>
      <c r="K131">
        <v>0.51</v>
      </c>
      <c r="L131">
        <v>0.38300000000000001</v>
      </c>
      <c r="M131">
        <v>0.48399999999999999</v>
      </c>
      <c r="N131">
        <v>0.38800000000000001</v>
      </c>
    </row>
    <row r="132" spans="1:14" x14ac:dyDescent="0.2">
      <c r="A132">
        <v>0.999</v>
      </c>
      <c r="B132">
        <v>0.997</v>
      </c>
      <c r="C132">
        <v>0.34499999999999997</v>
      </c>
      <c r="D132">
        <v>0.17399999999999999</v>
      </c>
      <c r="E132">
        <v>0.99199999999999999</v>
      </c>
      <c r="F132">
        <v>0.95499999999999996</v>
      </c>
      <c r="G132">
        <v>0.35</v>
      </c>
      <c r="H132">
        <v>0.17199999999999999</v>
      </c>
      <c r="I132">
        <v>0.50800000000000001</v>
      </c>
      <c r="J132">
        <v>0.375</v>
      </c>
      <c r="K132">
        <v>0.51</v>
      </c>
      <c r="L132">
        <v>0.38400000000000001</v>
      </c>
      <c r="M132">
        <v>0.44600000000000001</v>
      </c>
      <c r="N132">
        <v>0.39300000000000002</v>
      </c>
    </row>
    <row r="133" spans="1:14" x14ac:dyDescent="0.2">
      <c r="A133">
        <v>0.999</v>
      </c>
      <c r="B133">
        <v>0.998</v>
      </c>
      <c r="C133">
        <v>0.34300000000000003</v>
      </c>
      <c r="D133">
        <v>0.17699999999999999</v>
      </c>
      <c r="E133">
        <v>0.98699999999999999</v>
      </c>
      <c r="F133">
        <v>0.95099999999999996</v>
      </c>
      <c r="G133">
        <v>0.313</v>
      </c>
      <c r="H133">
        <v>0.17100000000000001</v>
      </c>
      <c r="I133">
        <v>0.51300000000000001</v>
      </c>
      <c r="J133">
        <v>0.38600000000000001</v>
      </c>
      <c r="K133">
        <v>0.52300000000000002</v>
      </c>
      <c r="L133">
        <v>0.39700000000000002</v>
      </c>
      <c r="M133">
        <v>0.44500000000000001</v>
      </c>
      <c r="N133">
        <v>0.39400000000000002</v>
      </c>
    </row>
    <row r="134" spans="1:14" x14ac:dyDescent="0.2">
      <c r="A134" t="s">
        <v>5</v>
      </c>
      <c r="C134" t="s">
        <v>6</v>
      </c>
      <c r="E134" t="s">
        <v>10</v>
      </c>
      <c r="G134" t="s">
        <v>11</v>
      </c>
      <c r="I134" t="s">
        <v>9</v>
      </c>
      <c r="K134" t="s">
        <v>12</v>
      </c>
      <c r="M134" t="s">
        <v>19</v>
      </c>
    </row>
    <row r="135" spans="1:14" x14ac:dyDescent="0.2">
      <c r="A135">
        <v>0.999</v>
      </c>
      <c r="B135">
        <v>0.998</v>
      </c>
      <c r="C135">
        <v>0.315</v>
      </c>
      <c r="D135">
        <v>0.151</v>
      </c>
      <c r="E135">
        <v>0.97899999999999998</v>
      </c>
      <c r="F135">
        <v>0.95799999999999996</v>
      </c>
      <c r="G135">
        <v>0.32</v>
      </c>
      <c r="H135">
        <v>0.16200000000000001</v>
      </c>
      <c r="I135">
        <v>0.51100000000000001</v>
      </c>
      <c r="J135">
        <v>0.38400000000000001</v>
      </c>
      <c r="K135">
        <v>0.51500000000000001</v>
      </c>
      <c r="L135">
        <v>0.39200000000000002</v>
      </c>
      <c r="M135">
        <v>0.40899999999999997</v>
      </c>
      <c r="N135">
        <v>0.38</v>
      </c>
    </row>
    <row r="136" spans="1:14" x14ac:dyDescent="0.2">
      <c r="A136">
        <v>0.998</v>
      </c>
      <c r="B136">
        <v>0.99399999999999999</v>
      </c>
      <c r="C136">
        <v>0.32</v>
      </c>
      <c r="D136">
        <v>0.17499999999999999</v>
      </c>
      <c r="E136">
        <v>0.97399999999999998</v>
      </c>
      <c r="F136">
        <v>0.98599999999999999</v>
      </c>
      <c r="G136">
        <v>0.311</v>
      </c>
      <c r="H136">
        <v>0.17199999999999999</v>
      </c>
      <c r="I136">
        <v>0.51</v>
      </c>
      <c r="J136">
        <v>0.38200000000000001</v>
      </c>
      <c r="K136">
        <v>0.51</v>
      </c>
      <c r="L136">
        <v>0.38700000000000001</v>
      </c>
      <c r="M136">
        <v>0.38700000000000001</v>
      </c>
      <c r="N136">
        <v>0.35899999999999999</v>
      </c>
    </row>
    <row r="137" spans="1:14" x14ac:dyDescent="0.2">
      <c r="A137">
        <v>0.999</v>
      </c>
      <c r="B137">
        <v>0.995</v>
      </c>
      <c r="C137">
        <v>0.33400000000000002</v>
      </c>
      <c r="D137">
        <v>0.17299999999999999</v>
      </c>
      <c r="E137">
        <v>0.98699999999999999</v>
      </c>
      <c r="F137">
        <v>0.96699999999999997</v>
      </c>
      <c r="G137">
        <v>0.30199999999999999</v>
      </c>
      <c r="H137">
        <v>0.16500000000000001</v>
      </c>
      <c r="I137">
        <v>0.50900000000000001</v>
      </c>
      <c r="J137">
        <v>0.38300000000000001</v>
      </c>
      <c r="K137">
        <v>0.51200000000000001</v>
      </c>
      <c r="L137">
        <v>0.38600000000000001</v>
      </c>
      <c r="M137">
        <v>0.38900000000000001</v>
      </c>
      <c r="N137">
        <v>0.371</v>
      </c>
    </row>
    <row r="138" spans="1:14" x14ac:dyDescent="0.2">
      <c r="A138">
        <v>0.995</v>
      </c>
      <c r="B138">
        <v>0.99199999999999999</v>
      </c>
      <c r="C138">
        <v>0.35199999999999998</v>
      </c>
      <c r="D138">
        <v>0.17100000000000001</v>
      </c>
      <c r="E138">
        <v>0.98399999999999999</v>
      </c>
      <c r="F138">
        <v>0.97199999999999998</v>
      </c>
      <c r="G138">
        <v>0.33800000000000002</v>
      </c>
      <c r="H138">
        <v>0.16800000000000001</v>
      </c>
      <c r="I138">
        <v>0.51200000000000001</v>
      </c>
      <c r="J138">
        <v>0.38500000000000001</v>
      </c>
      <c r="K138">
        <v>0.504</v>
      </c>
      <c r="L138">
        <v>0.38300000000000001</v>
      </c>
      <c r="M138">
        <v>0.4</v>
      </c>
      <c r="N138">
        <v>0.36799999999999999</v>
      </c>
    </row>
    <row r="139" spans="1:14" x14ac:dyDescent="0.2">
      <c r="A139">
        <v>0.997</v>
      </c>
      <c r="B139">
        <v>0.99299999999999999</v>
      </c>
      <c r="C139">
        <v>0.33400000000000002</v>
      </c>
      <c r="D139">
        <v>0.17399999999999999</v>
      </c>
      <c r="E139">
        <v>0.98799999999999999</v>
      </c>
      <c r="F139">
        <v>0.96</v>
      </c>
      <c r="G139">
        <v>0.33700000000000002</v>
      </c>
      <c r="H139">
        <v>0.17599999999999999</v>
      </c>
      <c r="I139">
        <v>0.51300000000000001</v>
      </c>
      <c r="J139">
        <v>0.377</v>
      </c>
      <c r="K139">
        <v>0.50800000000000001</v>
      </c>
      <c r="L139">
        <v>0.38600000000000001</v>
      </c>
      <c r="M139">
        <v>0.41699999999999998</v>
      </c>
      <c r="N139">
        <v>0.38900000000000001</v>
      </c>
    </row>
    <row r="143" spans="1:14" x14ac:dyDescent="0.2">
      <c r="A143" t="s">
        <v>13</v>
      </c>
      <c r="C143" t="s">
        <v>13</v>
      </c>
      <c r="E143" t="s">
        <v>13</v>
      </c>
      <c r="G143" t="s">
        <v>13</v>
      </c>
      <c r="I143" t="s">
        <v>13</v>
      </c>
      <c r="K143" t="s">
        <v>13</v>
      </c>
      <c r="M143" t="s">
        <v>13</v>
      </c>
    </row>
    <row r="144" spans="1:14" x14ac:dyDescent="0.2">
      <c r="A144">
        <f t="shared" ref="A144:N144" si="7">AVERAGE(A123:A139)</f>
        <v>0.99753333333333338</v>
      </c>
      <c r="B144">
        <f t="shared" si="7"/>
        <v>0.99433333333333318</v>
      </c>
      <c r="C144">
        <f t="shared" si="7"/>
        <v>0.34393333333333326</v>
      </c>
      <c r="D144">
        <f t="shared" si="7"/>
        <v>0.17386666666666661</v>
      </c>
      <c r="E144">
        <f t="shared" si="7"/>
        <v>0.98566666666666658</v>
      </c>
      <c r="F144">
        <f t="shared" si="7"/>
        <v>0.96473333333333333</v>
      </c>
      <c r="G144">
        <f t="shared" si="7"/>
        <v>0.33133333333333331</v>
      </c>
      <c r="H144">
        <f t="shared" si="7"/>
        <v>0.16873333333333335</v>
      </c>
      <c r="I144">
        <f t="shared" si="7"/>
        <v>0.51119999999999999</v>
      </c>
      <c r="J144">
        <f t="shared" si="7"/>
        <v>0.38193333333333329</v>
      </c>
      <c r="K144">
        <f t="shared" si="7"/>
        <v>0.51139999999999985</v>
      </c>
      <c r="L144">
        <f t="shared" si="7"/>
        <v>0.3866</v>
      </c>
      <c r="M144">
        <f t="shared" si="7"/>
        <v>0.46246666666666669</v>
      </c>
      <c r="N144">
        <f t="shared" si="7"/>
        <v>0.3916</v>
      </c>
    </row>
    <row r="145" spans="1:14" x14ac:dyDescent="0.2">
      <c r="A145" t="s">
        <v>14</v>
      </c>
      <c r="C145" t="s">
        <v>14</v>
      </c>
      <c r="E145" t="s">
        <v>14</v>
      </c>
      <c r="G145" t="s">
        <v>14</v>
      </c>
      <c r="I145" t="s">
        <v>14</v>
      </c>
      <c r="K145" t="s">
        <v>14</v>
      </c>
      <c r="M145" t="s">
        <v>14</v>
      </c>
    </row>
    <row r="146" spans="1:14" x14ac:dyDescent="0.2">
      <c r="A146">
        <f t="shared" ref="A146:N146" si="8">_xlfn.STDEV.S(A123:A139)</f>
        <v>1.4074631010979948E-3</v>
      </c>
      <c r="B146">
        <f t="shared" si="8"/>
        <v>2.3804761428476186E-3</v>
      </c>
      <c r="C146">
        <f t="shared" si="8"/>
        <v>1.45821155954167E-2</v>
      </c>
      <c r="D146">
        <f t="shared" si="8"/>
        <v>7.5485728704803778E-3</v>
      </c>
      <c r="E146">
        <f t="shared" si="8"/>
        <v>6.2754244781490637E-3</v>
      </c>
      <c r="F146">
        <f t="shared" si="8"/>
        <v>1.191917223076615E-2</v>
      </c>
      <c r="G146">
        <f t="shared" si="8"/>
        <v>1.8870485899818209E-2</v>
      </c>
      <c r="H146">
        <f t="shared" si="8"/>
        <v>6.4968857008203358E-3</v>
      </c>
      <c r="I146">
        <f t="shared" si="8"/>
        <v>2.2740775209804478E-3</v>
      </c>
      <c r="J146">
        <f t="shared" si="8"/>
        <v>3.9363991280405141E-3</v>
      </c>
      <c r="K146">
        <f t="shared" si="8"/>
        <v>6.4120422420852613E-3</v>
      </c>
      <c r="L146">
        <f t="shared" si="8"/>
        <v>5.5394687728801528E-3</v>
      </c>
      <c r="M146">
        <f t="shared" si="8"/>
        <v>5.5447358131920553E-2</v>
      </c>
      <c r="N146">
        <f t="shared" si="8"/>
        <v>1.9227212857970709E-2</v>
      </c>
    </row>
    <row r="157" spans="1:14" x14ac:dyDescent="0.2">
      <c r="A157" t="s">
        <v>28</v>
      </c>
    </row>
    <row r="158" spans="1:14" x14ac:dyDescent="0.2">
      <c r="A158" t="s">
        <v>0</v>
      </c>
    </row>
    <row r="159" spans="1:14" x14ac:dyDescent="0.2">
      <c r="A159" t="s">
        <v>1</v>
      </c>
      <c r="B159" t="s">
        <v>2</v>
      </c>
      <c r="C159" t="s">
        <v>3</v>
      </c>
      <c r="D159" t="s">
        <v>4</v>
      </c>
    </row>
    <row r="160" spans="1:14" x14ac:dyDescent="0.2">
      <c r="A160">
        <v>3</v>
      </c>
      <c r="B160">
        <v>0.04</v>
      </c>
      <c r="C160">
        <f>1-EXP(-A160*(1+B160))</f>
        <v>0.95584283158030714</v>
      </c>
      <c r="D160">
        <f>1-EXP(-A160*(0+B160))</f>
        <v>0.11307956328284252</v>
      </c>
    </row>
    <row r="161" spans="1:14" x14ac:dyDescent="0.2">
      <c r="A161" t="s">
        <v>5</v>
      </c>
      <c r="C161" t="s">
        <v>6</v>
      </c>
      <c r="E161" t="s">
        <v>10</v>
      </c>
      <c r="G161" t="s">
        <v>11</v>
      </c>
      <c r="I161" t="s">
        <v>9</v>
      </c>
      <c r="K161" t="s">
        <v>12</v>
      </c>
      <c r="M161" t="s">
        <v>19</v>
      </c>
    </row>
    <row r="162" spans="1:14" x14ac:dyDescent="0.2">
      <c r="A162" t="s">
        <v>15</v>
      </c>
      <c r="B162" t="s">
        <v>16</v>
      </c>
      <c r="C162" t="s">
        <v>15</v>
      </c>
      <c r="D162" t="s">
        <v>16</v>
      </c>
      <c r="E162" t="s">
        <v>15</v>
      </c>
      <c r="F162" t="s">
        <v>16</v>
      </c>
      <c r="G162" t="s">
        <v>7</v>
      </c>
      <c r="H162" t="s">
        <v>8</v>
      </c>
      <c r="I162" t="s">
        <v>7</v>
      </c>
      <c r="J162" t="s">
        <v>8</v>
      </c>
      <c r="K162" t="s">
        <v>7</v>
      </c>
      <c r="L162" t="s">
        <v>8</v>
      </c>
      <c r="M162" t="s">
        <v>7</v>
      </c>
      <c r="N162" t="s">
        <v>8</v>
      </c>
    </row>
    <row r="163" spans="1:14" x14ac:dyDescent="0.2">
      <c r="A163">
        <v>0.999</v>
      </c>
      <c r="B163">
        <v>0.998</v>
      </c>
      <c r="C163">
        <v>0.32900000000000001</v>
      </c>
      <c r="D163">
        <v>0.16200000000000001</v>
      </c>
      <c r="E163">
        <v>0.98199999999999998</v>
      </c>
      <c r="F163">
        <v>0.97199999999999998</v>
      </c>
      <c r="G163">
        <v>0.28899999999999998</v>
      </c>
      <c r="H163">
        <v>0.13500000000000001</v>
      </c>
      <c r="I163">
        <v>0.51</v>
      </c>
      <c r="J163">
        <v>0.379</v>
      </c>
      <c r="K163">
        <v>0.51400000000000001</v>
      </c>
      <c r="L163">
        <v>0.38800000000000001</v>
      </c>
      <c r="M163">
        <v>0.47699999999999998</v>
      </c>
      <c r="N163">
        <v>0.43099999999999999</v>
      </c>
    </row>
    <row r="164" spans="1:14" x14ac:dyDescent="0.2">
      <c r="A164">
        <v>0.996</v>
      </c>
      <c r="B164">
        <v>0.99399999999999999</v>
      </c>
      <c r="C164">
        <v>0.32600000000000001</v>
      </c>
      <c r="D164">
        <v>0.14599999999999999</v>
      </c>
      <c r="E164">
        <v>0.98899999999999999</v>
      </c>
      <c r="F164">
        <v>0.97799999999999998</v>
      </c>
      <c r="G164">
        <v>0.28899999999999998</v>
      </c>
      <c r="H164">
        <v>0.129</v>
      </c>
      <c r="I164">
        <v>0.51600000000000001</v>
      </c>
      <c r="J164">
        <v>0.38700000000000001</v>
      </c>
      <c r="K164">
        <v>0.50900000000000001</v>
      </c>
      <c r="L164">
        <v>0.38700000000000001</v>
      </c>
      <c r="M164">
        <v>0.48599999999999999</v>
      </c>
      <c r="N164">
        <v>0.43</v>
      </c>
    </row>
    <row r="165" spans="1:14" x14ac:dyDescent="0.2">
      <c r="A165">
        <v>0.998</v>
      </c>
      <c r="B165">
        <v>0.997</v>
      </c>
      <c r="C165">
        <v>0.32300000000000001</v>
      </c>
      <c r="D165">
        <v>0.157</v>
      </c>
      <c r="E165">
        <v>0.97499999999999998</v>
      </c>
      <c r="F165">
        <v>0.95599999999999996</v>
      </c>
      <c r="G165">
        <v>0.24299999999999999</v>
      </c>
      <c r="H165">
        <v>0.11600000000000001</v>
      </c>
      <c r="I165">
        <v>0.51400000000000001</v>
      </c>
      <c r="J165">
        <v>0.38700000000000001</v>
      </c>
      <c r="K165">
        <v>0.50800000000000001</v>
      </c>
      <c r="L165">
        <v>0.38200000000000001</v>
      </c>
      <c r="M165">
        <v>0.46500000000000002</v>
      </c>
      <c r="N165">
        <v>0.41599999999999998</v>
      </c>
    </row>
    <row r="166" spans="1:14" x14ac:dyDescent="0.2">
      <c r="A166">
        <v>0.999</v>
      </c>
      <c r="B166">
        <v>0.996</v>
      </c>
      <c r="C166">
        <v>0.30599999999999999</v>
      </c>
      <c r="D166">
        <v>0.14899999999999999</v>
      </c>
      <c r="E166">
        <v>0.98299999999999998</v>
      </c>
      <c r="F166">
        <v>0.96699999999999997</v>
      </c>
      <c r="G166">
        <v>0.32</v>
      </c>
      <c r="H166">
        <v>0.14399999999999999</v>
      </c>
      <c r="I166">
        <v>0.51300000000000001</v>
      </c>
      <c r="J166">
        <v>0.38100000000000001</v>
      </c>
      <c r="K166">
        <v>0.51</v>
      </c>
      <c r="L166">
        <v>0.38500000000000001</v>
      </c>
      <c r="M166">
        <v>0.434</v>
      </c>
      <c r="N166">
        <v>0.40500000000000003</v>
      </c>
    </row>
    <row r="167" spans="1:14" x14ac:dyDescent="0.2">
      <c r="A167">
        <v>0.999</v>
      </c>
      <c r="B167">
        <v>0.996</v>
      </c>
      <c r="C167">
        <v>0.32700000000000001</v>
      </c>
      <c r="D167">
        <v>0.153</v>
      </c>
      <c r="E167">
        <v>0.98</v>
      </c>
      <c r="F167">
        <v>0.96199999999999997</v>
      </c>
      <c r="G167">
        <v>0.31900000000000001</v>
      </c>
      <c r="H167">
        <v>0.14099999999999999</v>
      </c>
      <c r="I167">
        <v>0.51400000000000001</v>
      </c>
      <c r="J167">
        <v>0.38700000000000001</v>
      </c>
      <c r="K167">
        <v>0.51200000000000001</v>
      </c>
      <c r="L167">
        <v>0.38700000000000001</v>
      </c>
      <c r="M167">
        <v>0.42699999999999999</v>
      </c>
      <c r="N167">
        <v>0.39700000000000002</v>
      </c>
    </row>
    <row r="169" spans="1:14" x14ac:dyDescent="0.2">
      <c r="A169">
        <v>0.998</v>
      </c>
      <c r="B169">
        <v>0.998</v>
      </c>
      <c r="C169">
        <v>0.32500000000000001</v>
      </c>
      <c r="D169">
        <v>0.159</v>
      </c>
      <c r="E169">
        <v>0.98299999999999998</v>
      </c>
      <c r="F169">
        <v>0.97899999999999998</v>
      </c>
      <c r="G169">
        <v>0.3</v>
      </c>
      <c r="H169">
        <v>0.14799999999999999</v>
      </c>
      <c r="I169">
        <v>0.50800000000000001</v>
      </c>
      <c r="J169">
        <v>0.376</v>
      </c>
      <c r="K169">
        <v>0.52</v>
      </c>
      <c r="L169">
        <v>0.39400000000000002</v>
      </c>
      <c r="M169">
        <v>0.49099999999999999</v>
      </c>
      <c r="N169">
        <v>0.35599999999999998</v>
      </c>
    </row>
    <row r="170" spans="1:14" x14ac:dyDescent="0.2">
      <c r="A170">
        <v>0.996</v>
      </c>
      <c r="B170">
        <v>0.995</v>
      </c>
      <c r="C170">
        <v>0.307</v>
      </c>
      <c r="D170">
        <v>0.14199999999999999</v>
      </c>
      <c r="E170">
        <v>0.98699999999999999</v>
      </c>
      <c r="F170">
        <v>0.96899999999999997</v>
      </c>
      <c r="G170">
        <v>0.317</v>
      </c>
      <c r="H170">
        <v>0.151</v>
      </c>
      <c r="I170">
        <v>0.51</v>
      </c>
      <c r="J170">
        <v>0.378</v>
      </c>
      <c r="K170">
        <v>0.51300000000000001</v>
      </c>
      <c r="L170">
        <v>0.38700000000000001</v>
      </c>
      <c r="M170">
        <v>0.47899999999999998</v>
      </c>
      <c r="N170">
        <v>0.35699999999999998</v>
      </c>
    </row>
    <row r="171" spans="1:14" x14ac:dyDescent="0.2">
      <c r="A171">
        <v>0.999</v>
      </c>
      <c r="B171">
        <v>0.997</v>
      </c>
      <c r="C171">
        <v>0.32800000000000001</v>
      </c>
      <c r="D171">
        <v>0.155</v>
      </c>
      <c r="E171">
        <v>0.98799999999999999</v>
      </c>
      <c r="F171">
        <v>0.97099999999999997</v>
      </c>
      <c r="G171">
        <v>0.28399999999999997</v>
      </c>
      <c r="H171">
        <v>0.13800000000000001</v>
      </c>
      <c r="I171">
        <v>0.51200000000000001</v>
      </c>
      <c r="J171">
        <v>0.38300000000000001</v>
      </c>
      <c r="K171">
        <v>0.51100000000000001</v>
      </c>
      <c r="L171">
        <v>0.38600000000000001</v>
      </c>
      <c r="M171">
        <v>0.48199999999999998</v>
      </c>
      <c r="N171">
        <v>0.35499999999999998</v>
      </c>
    </row>
    <row r="172" spans="1:14" x14ac:dyDescent="0.2">
      <c r="A172">
        <v>0.98899999999999999</v>
      </c>
      <c r="B172">
        <v>0.98499999999999999</v>
      </c>
      <c r="C172">
        <v>0.308</v>
      </c>
      <c r="D172">
        <v>0.14699999999999999</v>
      </c>
      <c r="E172">
        <v>0.98199999999999998</v>
      </c>
      <c r="F172">
        <v>0.97699999999999998</v>
      </c>
      <c r="G172">
        <v>0.29699999999999999</v>
      </c>
      <c r="H172">
        <v>0.14099999999999999</v>
      </c>
      <c r="I172">
        <v>0.51500000000000001</v>
      </c>
      <c r="J172">
        <v>0.38700000000000001</v>
      </c>
      <c r="K172">
        <v>0.51800000000000002</v>
      </c>
      <c r="L172">
        <v>0.39100000000000001</v>
      </c>
      <c r="M172">
        <v>0.495</v>
      </c>
      <c r="N172">
        <v>0.35199999999999998</v>
      </c>
    </row>
    <row r="173" spans="1:14" x14ac:dyDescent="0.2">
      <c r="A173">
        <v>0.99399999999999999</v>
      </c>
      <c r="B173">
        <v>0.995</v>
      </c>
      <c r="C173">
        <v>0.32200000000000001</v>
      </c>
      <c r="D173">
        <v>0.155</v>
      </c>
      <c r="E173">
        <v>0.98199999999999998</v>
      </c>
      <c r="F173">
        <v>0.96899999999999997</v>
      </c>
      <c r="G173">
        <v>0.308</v>
      </c>
      <c r="H173">
        <v>0.13900000000000001</v>
      </c>
      <c r="I173">
        <v>0.50600000000000001</v>
      </c>
      <c r="J173">
        <v>0.377</v>
      </c>
      <c r="K173">
        <v>0.51</v>
      </c>
      <c r="L173">
        <v>0.38400000000000001</v>
      </c>
      <c r="M173">
        <v>0.48599999999999999</v>
      </c>
      <c r="N173">
        <v>0.35399999999999998</v>
      </c>
    </row>
    <row r="175" spans="1:14" x14ac:dyDescent="0.2">
      <c r="A175">
        <v>0.999</v>
      </c>
      <c r="B175">
        <v>0.996</v>
      </c>
      <c r="C175">
        <v>0.313</v>
      </c>
      <c r="D175">
        <v>0.155</v>
      </c>
      <c r="E175">
        <v>0.97899999999999998</v>
      </c>
      <c r="F175">
        <v>0.96199999999999997</v>
      </c>
      <c r="G175">
        <v>0.32100000000000001</v>
      </c>
      <c r="H175">
        <v>0.14799999999999999</v>
      </c>
      <c r="I175">
        <v>0.50700000000000001</v>
      </c>
      <c r="J175">
        <v>0.376</v>
      </c>
      <c r="K175">
        <v>0.51200000000000001</v>
      </c>
      <c r="L175">
        <v>0.38800000000000001</v>
      </c>
      <c r="M175">
        <v>0.503</v>
      </c>
      <c r="N175">
        <v>0.33900000000000002</v>
      </c>
    </row>
    <row r="176" spans="1:14" x14ac:dyDescent="0.2">
      <c r="A176">
        <v>0.995</v>
      </c>
      <c r="B176">
        <v>0.99199999999999999</v>
      </c>
      <c r="C176">
        <v>0.30399999999999999</v>
      </c>
      <c r="D176">
        <v>0.14899999999999999</v>
      </c>
      <c r="E176">
        <v>0.98199999999999998</v>
      </c>
      <c r="F176">
        <v>0.96699999999999997</v>
      </c>
      <c r="G176">
        <v>0.317</v>
      </c>
      <c r="H176">
        <v>0.152</v>
      </c>
      <c r="I176">
        <v>0.50900000000000001</v>
      </c>
      <c r="J176">
        <v>0.378</v>
      </c>
      <c r="K176">
        <v>0.503</v>
      </c>
      <c r="L176">
        <v>0.38</v>
      </c>
      <c r="M176">
        <v>0.49199999999999999</v>
      </c>
      <c r="N176">
        <v>0.33800000000000002</v>
      </c>
    </row>
    <row r="177" spans="1:14" x14ac:dyDescent="0.2">
      <c r="A177">
        <v>0.998</v>
      </c>
      <c r="B177">
        <v>0.996</v>
      </c>
      <c r="C177">
        <v>0.32600000000000001</v>
      </c>
      <c r="D177">
        <v>0.14499999999999999</v>
      </c>
      <c r="E177">
        <v>0.98099999999999998</v>
      </c>
      <c r="F177">
        <v>0.96799999999999997</v>
      </c>
      <c r="G177">
        <v>0.28699999999999998</v>
      </c>
      <c r="H177">
        <v>0.125</v>
      </c>
      <c r="I177">
        <v>0.51</v>
      </c>
      <c r="J177">
        <v>0.38100000000000001</v>
      </c>
      <c r="K177">
        <v>0.51400000000000001</v>
      </c>
      <c r="L177">
        <v>0.38700000000000001</v>
      </c>
      <c r="M177">
        <v>0.5</v>
      </c>
      <c r="N177">
        <v>0.33700000000000002</v>
      </c>
    </row>
    <row r="178" spans="1:14" x14ac:dyDescent="0.2">
      <c r="A178">
        <v>0.999</v>
      </c>
      <c r="B178">
        <v>0.995</v>
      </c>
      <c r="C178">
        <v>0.32100000000000001</v>
      </c>
      <c r="D178">
        <v>0.14499999999999999</v>
      </c>
      <c r="E178">
        <v>0.97599999999999998</v>
      </c>
      <c r="F178">
        <v>0.96299999999999997</v>
      </c>
      <c r="G178">
        <v>0.26900000000000002</v>
      </c>
      <c r="H178">
        <v>0.11600000000000001</v>
      </c>
      <c r="I178">
        <v>0.51300000000000001</v>
      </c>
      <c r="J178">
        <v>0.38400000000000001</v>
      </c>
      <c r="K178">
        <v>0.50900000000000001</v>
      </c>
      <c r="L178">
        <v>0.38500000000000001</v>
      </c>
      <c r="M178">
        <v>0.435</v>
      </c>
      <c r="N178">
        <v>0.376</v>
      </c>
    </row>
    <row r="179" spans="1:14" x14ac:dyDescent="0.2">
      <c r="A179">
        <v>0.997</v>
      </c>
      <c r="B179">
        <v>0.996</v>
      </c>
      <c r="C179">
        <v>0.30499999999999999</v>
      </c>
      <c r="D179">
        <v>0.14299999999999999</v>
      </c>
      <c r="E179">
        <v>0.99199999999999999</v>
      </c>
      <c r="F179">
        <v>0.98399999999999999</v>
      </c>
      <c r="G179">
        <v>0.308</v>
      </c>
      <c r="H179">
        <v>0.14299999999999999</v>
      </c>
      <c r="I179">
        <v>0.51100000000000001</v>
      </c>
      <c r="J179">
        <v>0.38100000000000001</v>
      </c>
      <c r="K179">
        <v>0.51800000000000002</v>
      </c>
      <c r="L179">
        <v>0.39200000000000002</v>
      </c>
      <c r="M179">
        <v>0.42099999999999999</v>
      </c>
      <c r="N179">
        <v>0.36699999999999999</v>
      </c>
    </row>
    <row r="182" spans="1:14" x14ac:dyDescent="0.2">
      <c r="A182" t="s">
        <v>13</v>
      </c>
      <c r="C182" t="s">
        <v>13</v>
      </c>
      <c r="E182" t="s">
        <v>13</v>
      </c>
      <c r="G182" t="s">
        <v>13</v>
      </c>
      <c r="I182" t="s">
        <v>13</v>
      </c>
      <c r="K182" t="s">
        <v>13</v>
      </c>
      <c r="M182" t="s">
        <v>13</v>
      </c>
    </row>
    <row r="183" spans="1:14" x14ac:dyDescent="0.2">
      <c r="A183">
        <f t="shared" ref="A183:N183" si="9">AVERAGE(A163:A179)</f>
        <v>0.997</v>
      </c>
      <c r="B183">
        <f t="shared" si="9"/>
        <v>0.99506666666666665</v>
      </c>
      <c r="C183">
        <f t="shared" si="9"/>
        <v>0.31799999999999989</v>
      </c>
      <c r="D183">
        <f t="shared" si="9"/>
        <v>0.15079999999999999</v>
      </c>
      <c r="E183">
        <f t="shared" si="9"/>
        <v>0.98273333333333335</v>
      </c>
      <c r="F183">
        <f t="shared" si="9"/>
        <v>0.96959999999999991</v>
      </c>
      <c r="G183">
        <f t="shared" si="9"/>
        <v>0.29786666666666667</v>
      </c>
      <c r="H183">
        <f t="shared" si="9"/>
        <v>0.13773333333333332</v>
      </c>
      <c r="I183">
        <f t="shared" si="9"/>
        <v>0.51119999999999999</v>
      </c>
      <c r="J183">
        <f t="shared" si="9"/>
        <v>0.38146666666666673</v>
      </c>
      <c r="K183">
        <f t="shared" si="9"/>
        <v>0.51206666666666678</v>
      </c>
      <c r="L183">
        <f t="shared" si="9"/>
        <v>0.38686666666666664</v>
      </c>
      <c r="M183">
        <f t="shared" si="9"/>
        <v>0.4715333333333333</v>
      </c>
      <c r="N183">
        <f t="shared" si="9"/>
        <v>0.374</v>
      </c>
    </row>
    <row r="184" spans="1:14" x14ac:dyDescent="0.2">
      <c r="A184" t="s">
        <v>14</v>
      </c>
      <c r="C184" t="s">
        <v>14</v>
      </c>
      <c r="E184" t="s">
        <v>14</v>
      </c>
      <c r="G184" t="s">
        <v>14</v>
      </c>
      <c r="I184" t="s">
        <v>14</v>
      </c>
      <c r="K184" t="s">
        <v>14</v>
      </c>
      <c r="M184" t="s">
        <v>14</v>
      </c>
    </row>
    <row r="185" spans="1:14" x14ac:dyDescent="0.2">
      <c r="A185">
        <f t="shared" ref="A185:N185" si="10">_xlfn.STDEV.S(A163:A179)</f>
        <v>2.7516228977511768E-3</v>
      </c>
      <c r="B185">
        <f t="shared" si="10"/>
        <v>3.1728010758108808E-3</v>
      </c>
      <c r="C185">
        <f t="shared" si="10"/>
        <v>9.5767575783396487E-3</v>
      </c>
      <c r="D185">
        <f t="shared" si="10"/>
        <v>6.2013823343785961E-3</v>
      </c>
      <c r="E185">
        <f t="shared" si="10"/>
        <v>4.6516766050635197E-3</v>
      </c>
      <c r="F185">
        <f t="shared" si="10"/>
        <v>7.5099933422074416E-3</v>
      </c>
      <c r="G185">
        <f t="shared" si="10"/>
        <v>2.1918246367114407E-2</v>
      </c>
      <c r="H185">
        <f t="shared" si="10"/>
        <v>1.1560194429078395E-2</v>
      </c>
      <c r="I185">
        <f t="shared" si="10"/>
        <v>2.9808915253182731E-3</v>
      </c>
      <c r="J185">
        <f t="shared" si="10"/>
        <v>4.1553178779326497E-3</v>
      </c>
      <c r="K185">
        <f t="shared" si="10"/>
        <v>4.3828670764151454E-3</v>
      </c>
      <c r="L185">
        <f t="shared" si="10"/>
        <v>3.6226798814978874E-3</v>
      </c>
      <c r="M185">
        <f t="shared" si="10"/>
        <v>2.8139617894315752E-2</v>
      </c>
      <c r="N185">
        <f t="shared" si="10"/>
        <v>3.3209293019532092E-2</v>
      </c>
    </row>
    <row r="200" spans="1:14" x14ac:dyDescent="0.2">
      <c r="A200" t="s">
        <v>29</v>
      </c>
    </row>
    <row r="201" spans="1:14" x14ac:dyDescent="0.2">
      <c r="A201" t="s">
        <v>0</v>
      </c>
    </row>
    <row r="202" spans="1:14" x14ac:dyDescent="0.2">
      <c r="A202" t="s">
        <v>1</v>
      </c>
      <c r="B202" t="s">
        <v>2</v>
      </c>
      <c r="C202" t="s">
        <v>3</v>
      </c>
      <c r="D202" t="s">
        <v>4</v>
      </c>
    </row>
    <row r="203" spans="1:14" x14ac:dyDescent="0.2">
      <c r="A203">
        <v>3</v>
      </c>
      <c r="B203">
        <v>0.05</v>
      </c>
      <c r="C203">
        <f>1-EXP(-A203*(1+B203))</f>
        <v>0.95714787313295979</v>
      </c>
      <c r="D203">
        <f>1-EXP(-A203*(0+B203))</f>
        <v>0.13929202357494219</v>
      </c>
    </row>
    <row r="204" spans="1:14" x14ac:dyDescent="0.2">
      <c r="A204" t="s">
        <v>5</v>
      </c>
      <c r="C204" t="s">
        <v>6</v>
      </c>
      <c r="E204" t="s">
        <v>10</v>
      </c>
      <c r="G204" t="s">
        <v>11</v>
      </c>
      <c r="I204" t="s">
        <v>9</v>
      </c>
      <c r="K204" t="s">
        <v>12</v>
      </c>
      <c r="M204" t="s">
        <v>19</v>
      </c>
    </row>
    <row r="205" spans="1:14" x14ac:dyDescent="0.2">
      <c r="A205" t="s">
        <v>7</v>
      </c>
      <c r="B205" t="s">
        <v>8</v>
      </c>
      <c r="C205" t="s">
        <v>7</v>
      </c>
      <c r="D205" t="s">
        <v>8</v>
      </c>
      <c r="E205" t="s">
        <v>7</v>
      </c>
      <c r="F205" t="s">
        <v>8</v>
      </c>
      <c r="G205" t="s">
        <v>7</v>
      </c>
      <c r="H205" t="s">
        <v>8</v>
      </c>
      <c r="I205" t="s">
        <v>7</v>
      </c>
      <c r="J205" t="s">
        <v>8</v>
      </c>
      <c r="K205" t="s">
        <v>7</v>
      </c>
      <c r="L205" t="s">
        <v>8</v>
      </c>
      <c r="M205" t="s">
        <v>7</v>
      </c>
      <c r="N205" t="s">
        <v>8</v>
      </c>
    </row>
    <row r="206" spans="1:14" x14ac:dyDescent="0.2">
      <c r="A206">
        <v>0.998</v>
      </c>
      <c r="B206">
        <v>0.996</v>
      </c>
      <c r="C206">
        <v>0.28000000000000003</v>
      </c>
      <c r="D206">
        <v>0.127</v>
      </c>
      <c r="E206">
        <v>0.98</v>
      </c>
      <c r="F206">
        <v>0.96199999999999997</v>
      </c>
      <c r="G206">
        <v>0.26600000000000001</v>
      </c>
      <c r="H206">
        <v>0.122</v>
      </c>
      <c r="I206">
        <v>0.51400000000000001</v>
      </c>
      <c r="J206">
        <v>0.38700000000000001</v>
      </c>
      <c r="K206">
        <v>0.5</v>
      </c>
      <c r="L206">
        <v>0.375</v>
      </c>
      <c r="M206">
        <v>0.48699999999999999</v>
      </c>
      <c r="N206">
        <v>0.44</v>
      </c>
    </row>
    <row r="207" spans="1:14" x14ac:dyDescent="0.2">
      <c r="A207">
        <v>0.999</v>
      </c>
      <c r="B207">
        <v>0.997</v>
      </c>
      <c r="C207">
        <v>0.32400000000000001</v>
      </c>
      <c r="D207">
        <v>0.14599999999999999</v>
      </c>
      <c r="E207">
        <v>0.99</v>
      </c>
      <c r="F207">
        <v>0.98199999999999998</v>
      </c>
      <c r="G207">
        <v>0.252</v>
      </c>
      <c r="H207">
        <v>0.113</v>
      </c>
      <c r="I207">
        <v>0.51400000000000001</v>
      </c>
      <c r="J207">
        <v>0.38700000000000001</v>
      </c>
      <c r="K207">
        <v>0.50900000000000001</v>
      </c>
      <c r="L207">
        <v>0.38700000000000001</v>
      </c>
      <c r="M207">
        <v>0.48899999999999999</v>
      </c>
      <c r="N207">
        <v>0.42599999999999999</v>
      </c>
    </row>
    <row r="208" spans="1:14" x14ac:dyDescent="0.2">
      <c r="A208">
        <v>0.998</v>
      </c>
      <c r="B208">
        <v>0.995</v>
      </c>
      <c r="C208">
        <v>0.29899999999999999</v>
      </c>
      <c r="D208">
        <v>0.13500000000000001</v>
      </c>
      <c r="E208">
        <v>0.98799999999999999</v>
      </c>
      <c r="F208">
        <v>0.96799999999999997</v>
      </c>
      <c r="G208">
        <v>0.30299999999999999</v>
      </c>
      <c r="H208">
        <v>0.13800000000000001</v>
      </c>
      <c r="I208">
        <v>0.51300000000000001</v>
      </c>
      <c r="J208">
        <v>0.38400000000000001</v>
      </c>
      <c r="K208">
        <v>0.51500000000000001</v>
      </c>
      <c r="L208">
        <v>0.38900000000000001</v>
      </c>
      <c r="M208">
        <v>0.47499999999999998</v>
      </c>
      <c r="N208">
        <v>0.41799999999999998</v>
      </c>
    </row>
    <row r="209" spans="1:14" x14ac:dyDescent="0.2">
      <c r="A209">
        <v>0.997</v>
      </c>
      <c r="B209">
        <v>0.997</v>
      </c>
      <c r="C209">
        <v>0.29299999999999998</v>
      </c>
      <c r="D209">
        <v>0.14299999999999999</v>
      </c>
      <c r="E209">
        <v>0.98799999999999999</v>
      </c>
      <c r="F209">
        <v>0.98699999999999999</v>
      </c>
      <c r="G209">
        <v>0.27900000000000003</v>
      </c>
      <c r="H209">
        <v>0.113</v>
      </c>
      <c r="I209">
        <v>0.51700000000000002</v>
      </c>
      <c r="J209">
        <v>0.38900000000000001</v>
      </c>
      <c r="K209">
        <v>0.51500000000000001</v>
      </c>
      <c r="L209">
        <v>0.39</v>
      </c>
      <c r="M209">
        <v>0.46200000000000002</v>
      </c>
      <c r="N209">
        <v>0.39200000000000002</v>
      </c>
    </row>
    <row r="210" spans="1:14" x14ac:dyDescent="0.2">
      <c r="A210">
        <v>0.997</v>
      </c>
      <c r="B210">
        <v>0.996</v>
      </c>
      <c r="C210">
        <v>0.27600000000000002</v>
      </c>
      <c r="D210">
        <v>0.13700000000000001</v>
      </c>
      <c r="E210">
        <v>0.99099999999999999</v>
      </c>
      <c r="F210">
        <v>0.97799999999999998</v>
      </c>
      <c r="G210">
        <v>0.27800000000000002</v>
      </c>
      <c r="H210">
        <v>0.14199999999999999</v>
      </c>
      <c r="I210">
        <v>0.51400000000000001</v>
      </c>
      <c r="J210">
        <v>0.38700000000000001</v>
      </c>
      <c r="K210">
        <v>0.50700000000000001</v>
      </c>
      <c r="L210">
        <v>0.38500000000000001</v>
      </c>
      <c r="M210">
        <v>0.46</v>
      </c>
      <c r="N210">
        <v>0.38700000000000001</v>
      </c>
    </row>
    <row r="212" spans="1:14" x14ac:dyDescent="0.2">
      <c r="A212">
        <v>0.998</v>
      </c>
      <c r="B212">
        <v>0.996</v>
      </c>
      <c r="C212">
        <v>0.28299999999999997</v>
      </c>
      <c r="D212">
        <v>0.13300000000000001</v>
      </c>
      <c r="E212">
        <v>0.98699999999999999</v>
      </c>
      <c r="F212">
        <v>0.97499999999999998</v>
      </c>
      <c r="G212">
        <v>0.253</v>
      </c>
      <c r="H212">
        <v>0.123</v>
      </c>
      <c r="I212">
        <v>0.51200000000000001</v>
      </c>
      <c r="J212">
        <v>0.38500000000000001</v>
      </c>
      <c r="K212">
        <v>0.5</v>
      </c>
      <c r="L212">
        <v>0.376</v>
      </c>
      <c r="M212">
        <v>0.4</v>
      </c>
      <c r="N212">
        <v>0.378</v>
      </c>
    </row>
    <row r="213" spans="1:14" x14ac:dyDescent="0.2">
      <c r="A213">
        <v>0.997</v>
      </c>
      <c r="B213">
        <v>0.996</v>
      </c>
      <c r="C213">
        <v>0.29199999999999998</v>
      </c>
      <c r="D213">
        <v>0.14299999999999999</v>
      </c>
      <c r="E213">
        <v>0.98199999999999998</v>
      </c>
      <c r="F213">
        <v>0.96599999999999997</v>
      </c>
      <c r="G213">
        <v>0.28299999999999997</v>
      </c>
      <c r="H213">
        <v>0.129</v>
      </c>
      <c r="I213">
        <v>0.50800000000000001</v>
      </c>
      <c r="J213">
        <v>0.379</v>
      </c>
      <c r="K213">
        <v>0.51600000000000001</v>
      </c>
      <c r="L213">
        <v>0.39100000000000001</v>
      </c>
      <c r="M213">
        <v>0.47499999999999998</v>
      </c>
      <c r="N213">
        <v>0.376</v>
      </c>
    </row>
    <row r="214" spans="1:14" x14ac:dyDescent="0.2">
      <c r="A214">
        <v>0.998</v>
      </c>
      <c r="B214">
        <v>0.995</v>
      </c>
      <c r="C214">
        <v>0.27700000000000002</v>
      </c>
      <c r="D214">
        <v>0.13500000000000001</v>
      </c>
      <c r="E214">
        <v>0.98899999999999999</v>
      </c>
      <c r="F214">
        <v>0.96499999999999997</v>
      </c>
      <c r="G214">
        <v>0.27900000000000003</v>
      </c>
      <c r="H214">
        <v>0.13400000000000001</v>
      </c>
      <c r="I214">
        <v>0.51</v>
      </c>
      <c r="J214">
        <v>0.38200000000000001</v>
      </c>
      <c r="K214">
        <v>0.51200000000000001</v>
      </c>
      <c r="L214">
        <v>0.38700000000000001</v>
      </c>
      <c r="M214">
        <v>0.45600000000000002</v>
      </c>
      <c r="N214">
        <v>0.36099999999999999</v>
      </c>
    </row>
    <row r="215" spans="1:14" x14ac:dyDescent="0.2">
      <c r="A215">
        <v>0.999</v>
      </c>
      <c r="B215">
        <v>0.998</v>
      </c>
      <c r="C215">
        <v>0.28000000000000003</v>
      </c>
      <c r="D215">
        <v>0.14099999999999999</v>
      </c>
      <c r="E215">
        <v>0.98199999999999998</v>
      </c>
      <c r="F215">
        <v>0.97299999999999998</v>
      </c>
      <c r="G215">
        <v>0.255</v>
      </c>
      <c r="H215">
        <v>0.13100000000000001</v>
      </c>
      <c r="I215">
        <v>0.51100000000000001</v>
      </c>
      <c r="J215">
        <v>0.38300000000000001</v>
      </c>
      <c r="K215">
        <v>0.50700000000000001</v>
      </c>
      <c r="L215">
        <v>0.38200000000000001</v>
      </c>
      <c r="M215">
        <v>0.47599999999999998</v>
      </c>
      <c r="N215">
        <v>0.379</v>
      </c>
    </row>
    <row r="216" spans="1:14" x14ac:dyDescent="0.2">
      <c r="A216">
        <v>0.997</v>
      </c>
      <c r="B216">
        <v>0.995</v>
      </c>
      <c r="C216">
        <v>0.27600000000000002</v>
      </c>
      <c r="D216">
        <v>0.14199999999999999</v>
      </c>
      <c r="E216">
        <v>0.99099999999999999</v>
      </c>
      <c r="F216">
        <v>0.97399999999999998</v>
      </c>
      <c r="G216">
        <v>0.29199999999999998</v>
      </c>
      <c r="H216">
        <v>0.14599999999999999</v>
      </c>
      <c r="I216">
        <v>0.50900000000000001</v>
      </c>
      <c r="J216">
        <v>0.379</v>
      </c>
      <c r="K216">
        <v>0.503</v>
      </c>
      <c r="L216">
        <v>0.379</v>
      </c>
      <c r="M216">
        <v>0.42599999999999999</v>
      </c>
      <c r="N216">
        <v>0.377</v>
      </c>
    </row>
    <row r="218" spans="1:14" x14ac:dyDescent="0.2">
      <c r="A218">
        <v>0.998</v>
      </c>
      <c r="B218">
        <v>0.996</v>
      </c>
      <c r="C218">
        <v>0.312</v>
      </c>
      <c r="D218">
        <v>0.14599999999999999</v>
      </c>
      <c r="E218">
        <v>0.98</v>
      </c>
      <c r="F218">
        <v>0.97199999999999998</v>
      </c>
      <c r="G218">
        <v>0.28100000000000003</v>
      </c>
      <c r="H218">
        <v>0.13900000000000001</v>
      </c>
      <c r="I218">
        <v>0.51300000000000001</v>
      </c>
      <c r="J218">
        <v>0.38200000000000001</v>
      </c>
      <c r="K218">
        <v>0.51100000000000001</v>
      </c>
      <c r="L218">
        <v>0.38600000000000001</v>
      </c>
      <c r="M218">
        <v>0.41799999999999998</v>
      </c>
      <c r="N218">
        <v>0.37</v>
      </c>
    </row>
    <row r="219" spans="1:14" x14ac:dyDescent="0.2">
      <c r="A219">
        <v>0.997</v>
      </c>
      <c r="B219">
        <v>0.996</v>
      </c>
      <c r="C219">
        <v>0.27200000000000002</v>
      </c>
      <c r="D219">
        <v>0.13300000000000001</v>
      </c>
      <c r="E219">
        <v>0.98499999999999999</v>
      </c>
      <c r="F219">
        <v>0.97399999999999998</v>
      </c>
      <c r="G219">
        <v>0.27400000000000002</v>
      </c>
      <c r="H219">
        <v>0.14099999999999999</v>
      </c>
      <c r="I219">
        <v>0.51600000000000001</v>
      </c>
      <c r="J219">
        <v>0.372</v>
      </c>
      <c r="K219">
        <v>0.52100000000000002</v>
      </c>
      <c r="L219">
        <v>0.39200000000000002</v>
      </c>
      <c r="M219">
        <v>0.41699999999999998</v>
      </c>
      <c r="N219">
        <v>0.378</v>
      </c>
    </row>
    <row r="220" spans="1:14" x14ac:dyDescent="0.2">
      <c r="A220">
        <v>0.996</v>
      </c>
      <c r="B220">
        <v>0.996</v>
      </c>
      <c r="C220">
        <v>0.29699999999999999</v>
      </c>
      <c r="D220">
        <v>0.13800000000000001</v>
      </c>
      <c r="E220">
        <v>0.98799999999999999</v>
      </c>
      <c r="F220">
        <v>0.96199999999999997</v>
      </c>
      <c r="G220">
        <v>0.30099999999999999</v>
      </c>
      <c r="H220">
        <v>0.14499999999999999</v>
      </c>
      <c r="I220">
        <v>0.51</v>
      </c>
      <c r="J220">
        <v>0.38300000000000001</v>
      </c>
      <c r="K220">
        <v>0.51500000000000001</v>
      </c>
      <c r="L220">
        <v>0.39</v>
      </c>
      <c r="M220">
        <v>0.41</v>
      </c>
      <c r="N220">
        <v>0.38100000000000001</v>
      </c>
    </row>
    <row r="221" spans="1:14" x14ac:dyDescent="0.2">
      <c r="A221">
        <v>0.998</v>
      </c>
      <c r="B221">
        <v>0.997</v>
      </c>
      <c r="C221">
        <v>0.28999999999999998</v>
      </c>
      <c r="D221">
        <v>0.13700000000000001</v>
      </c>
      <c r="E221">
        <v>0.98699999999999999</v>
      </c>
      <c r="F221">
        <v>0.96899999999999997</v>
      </c>
      <c r="G221">
        <v>0.26700000000000002</v>
      </c>
      <c r="H221">
        <v>0.11899999999999999</v>
      </c>
      <c r="I221">
        <v>0.50900000000000001</v>
      </c>
      <c r="J221">
        <v>0.38</v>
      </c>
      <c r="K221">
        <v>0.51300000000000001</v>
      </c>
      <c r="L221">
        <v>0.38700000000000001</v>
      </c>
      <c r="M221">
        <v>0.52100000000000002</v>
      </c>
      <c r="N221">
        <v>0.33</v>
      </c>
    </row>
    <row r="222" spans="1:14" x14ac:dyDescent="0.2">
      <c r="A222">
        <v>0.998</v>
      </c>
      <c r="B222">
        <v>0.996</v>
      </c>
      <c r="C222">
        <v>0.29499999999999998</v>
      </c>
      <c r="D222">
        <v>0.13900000000000001</v>
      </c>
      <c r="E222">
        <v>0.98799999999999999</v>
      </c>
      <c r="F222">
        <v>0.97799999999999998</v>
      </c>
      <c r="G222">
        <v>0.28799999999999998</v>
      </c>
      <c r="H222">
        <v>0.127</v>
      </c>
      <c r="I222">
        <v>0.51300000000000001</v>
      </c>
      <c r="J222">
        <v>0.38100000000000001</v>
      </c>
      <c r="K222">
        <v>0.51500000000000001</v>
      </c>
      <c r="L222">
        <v>0.38800000000000001</v>
      </c>
      <c r="M222">
        <v>0.51300000000000001</v>
      </c>
      <c r="N222">
        <v>0.33300000000000002</v>
      </c>
    </row>
    <row r="225" spans="1:14" x14ac:dyDescent="0.2">
      <c r="A225" t="s">
        <v>13</v>
      </c>
      <c r="C225" t="s">
        <v>13</v>
      </c>
      <c r="E225" t="s">
        <v>13</v>
      </c>
      <c r="G225" t="s">
        <v>13</v>
      </c>
      <c r="I225" t="s">
        <v>13</v>
      </c>
      <c r="K225" t="s">
        <v>13</v>
      </c>
      <c r="M225" t="s">
        <v>13</v>
      </c>
    </row>
    <row r="226" spans="1:14" x14ac:dyDescent="0.2">
      <c r="A226">
        <f t="shared" ref="A226:N226" si="11">AVERAGE(A206:A222)</f>
        <v>0.99766666666666659</v>
      </c>
      <c r="B226">
        <f t="shared" si="11"/>
        <v>0.99613333333333343</v>
      </c>
      <c r="C226">
        <f t="shared" si="11"/>
        <v>0.28973333333333329</v>
      </c>
      <c r="D226">
        <f t="shared" si="11"/>
        <v>0.13833333333333334</v>
      </c>
      <c r="E226">
        <f t="shared" si="11"/>
        <v>0.98639999999999994</v>
      </c>
      <c r="F226">
        <f t="shared" si="11"/>
        <v>0.97233333333333327</v>
      </c>
      <c r="G226">
        <f t="shared" si="11"/>
        <v>0.27673333333333333</v>
      </c>
      <c r="H226">
        <f t="shared" si="11"/>
        <v>0.1308</v>
      </c>
      <c r="I226">
        <f t="shared" si="11"/>
        <v>0.5122000000000001</v>
      </c>
      <c r="J226">
        <f t="shared" si="11"/>
        <v>0.38266666666666665</v>
      </c>
      <c r="K226">
        <f t="shared" si="11"/>
        <v>0.51059999999999994</v>
      </c>
      <c r="L226">
        <f t="shared" si="11"/>
        <v>0.38560000000000005</v>
      </c>
      <c r="M226">
        <f t="shared" si="11"/>
        <v>0.45899999999999996</v>
      </c>
      <c r="N226">
        <f t="shared" si="11"/>
        <v>0.38173333333333337</v>
      </c>
    </row>
    <row r="227" spans="1:14" x14ac:dyDescent="0.2">
      <c r="A227" t="s">
        <v>14</v>
      </c>
      <c r="C227" t="s">
        <v>14</v>
      </c>
      <c r="E227" t="s">
        <v>14</v>
      </c>
      <c r="G227" t="s">
        <v>14</v>
      </c>
      <c r="I227" t="s">
        <v>14</v>
      </c>
      <c r="K227" t="s">
        <v>14</v>
      </c>
      <c r="M227" t="s">
        <v>14</v>
      </c>
    </row>
    <row r="228" spans="1:14" x14ac:dyDescent="0.2">
      <c r="A228">
        <f t="shared" ref="A228:N228" si="12">_xlfn.STDEV.S(A206:A222)</f>
        <v>8.1649658092772682E-4</v>
      </c>
      <c r="B228">
        <f t="shared" si="12"/>
        <v>8.338093878327926E-4</v>
      </c>
      <c r="C228">
        <f t="shared" si="12"/>
        <v>1.4493676782192516E-2</v>
      </c>
      <c r="D228">
        <f t="shared" si="12"/>
        <v>5.3004941368930891E-3</v>
      </c>
      <c r="E228">
        <f t="shared" si="12"/>
        <v>3.7378374190738415E-3</v>
      </c>
      <c r="F228">
        <f t="shared" si="12"/>
        <v>7.1879528842826151E-3</v>
      </c>
      <c r="G228">
        <f t="shared" si="12"/>
        <v>1.5975278520561815E-2</v>
      </c>
      <c r="H228">
        <f t="shared" si="12"/>
        <v>1.1085382911100285E-2</v>
      </c>
      <c r="I228">
        <f t="shared" si="12"/>
        <v>2.6511453050656127E-3</v>
      </c>
      <c r="J228">
        <f t="shared" si="12"/>
        <v>4.2706082983686609E-3</v>
      </c>
      <c r="K228">
        <f t="shared" si="12"/>
        <v>6.17367683915232E-3</v>
      </c>
      <c r="L228">
        <f t="shared" si="12"/>
        <v>5.3022906101312254E-3</v>
      </c>
      <c r="M228">
        <f t="shared" si="12"/>
        <v>3.7492856462455426E-2</v>
      </c>
      <c r="N228">
        <f t="shared" si="12"/>
        <v>2.9896169526896787E-2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zara01</vt:lpstr>
      <vt:lpstr>zara02</vt:lpstr>
      <vt:lpstr>students03</vt:lpstr>
      <vt:lpstr>ETH</vt:lpstr>
      <vt:lpstr>Hotel</vt:lpstr>
      <vt:lpstr>GroupSimulation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Fang, Z. (Zhizhou)</cp:lastModifiedBy>
  <dcterms:created xsi:type="dcterms:W3CDTF">2022-05-06T15:52:34Z</dcterms:created>
  <dcterms:modified xsi:type="dcterms:W3CDTF">2022-06-29T17:04:24Z</dcterms:modified>
</cp:coreProperties>
</file>