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d41f1b0b441b850d/Job-Program Application Materials/Research Applications 2019/NIH/ULT Meta Analysis/"/>
    </mc:Choice>
  </mc:AlternateContent>
  <xr:revisionPtr revIDLastSave="300" documentId="14_{C63BED2A-A475-4EDF-A4C9-82998E92ED8E}" xr6:coauthVersionLast="47" xr6:coauthVersionMax="47" xr10:uidLastSave="{E7DD0555-B387-402E-B17E-C69C5FF05579}"/>
  <bookViews>
    <workbookView xWindow="-110" yWindow="-110" windowWidth="19420" windowHeight="10420" xr2:uid="{E7505B3A-50E7-EE45-AE52-67D940DD8AE9}"/>
  </bookViews>
  <sheets>
    <sheet name="ClinicalTrial.gov" sheetId="1" r:id="rId1"/>
    <sheet name="CT.gov Duplicate Count" sheetId="4" r:id="rId2"/>
    <sheet name="Allopurinol EMBASE Tracker" sheetId="5" r:id="rId3"/>
    <sheet name="Lesinurad EMBASE Tracker" sheetId="6" r:id="rId4"/>
  </sheets>
  <definedNames>
    <definedName name="_xlnm._FilterDatabase" localSheetId="2" hidden="1">'Allopurinol EMBASE Tracker'!$A$1:$G$48</definedName>
    <definedName name="_xlnm._FilterDatabase" localSheetId="3" hidden="1">'Lesinurad EMBASE Tracker'!$A$1:$F$37</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6" l="1"/>
  <c r="B38" i="6"/>
  <c r="C48" i="5"/>
  <c r="B48" i="5"/>
  <c r="C97" i="4"/>
  <c r="D302" i="1" l="1"/>
  <c r="C302" i="1"/>
  <c r="D96" i="4" l="1"/>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B2" i="1"/>
  <c r="B3" i="1"/>
  <c r="B4" i="1"/>
  <c r="B5" i="1"/>
  <c r="B6" i="1"/>
  <c r="B7" i="1"/>
  <c r="B8" i="1"/>
  <c r="B9"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D97" i="4" l="1"/>
</calcChain>
</file>

<file path=xl/sharedStrings.xml><?xml version="1.0" encoding="utf-8"?>
<sst xmlns="http://schemas.openxmlformats.org/spreadsheetml/2006/main" count="3336" uniqueCount="715">
  <si>
    <t>NCT02082769</t>
  </si>
  <si>
    <t>Safety and Efficacy of Oral Febuxostat in Subjects With Gout</t>
  </si>
  <si>
    <t>Completed</t>
  </si>
  <si>
    <t>Has Results</t>
  </si>
  <si>
    <t>Gout</t>
  </si>
  <si>
    <t>Drug: Febuxostat|Drug: Allopurinol</t>
  </si>
  <si>
    <t>Percentage of Subjects Whose Last Three Serum Urate Levels Are &lt;6.0 Milligram Per Deciliter (mg/dL)|Percentage of Subjects Whose Serum Urate Levels Are &lt;6.0 mg/dL at Final Visit</t>
  </si>
  <si>
    <t>Phase 3</t>
  </si>
  <si>
    <t>https://ClinicalTrials.gov/show/NCT02082769</t>
  </si>
  <si>
    <t>NCT00102440</t>
  </si>
  <si>
    <t>Febuxostat Versus Allopurinol Control Trial in Subjects With Gout</t>
  </si>
  <si>
    <t>Percentage of Subjects With the Last 3 Serum Urate Levels &lt;6.0 Milligrams Per Deciliter (mg/dL)|Percentage of Subjects With Serum Urate &lt;6.0 mg/dL at Week 28 Visit|Percentage of Subjects With Serum Urate &lt;6.0 mg/dL at Week 52 Visit|Percentage of Subjects With Serum Urate &lt;6.0 mg/dL at Final Visit|Percent Change From Baseline in Serum Urate Levels at Week 28.|Percent Change From Baseline in Serum Urate Levels at Week 52.|Percent Change From Baseline in Serum Urate Levels at Final Visit|Percent Change From Baseline in Tophus Size at Week 28, as Determined by Physical Measurement, in Subjects With a Palpable Primary Tophus at Screening.|Percent Change From Baseline in Tophus Size at Week 52, as Determined by Physical Measurement, in Subjects With a Palpable Primary Tophus at Screening.|Percent Change From Baseline in Tophus Size at Final Visit, as Determined by Physical Measurement, in Subjects With a Palpable Primary Tophus at Screening.|Change From Baseline in Total Number of Tophi at Week 28 in Subjects With Palpable Tophi at Screening.|Change From Baseline in Total Number of Tophi at Week 52 in Subjects With Palpable Tophi at Screening.|Change From Baseline in Total Number of Tophi at Final Visit in Subjects With Palpable Tophi at Screening.|Percentage of Subjects Requiring Treatment for Gout Flares Between Weeks 8 and 52.</t>
  </si>
  <si>
    <t>https://ClinicalTrials.gov/show/NCT00102440</t>
  </si>
  <si>
    <t>NCT00230178</t>
  </si>
  <si>
    <t>Rasburicase Versus Allopurinol in Tumor Patients at Risk for Hyperuricemia and Tumor Lysis Syndrome</t>
  </si>
  <si>
    <t>Tumor Lysis Syndrome|Cancer|Hyperuricemia</t>
  </si>
  <si>
    <t>Drug: Rasburicase (SR29142)|Drug: Allopurinol</t>
  </si>
  <si>
    <t>Plasma Uric Acid Responder|Plasma Uric Acid|Time to Uric Acid Control</t>
  </si>
  <si>
    <t>https://ClinicalTrials.gov/show/NCT00230178</t>
  </si>
  <si>
    <t>NCT00174915</t>
  </si>
  <si>
    <t>Phase 3, Febuxostat, Allopurinol and Placebo-Controlled Study in Gout Subjects.</t>
  </si>
  <si>
    <t>Drug: Febuxostat|Drug: Allopurinol|Drug: Placebo</t>
  </si>
  <si>
    <t>Percentage of Subjects Whose Last Three Serum Urate Levels Are &lt;6.0 Milligram Per Deciliter (mg/dL).|Percentage of Subjects Whose Serum Urate Levels Are &lt;6.0 mg/dL at Week 28|Percentage of Subjects Whose Serum Urate Levels Are &lt;6.0 mg/dL at Final Visit|Percent Change From Baseline in Serum Urate Levels at Week 28.|Percent Change From Baseline in Serum Urate Levels at Final Visit|Percent Change in Primary Tophus Size at Week 28, as Determined by Physical Measurement in the Subset of Subjects With Palpable Tophi at the Screening Visit.|Percent Change in Primary Tophus Size at Final Visit, as Determined by Physical Measurement in the Subset of Subjects With Palpable Tophi at the Screening Visit.|Change in the Total Number of Tophi at Week 28 in the Subset of Subjects With Palpable Tophi at the Screening Visit.|Change in the Total Number of Tophi at Final Visit in the Subset of Subjects With Palpable Tophi at the Screening Visit|Percentage of Subjects Requiring Treatment for a Gout Flare Between Weeks 8 and 28 of the Double-Blind Treatment Period.</t>
  </si>
  <si>
    <t>https://ClinicalTrials.gov/show/NCT00174915</t>
  </si>
  <si>
    <t>NCT00430248</t>
  </si>
  <si>
    <t>Efficacy and Safety of Oral Febuxostat in Participants With Gout</t>
  </si>
  <si>
    <t>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t>
  </si>
  <si>
    <t>https://ClinicalTrials.gov/show/NCT00430248</t>
  </si>
  <si>
    <t>NCT01399008</t>
  </si>
  <si>
    <t>Safety/Efficacy Study to Evaluate of MBX-102 in Combination With Allopurinol in Gout Patients</t>
  </si>
  <si>
    <t>Drug: Arhalofenate|Drug: Allopurinol|Drug: Colchicine|Drug: Placebo</t>
  </si>
  <si>
    <t>Serum Uric Acid</t>
  </si>
  <si>
    <t>Phase 2</t>
  </si>
  <si>
    <t>https://ClinicalTrials.gov/show/NCT01399008</t>
  </si>
  <si>
    <t>NCT01564277</t>
  </si>
  <si>
    <t>Rasburicase and Allopurinol in Treating Patients With Hematologic Malignancies</t>
  </si>
  <si>
    <t>Terminated</t>
  </si>
  <si>
    <t>Adult Acute Myeloid Leukemia With 11q23 (MLL) Abnormalities|Adult Acute Myeloid Leukemia With Del(5q)|Adult Acute Myeloid Leukemia With Inv(16)(p13;q22)|Adult Acute Myeloid Leukemia With t(15;17)(q22;q12)|Adult Acute Myeloid Leukemia With t(16;16)(p13;q22)|Adult Acute Myeloid Leukemia With t(8;21)(q22;q22)|Blastic Phase Chronic Myelogenous Leukemia|Contiguous Stage II Adult Burkitt Lymphoma|de Novo Myelodysplastic Syndromes|Noncontiguous Stage II Adult Burkitt Lymphoma|Previously Treated Myelodysplastic Syndromes|Recurrent Adult Acute Lymphoblastic Leukemia|Recurrent Adult Acute Myeloid Leukemia|Recurrent Adult Burkitt Lymphoma|Stage I Adult Burkitt Lymphoma|Stage III Adult Burkitt Lymphoma|Stage IV Adult Burkitt Lymphoma|Untreated Adult Acute Lymphoblastic Leukemia|Untreated Adult Acute Myeloid Leukemia</t>
  </si>
  <si>
    <t>Drug: rasburicase|Drug: allopurinol</t>
  </si>
  <si>
    <t>Probability of Obtaining a Uric Acid Level =&lt; 7.5mg/dL|Number of Patients Requiring Additional Doses of Rasburicase to Maintain a Uric Acid Level =&lt; 7.5mg/dL|Baseline White Blood Cell Count by Response|Area Under the Plasma Uric Acid Concentration-time Curve (AUC) From Baseline (Day 1) to Day 7|Safety of Low Single-doses of Rasburicase.|Number of Patients Experiencing a Doubling of Serum Creatinine</t>
  </si>
  <si>
    <t>https://ClinicalTrials.gov/show/NCT01564277</t>
  </si>
  <si>
    <t>NCT01077284</t>
  </si>
  <si>
    <t>Febuxostat Versus Allopurinol or Placebo in Patients With Hyperuricosuria and Calcium Oxalate Stones</t>
  </si>
  <si>
    <t>Hyperuricosuria|Kidney Stones</t>
  </si>
  <si>
    <t>Percent Change From Baseline to Month 6 in 24-hour Urine Uric Acid (uUA) Excretion|Percent Change From Baseline to Month 6 in the In-plane Diameter of the Largest Calcium Oxalate (CaOx) Stone|Change From Baseline to Month 6 in the Number of Calcium Oxalate Stones|Change From Baseline to Month 6 in 24-hour Measured Creatinine Clearance</t>
  </si>
  <si>
    <t>https://ClinicalTrials.gov/show/NCT01077284</t>
  </si>
  <si>
    <t>NCT01493531</t>
  </si>
  <si>
    <t>Combining Lesinurad With Allopurinol in Inadequate Responders</t>
  </si>
  <si>
    <t>Drug: Lesinurad|Drug: Placebo|Drug: Allopurinol</t>
  </si>
  <si>
    <t>Subjects With a Serum Urate (sUA) &lt; 6.0 mg/dL by Month 6.|Gout Flares|Subjects With ‚â• 1 Target Tophus at Baseline Who Experience Complete Resolution of at Least 1 Target Tophus by Month 12</t>
  </si>
  <si>
    <t>https://ClinicalTrials.gov/show/NCT01493531</t>
  </si>
  <si>
    <t>NCT00175019</t>
  </si>
  <si>
    <t>Allopurinol Versus Febuxostat in Subjects Completing the Phase 3 Trials C02-009 or C02-010</t>
  </si>
  <si>
    <t>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t>
  </si>
  <si>
    <t>https://ClinicalTrials.gov/show/NCT00175019</t>
  </si>
  <si>
    <t>NCT01391325</t>
  </si>
  <si>
    <t>Allopurinol Outcome Study</t>
  </si>
  <si>
    <t>Drug: Allopurinol</t>
  </si>
  <si>
    <t>Safety of Allopurinol|Proportion of Subjects With Serum Urate (sUA) Less Than 6.0 mg/dL|Incidence of Gout Flares|Mean Change From Baseline to Month 6 in SF-36 PCS+MCS</t>
  </si>
  <si>
    <t>Phase 4</t>
  </si>
  <si>
    <t>https://ClinicalTrials.gov/show/NCT01391325</t>
  </si>
  <si>
    <t>NCT01724528</t>
  </si>
  <si>
    <t>Febuxostat for Tumor Lysis Syndrome Prevention in Hematologic Malignancies</t>
  </si>
  <si>
    <t>Tumor Lysis Syndrome</t>
  </si>
  <si>
    <t>Serum Uric Acid (sUA) Level Control|Preservation of Renal Function|Treatment Responder Rate|Assessment of Laboratory Tumor Lysis Syndrome (LTLS)|Assessment of Clinical Tumor Lysis Syndrome (CTLS)</t>
  </si>
  <si>
    <t>https://ClinicalTrials.gov/show/NCT01724528</t>
  </si>
  <si>
    <t>NCT00241839</t>
  </si>
  <si>
    <t>Uric Acid and Hypertension in African Americans</t>
  </si>
  <si>
    <t>Cardiovascular Diseases|Heart Diseases|Hypertension</t>
  </si>
  <si>
    <t>Drug: Allopurinol|Drug: Placebo|Drug: Chlorthalidone|Drug: Potassium chloride</t>
  </si>
  <si>
    <t>Change in Diastolic Blood Pressure by Cuff 8-10 Weeks Minus Baseline|Change in Systolic Blood Pressure by Cuff After 8-10 Weeks Minus Baseline|Change in Overall Mean BP From Those Obtained by 24 Hour Ambulatory Blood Pressure Measurements (ABPM) 8-10 Weeks Minus Baseline.|Change in Uric Acid (UA) Levels: Baseline Less End of Treatment</t>
  </si>
  <si>
    <t>https://ClinicalTrials.gov/show/NCT00241839</t>
  </si>
  <si>
    <t>NCT01988402</t>
  </si>
  <si>
    <t>Does Allopurinol Prolong a Treated, Acute Gout Flare?</t>
  </si>
  <si>
    <t>Drug: allopurinol|Drug: Placebo (sugar pill)</t>
  </si>
  <si>
    <t>Resolution of the Acute Gout Attack|Pain Day 28|Physician Global Assessment of Gout Activity at Day 28|Serum Uric Acid Level</t>
  </si>
  <si>
    <t>https://ClinicalTrials.gov/show/NCT01988402</t>
  </si>
  <si>
    <t>NCT02498652</t>
  </si>
  <si>
    <t>Phase 2a RDEA3170 and Allopurinol Combination Study in Gout Subjects</t>
  </si>
  <si>
    <t>Drug: RDEA3170 2.5 mg|Drug: allopurinol 300 mg</t>
  </si>
  <si>
    <t>Cohort 1 - Maximum Percentage (%) Change in Serum Urate of Multiple-dose RDEA3170 Administered in Combination With Allopurinol (Emax, CB (%))|Cohort 1 - Concentration of Serum Urate at 24hr of Multiple-dose RDEA3170 Administered in Combination With Allopurinol.|Cohort 1 - Renal Xanthine Excretion at 0-24hr of Multiple-dose RDEA3170 Administered in Combination With Allopurinol (AeXO, CB (%))|Cohort 1 - Renal Hypoxanthine Excretion at 0-24hr of Multiple-dose RDEA3170 Administered in Combination With Allopurinol (AeHXO, CB (%))|Cohort 2 - Maximum Percentage (%) Change in Serum Urate of Multiple-dose RDEA3170 Administered in Combination With Allopurinol (Emax, CB (%))|Cohort 2 - Concentration of Serum Urate at 24hr of Multiple-dose RDEA3170 Administered in Combination With Allopurinol.|Cohort 2 - Renal Xanthine Excretion at 0-24hr of Multiple-dose RDEA3170 Administered in Combination With Allopurinol (AeXO, CB (%))|Cohort 2 - Renal Hypoxanthine Excretion at 0-24hr of Multiple-dose RDEA3170 Administered in Combination With Allopurinol (AeHXO, CB (%))|Maximum Observed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(t1/2)|Number of Participants With Treatment-Emergent Adverse Events</t>
  </si>
  <si>
    <t>https://ClinicalTrials.gov/show/NCT02498652</t>
  </si>
  <si>
    <t>NCT00513474</t>
  </si>
  <si>
    <t>Rasburicase in Preventing Graft-Versus-Host Disease in Patients With Hematologic Cancer or Other Disease Undergoing Donor Stem Cell Transplant</t>
  </si>
  <si>
    <t>Chronic Myeloproliferative Disorders|Graft Versus Host Disease|Leukemia|Lymphoma|Multiple Myeloma and Plasma Cell Neoplasm|Myelodysplastic Syndromes|Myelodysplastic/Myeloproliferative Neoplasms</t>
  </si>
  <si>
    <t>Drug: busulfan|Drug: cyclophosphamide|Drug: cyclosporin-A|Drug: etoposide|Drug: methotrexate|Drug: rasburicase|Drug: sirolimus|Drug: tacrolimus|Procedure: allogeneic hematopoietic stem cell transplantation|Procedure: peripheral blood stem cell transplantation|Radiation: total-body irradiation|Drug: fludarabine|Drug: allopurinol</t>
  </si>
  <si>
    <t>Percentage of Participants With Grades II to IV Acute Graft-Versus-Host Disease (aGVHD)|Uric Acid Levels|Number of Participant With Adverse Events (AE)|Graft-versus-host and Host-versus-graft Immune Responses</t>
  </si>
  <si>
    <t>Phase 1</t>
  </si>
  <si>
    <t>https://ClinicalTrials.gov/show/NCT00513474</t>
  </si>
  <si>
    <t>NCT02279641</t>
  </si>
  <si>
    <t>RDEA3170 and Allopurinol Combination Study in Gout Subjects</t>
  </si>
  <si>
    <t>Drug: RDEA3170 10 mg|Drug: allopurinol 300 mg</t>
  </si>
  <si>
    <t>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(t1/2)|Amount Excreted in Urine as Unchanged Drug or Metabolite (Ae0-24)|Renal Clearance of the Drug From Time Zero up to 24 Hours Postdose (CRL0-24)|Pharmacodynamics (PD) Profile of Uric Acid From Serum and Urine|Incidence of Treatment-Emergent Adverse Events</t>
  </si>
  <si>
    <t>https://ClinicalTrials.gov/show/NCT02279641</t>
  </si>
  <si>
    <t>NCT01320722</t>
  </si>
  <si>
    <t>Study of Vitamin D and Uric Acid Lowering on Kidney and Blood Vessel Function</t>
  </si>
  <si>
    <t>Renal Function|Endothelial Function|Blood Pressure|Overweight|Obesity</t>
  </si>
  <si>
    <t>Drug: Vitamin D ergocalciferol|Drug: Probenecid|Drug: Allopurinol|Drug: Placebo</t>
  </si>
  <si>
    <t>Change in Renal Plasma Flow (RPF) in Response to Captopril in High Sodium Balance [Vitamin D]|Plasma Renin Activity (PRA) [Vitamin D]|Angiotensin II (ATII) Concentration [Vitamin D]|Change in Renal Plasma Flow (RPF) Response to Captopril in High Sodium Balance [Uric Acid]|Plasma Renin Activity (PRA) [Uric Acid]|Angiotensin II (ATII) Concentration [Uric Acid]|Change in Endothelium-Dependent Vasodilation (EDV)|Mean 24-Hour Ambulatory Blood Pressure (ABP)|Mean 24-Hour Ambulatory Blood Pressure (ABP) Nocturnal Dipping</t>
  </si>
  <si>
    <t>https://ClinicalTrials.gov/show/NCT01320722</t>
  </si>
  <si>
    <t>NCT00111657</t>
  </si>
  <si>
    <t>Pegylated Recombinant Mammalian Uricase (PEG-uricase) as Treatment for Refractory Gout</t>
  </si>
  <si>
    <t>Biological: Pegloticase</t>
  </si>
  <si>
    <t>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t>
  </si>
  <si>
    <t>https://ClinicalTrials.gov/show/NCT00111657</t>
  </si>
  <si>
    <t>Allopurinol w/ Urate</t>
  </si>
  <si>
    <t>NCT00732251</t>
  </si>
  <si>
    <t>Allopurinol Maintenance Study for Bipolar Disorder</t>
  </si>
  <si>
    <t>Bipolar Disorder|Mania|Mixed Mania</t>
  </si>
  <si>
    <t>Young Mania Rating Scale (YMRS)|Hamilton Depression Scale (HAM-D)</t>
  </si>
  <si>
    <t>https://ClinicalTrials.gov/show/NCT00732251</t>
  </si>
  <si>
    <t>NCT02752633</t>
  </si>
  <si>
    <t>Effect of Allopurinol and Febuxostat on Urinary 2,8-Dihydroxyadenine Excretion</t>
  </si>
  <si>
    <t>Adenine Phosphoribosyltransferase Deficiency</t>
  </si>
  <si>
    <t>Drug: Allopurinol|Drug: Febuxostat</t>
  </si>
  <si>
    <t>Urinary 2,8-dihydroxyadenine Excretion</t>
  </si>
  <si>
    <t>https://ClinicalTrials.gov/show/NCT02752633</t>
  </si>
  <si>
    <t>NCT00643123</t>
  </si>
  <si>
    <t>Allopurinol Add-on Treatment for Refractory Mania</t>
  </si>
  <si>
    <t>Bipolar Disorder|Mixed Mania|Treatment-Resistant Mania</t>
  </si>
  <si>
    <t>Drug: Allopurinol|Other: Placebo</t>
  </si>
  <si>
    <t>https://ClinicalTrials.gov/show/NCT00643123</t>
  </si>
  <si>
    <t>NCT00181155</t>
  </si>
  <si>
    <t>Intravenous Allopurinol in Heart Failure</t>
  </si>
  <si>
    <t>Congestive Heart Failure</t>
  </si>
  <si>
    <t>Drug: Allopurinol|Drug: Placebo</t>
  </si>
  <si>
    <t>Myocardial Creatine Kinase (CK) Flux Pre Intravenous Allopurinol Infusion|Myocardial CK Flux Post Intravenous Allopurinol Infusion.|Cardiac PCr/ATP Pre Intravenous Infusion|Cardiac PCr/ATP Post Intravenous Infusion</t>
  </si>
  <si>
    <t>https://ClinicalTrials.gov/show/NCT00181155</t>
  </si>
  <si>
    <t>NCT01101035</t>
  </si>
  <si>
    <t>Cardiovascular Safety of Febuxostat and Allopurinol in Participants With Gout and Cardiovascular Comorbidities (CARES)</t>
  </si>
  <si>
    <t>Cardiovascular Disease</t>
  </si>
  <si>
    <t>Percentage of Participants With Primary Major Adverse Cardiovascular Events (MACE) Composite (75% Interim Analysis)|Percentage of Participants With Primary MACE Composite (Final Analysis)|Percentage of Participants With Antiplatelet Trialists' Collaborative (APTC) Event|Percentage of Participants With Cardiovascular (CV) Death|Percentage of Participants With Non-fatal Myocardial Infarction (MI)|Percentage of Participants With Non-fatal Stroke|Percentage of Participants With Unstable Angina With Urgent Coronary Revascularization</t>
  </si>
  <si>
    <t>https://ClinicalTrials.gov/show/NCT01101035</t>
  </si>
  <si>
    <t>NCT00987415</t>
  </si>
  <si>
    <t>Using Allopurinol to Relieve Symptoms in Patients With Heart Failure and High Uric Acid Levels</t>
  </si>
  <si>
    <t>Heart Failure|Elevated Serum Uric Acid</t>
  </si>
  <si>
    <t>Drug: allopurinol|Drug: sugar pill</t>
  </si>
  <si>
    <t>A Composite Clinical Endpoint (CCE) That Classifies Subject's Clinical Status as Improved, Worsened, or Unchanged.|Change in Quality of Life (KCCQ).|Change in Submaximal Exercise Capacity (6-MWT)|Change in Quality of Life (KCCQ)</t>
  </si>
  <si>
    <t>https://ClinicalTrials.gov/show/NCT00987415</t>
  </si>
  <si>
    <t>NCT01510158</t>
  </si>
  <si>
    <t>Proportion of Subjects With an sUA Level That is &lt; 6.0 mg/dL|Gout Flares|Tophus</t>
  </si>
  <si>
    <t>https://ClinicalTrials.gov/show/NCT01510158</t>
  </si>
  <si>
    <t>NCT00819585</t>
  </si>
  <si>
    <t>A Study of the Efficacy of Canakinumab in Prevention of Acute Flares in Chronic Gout Patients Initiating Allopurinol Therapy (Core Study) and a Long-term Study of the Efficacy and Safety of Canakinumab in Patients With Gout (Extension Study)</t>
  </si>
  <si>
    <t>Drug: Canakinumab|Drug: Colchicine|Drug: Allopurinol|Drug: Placebo Matching Canakinumab|Drug: Placebo Matching Colchicine</t>
  </si>
  <si>
    <t>Core Study: Mean Number of Gout Flares Per Participant|Core Study: Mean Number of Gout Flares for the Repeat Dose Regimen of Canakinumab as Compared to the Single Doses of Canakinumab|Core Study: Percentage of Participants With at Least 1 Gout Flare Within 16 Weeks After Randomization|Core Study: Percentage of Participants With Gout Flare at Different Time Points|Core Study: Participant's Assessment of Gout Pain on a 0-100 mm Visual Analog Scale up to Day 7 of All Gout Flares|Core Study: Participant's Assessment of Gout Pain on a 5-point Likert Scale up to Day 7 of All Gout Flares|Core Study: Physician's Global Assessment of Response to Therapy on a 5-point Likert Scale|Extension Study: Participant's Assessment of Gout Pain on a 100 mm Visual Analog Scale During the First Flare|Extension Study: Participant's Global Assessment of Response to Treatment on a 5-point Likert Scale|Extension Study: Physician's Global Assessment of Response to Treatment on a 5-point Likert Scale|Extension Study: Physician's Assessment of Tenderness, Swelling, and Erythema in the Most Affected Joint During the First Flare|Extension Study: Amount of Rescue Medication Taken</t>
  </si>
  <si>
    <t>https://ClinicalTrials.gov/show/NCT00819585</t>
  </si>
  <si>
    <t>NCT01451645</t>
  </si>
  <si>
    <t>Efficacy and Safety of Colchicine for the Prevention of Gout Flares During the Initiation of Allopurinol</t>
  </si>
  <si>
    <t>Intercritical Gout</t>
  </si>
  <si>
    <t>Drug: Colchicine (Colcrys¬Æ)|Drug: placebo|Drug: allopurinol</t>
  </si>
  <si>
    <t>Number of Gout Flares Per Participant From Day 1 to Week 16|Percentage of Participants With at Least 1 Gout Flare From Day 1 to Week 16|Percentage of Participants With at Least 2 Gout Flares From Day 1 to Week 16|Mean Number of Gout Flare Days Per Participant Assessed From Day 1 to Week 16</t>
  </si>
  <si>
    <t>https://ClinicalTrials.gov/show/NCT01451645</t>
  </si>
  <si>
    <t>NCT01052272</t>
  </si>
  <si>
    <t>Impact of Diabetes on Left Ventricular Remodeling</t>
  </si>
  <si>
    <t>Diabetes</t>
  </si>
  <si>
    <t>Drug: Ramipril|Drug: Candesartan cilexetil|Drug: Allopurinol</t>
  </si>
  <si>
    <t>Left Ventricular End Diastolic Volume Indexed to Body Surface Area (LVEDV/BSA)|Left Ventricular End-Diastolic Radius to Wall Thickness (LVED Radius/Wall Thickness)|Left Ventricular End-diastolic Mass Indexed to Left Ventricular End-diastolic Volume (LVED Mass/LVEDV)|Left Ventricular Ejection Fraction (LVEF)|Left Ventricular End Systolic Volume Indexed to Body Surface Area (LVESV/BSA)|LV End Systolic Maximum Shortening (LVES Max Shortening)|Peak Early Filling Rate Normalized to EDV</t>
  </si>
  <si>
    <t>Phase 2|Phase 3</t>
  </si>
  <si>
    <t>https://ClinicalTrials.gov/show/NCT01052272</t>
  </si>
  <si>
    <t>NCT00958438</t>
  </si>
  <si>
    <t>PREventative Study Against URate-Lowering Drug-Induced Gout Exacerbations (PRE-SURGE 2)</t>
  </si>
  <si>
    <t>Drug: Placebo|Drug: Rilonacept</t>
  </si>
  <si>
    <t>Number of Gout Flares Per Participant Assessed From Day 1 to Day 113 (Week 16)|Number of Modified Gout Flares Per Participant From Day 1 to Day 113 (Week 16)|Percentage of Participants With at Least One Flare From Day 1 to Day 113 (Week 16)|Percentage of Participants With at Least Two Flares From Day 1 to Day 113 (Week 16)|Number of Gout Flare Days Per Participant From Day 1 to Day 113 (Week 16)|Number of Gout Flare Days With Participant's Pain Score of 5 or More (From Daily Diary) Per Participant From Day 1 to Day 113 (Week 16)</t>
  </si>
  <si>
    <t>https://ClinicalTrials.gov/show/NCT00958438</t>
  </si>
  <si>
    <t>NCT00829829</t>
  </si>
  <si>
    <t>PREventative Study Against URate-lowering Drug-induced Gout Exacerbations 1</t>
  </si>
  <si>
    <t>Other: Placebo|Drug: Rilonacept 80 mg|Drug: Rilonacept 160 mg</t>
  </si>
  <si>
    <t>Number of Gout Flares Per Participant Assessed From Day 1 to Day 112 (Week 16)|Number of Modified Gout Flares Per Participant From Day 1 to Day 112 (Week 16)|Percentage of Participants With at Least One Gout Flare From Day 1 to Day 112 (Week 16)|Percentage of Participants With at Least Two Gout Flares From Day 1 to Day 112 (Week 16)|Number of Gout Flare Days Per Participant From Day 1 to Day 112 (Week 16)|Number of Gout Flare Days With Participant's Pain Score of 5 or More (From Daily Diary) Per Participant From Day 1 to Day 112 (Week 16)</t>
  </si>
  <si>
    <t>https://ClinicalTrials.gov/show/NCT00829829</t>
  </si>
  <si>
    <t>NCT01459796</t>
  </si>
  <si>
    <t>Study of the Safety and Efficacy of Long-Term Rilonacept Treatment for the Prevention of Gout Flares</t>
  </si>
  <si>
    <t>Drug: Rilonacept|Drug: Placebo|Drug: Allopurinol</t>
  </si>
  <si>
    <t>Percentage of Participants With Treatment Emergent Adverse Events (TEAEs)|Percentage of Participants With at Least One Gout Flare From Day 1 to Day 168 (Week 24)|Percentage of Participants With at Least Two Gout Flares From Day 1 to Day 168 (Week 24)|Percentage of Participants With at Least One Gout Flare From Day 1 to Day 364 (Week 52)|Percentage of Participants With at Least Two Gout Flares From Day 1 to Day 364 (Week 52)|Percentage of Participants With Rescue Medication From Day 1 to Day 364 (Week 52)</t>
  </si>
  <si>
    <t>https://ClinicalTrials.gov/show/NCT01459796</t>
  </si>
  <si>
    <t>NCT00610363</t>
  </si>
  <si>
    <t>Study of the Safety and Effectiveness of Rilonacept for the Prevention of Gout Flares</t>
  </si>
  <si>
    <t>Biological: Rilonacept|Other: Placebo (for Rilonacept)</t>
  </si>
  <si>
    <t>Number of Gout Flares Per Participant Assessed From Day 1 to Day 84 (Week 12)|Percentage of Participants With at Least One Gout Flare From Day 1 to Day 84 (Week 12)|Mean Number of Gout Flares Per Month Per Participant From Day 1 to Day 84 (Week 12)|Mean Number of Gout Flare Days Per Participant From Day 1 to Day 84 (Week 12)|Mean Number of Gout Flare Days Per Month Per Participant From Day 1 to Day 84 (Week 12)|Number of Gout Flare Days With Participant's Pain Score of 5 or More (From Daily Diary) Per Participant From Day 1 to Day 84 (Week 12)|Number of Gout Flare Days With Participant's Pain Score of 5 or More (From Daily Diary) Per Month Per Participant From Day 1 to Day 84 (Week 12)</t>
  </si>
  <si>
    <t>https://ClinicalTrials.gov/show/NCT00610363</t>
  </si>
  <si>
    <t>NCT00116207</t>
  </si>
  <si>
    <t>An Intervention Trial for Cardiac Neuropathy in Type 1 Diabetes</t>
  </si>
  <si>
    <t>Diabetic Autonomic Neuropathy</t>
  </si>
  <si>
    <t>Drug: ORAL ANTIOXIDANT</t>
  </si>
  <si>
    <t>Global [11C]HED Retention Index (RI)|Global Coronary Flow Reserve as a Measure of Endothelial Function|Systemic Oxidative Stress|Inflammation</t>
  </si>
  <si>
    <t>https://ClinicalTrials.gov/show/NCT00116207</t>
  </si>
  <si>
    <t>NCT00652899</t>
  </si>
  <si>
    <t>Allogeneic Natural Killer Cells in Patients With Recurrent Ovarian Cancer, Fallopian Tube, and Primary Peritoneal Cancer</t>
  </si>
  <si>
    <t>Fallopian Tube Cancer|Ovarian Cancer|Peritoneal Cavity Cancer</t>
  </si>
  <si>
    <t>Biological: Allopurinol|Drug: Cyclophosphamide|Drug: Fludarabine phosphate|Radiation: total-body irradiation|Biological: Allogeneic natural killer cells|Biological: Aldesleukin</t>
  </si>
  <si>
    <t>Number of Patients With In Vivo Expansion of Infused Allogeneic Natural Killer (NK) Cell Product|Number of Patients Per Disease Response|Median Number of Days to Progression|Median Overall Survival Number of Days Patients Alive After Treatment</t>
  </si>
  <si>
    <t>https://ClinicalTrials.gov/show/NCT00652899</t>
  </si>
  <si>
    <t>NCT00109837</t>
  </si>
  <si>
    <t>S0333 Combination Chemotherapy in Treating Patients With Newly Diagnosed Acute Lymphoblastic Leukemia</t>
  </si>
  <si>
    <t>Leukemia</t>
  </si>
  <si>
    <t>Biological: filgrastim|Drug: cyclophosphamide|Drug: cytarabine|Drug: daunorubicin|Drug: dexamethasone|Drug: doxorubicin|Drug: leucovorin|Drug: mercaptopurine|Drug: methotrexate|Drug: mitoxantrone|Drug: Asparaginase|Drug: prednisone|Drug: thioguanine|Drug: vincristine|Radiation: radiation therapy|Drug: allopurinol|Drug: bactrim</t>
  </si>
  <si>
    <t>Continuous Complete Remission at 1 Year|Toxicity</t>
  </si>
  <si>
    <t>https://ClinicalTrials.gov/show/NCT00109837</t>
  </si>
  <si>
    <t>NCT01508702</t>
  </si>
  <si>
    <t>Lesinurad Monotherapy in Gout Subjects Intolerant to Xanthine Oxidase Inhibitors</t>
  </si>
  <si>
    <t>Drug: lesinurad|Drug: Placebo</t>
  </si>
  <si>
    <t>Number of Subjects With an sUA Level That is &lt; 6.0 mg/dL</t>
  </si>
  <si>
    <t>https://ClinicalTrials.gov/show/NCT01508702</t>
  </si>
  <si>
    <t>NCT01191190</t>
  </si>
  <si>
    <t>Ofatumumab and High-dose Methylprednisolone in Patients With Chronic Lymphocytic Leukemia (CLL)</t>
  </si>
  <si>
    <t>CLL</t>
  </si>
  <si>
    <t>Drug: Ofatumumab/HDMP</t>
  </si>
  <si>
    <t>IwCLL-WG Defined Complete Response (CR)|IwCLL-WG Defined Overall Response Rate (ORR)|IwCLL-WG Defined Nodular Partial Response (PR)|IwCLL-WG Defined Partial Response (PR)|IwCLL-WG Defined Stable Disease (SD)|IwCLL-WG Defined Progressive Disease (PD)|Progression-free Survival (PFS)|Treatment-Free Survival|Safety and Tolerability Measured Via Adverse Events|Detectable Minimal Residual Disease (MRD)</t>
  </si>
  <si>
    <t>https://ClinicalTrials.gov/show/NCT01191190</t>
  </si>
  <si>
    <t>NCT01464359</t>
  </si>
  <si>
    <t>T-Cell Depleted Double UCB for Refractory AML</t>
  </si>
  <si>
    <t>Acute Myelogenous Leukemia|Refractory Acute Myelogenous Leukemia</t>
  </si>
  <si>
    <t>Drug: Allopurinol|Drug: Fludarabine|Radiation: Total body irradiation|Drug: Cyclophosphamide|Drug: Levetiracetam|Drug: Busulfan|Biological: Umbilical Cord Blood Transplantation|Biological: Interleukin-2</t>
  </si>
  <si>
    <t>Disease Free Survival|Incidence of Graft Failure|Incidence of Acute Graft-Versus-Host Disease|Transplant-Related Mortality|Clinical Disease Response|Duration of Survival</t>
  </si>
  <si>
    <t>https://ClinicalTrials.gov/show/NCT01464359</t>
  </si>
  <si>
    <t>NCT00061945</t>
  </si>
  <si>
    <t>Alemtuzumab and Combination Chemotherapy in Treating Patients With Untreated Acute Lymphoblastic Leukemia</t>
  </si>
  <si>
    <t>Acute Undifferentiated Leukemia|B-cell Adult Acute Lymphoblastic Leukemia|B-cell Childhood Acute Lymphoblastic Leukemia|L1 Adult Acute Lymphoblastic Leukemia|L1 Childhood Acute Lymphoblastic Leukemia|L2 Adult Acute Lymphoblastic Leukemia|L2 Childhood Acute Lymphoblastic Leukemia|Philadelphia Chromosome Negative Adult Precursor Acute Lymphoblastic Leukemia|Philadelphia Chromosome Positive Adult Precursor Acute Lymphoblastic Leukemia|Philadelphia Chromosome Positive Childhood Precursor Acute Lymphoblastic Leukemia|T-cell Adult Acute Lymphoblastic Leukemia|T-cell Childhood Acute Lymphoblastic Leukemia|Untreated Adult Acute Lymphoblastic Leukemia|Untreated Childhood Acute Lymphoblastic Leukemia</t>
  </si>
  <si>
    <t>Drug: allopurinol|Drug: cyclophosphamide|Drug: daunorubicin hydrochloride|Drug: vincristine sulfate|Drug: dexamethasone|Drug: asparaginase|Biological: filgrastim|Drug: imatinib mesylate|Drug: methotrexate|Drug: cytarabine|Drug: trimethoprim-sulfamethoxazole|Drug: mercaptopurine|Drug: leucovorin calcium|Biological: alemtuzumab|Drug: acyclovir|Other: laboratory biomarker analysis|Other: pharmacological study</t>
  </si>
  <si>
    <t>Maximum Tolerated Dose (MTD) of Alemtuzumab (Phase I)|Number of Participants Who Proceed to Course V Within 2-6 Weeks of the Last Dose of Alemtuzumab (Phase II)|Modulation of Minimal Residual Disease During Treatment With Alemtuzumab (Phase II)|Disease-free Survival (Phase II)|Overall Survival (Phase II)</t>
  </si>
  <si>
    <t>Phase 1|Phase 2</t>
  </si>
  <si>
    <t>https://ClinicalTrials.gov/show/NCT00061945</t>
  </si>
  <si>
    <t>NCT00039130</t>
  </si>
  <si>
    <t>Rituximab, Chemotherapy, and Filgrastim in Treating Patients With Burkitt's Lymphoma or Burkitt's Leukemia</t>
  </si>
  <si>
    <t>Leukemia|Lymphoma</t>
  </si>
  <si>
    <t>Biological: filgrastim|Biological: rituximab|Drug: cyclophosphamide|Drug: cytarabine|Drug: dexamethasone|Drug: doxorubicin hydrochloride|Drug: etoposide|Drug: ifosfamide|Drug: leucovorin calcium|Drug: methotrexate|Drug: prednisone|Drug: vincristine sulfate|Drug: Allopurinol</t>
  </si>
  <si>
    <t>Complete Response Rate|2 Year Event Free Survival|2 Year Overall Survival</t>
  </si>
  <si>
    <t>https://ClinicalTrials.gov/show/NCT00039130</t>
  </si>
  <si>
    <t>NCT00856206</t>
  </si>
  <si>
    <t>Review of Safety Using Rilonacept in Preventing Gout Exacerbations (RE-SURGE)</t>
  </si>
  <si>
    <t>Biological: Rilonacept|Other: Placebo</t>
  </si>
  <si>
    <t>Percentage of Participants With Treatment-Emergent Adverse Events (TEAEs)|Number of Gout Flares Per Participant Assessed From Day 1 to Day 112 (Week 16)|Percentage of Participants With at Least One Flare From Day 1 to Day 112 (Week 16)|Percentage of Participants With at Least Two Flares From Day 1 to Day 112 (Week 16)|Number of Gout Flare Days Per Participant From Day 1 to Day 112 (Week 16)</t>
  </si>
  <si>
    <t>https://ClinicalTrials.gov/show/NCT00856206</t>
  </si>
  <si>
    <t>NCT00855920</t>
  </si>
  <si>
    <t>Study Utilizing Rilonacept in Gout Exacerbations</t>
  </si>
  <si>
    <t>Acute Gout Flare</t>
  </si>
  <si>
    <t>Drug: Rilonacept|Drug: Indomethacin|Other: Placebo (for Indomethacin)|Other: Placebo (for Rilonacept)</t>
  </si>
  <si>
    <t>Change From Baseline in Patient's Assessment of Pain Using a 5-Point Likert Scale (PAP-LS) in Index Joint to Averaged PAP-LS at 24, 48 and 72 Hours|Change From Baseline in Patient's Assessment of Pain Using a 5-Point Likert Scale (PAP-LS) in Index Joint at 72 Hours|Change From Baseline in Patient's Assessment of Pain Using a 5-Point Likert Scale (PAP-LS) in Index Joint at 48 Hours|Change From Baseline in Patient's Assessment of Pain Using a 5-Point Likert Scale (PAP-LS) in Index Joint at 24 Hours</t>
  </si>
  <si>
    <t>https://ClinicalTrials.gov/show/NCT00855920</t>
  </si>
  <si>
    <t>NCT00281879</t>
  </si>
  <si>
    <t>Donor Stem Cell Transplant or Donor White Blood Cell Infusions in Treating Patients With Hematologic Cancer</t>
  </si>
  <si>
    <t>Chronic Myeloproliferative Disorders|Leukemia|Lymphoma|Multiple Myeloma and Plasma Cell Neoplasm|Myelodysplastic Syndromes|Myelodysplastic/Myeloproliferative Neoplasms|Unusual Cancers of Childhood</t>
  </si>
  <si>
    <t>Biological: anti-thymocyte globulin|Biological: filgrastim|Drug: busulfan|Drug: carmustine|Drug: cyclophosphamide|Drug: cyclosporine|Drug: cytarabine|Drug: etoposide|Drug: fludarabine phosphate|Drug: melphalan|Drug: methotrexate|Drug: methylprednisolone|Drug: mycophenolate mofetil|Drug: tacrolimus|Procedure: peripheral blood stem cell transplantation|Procedure: umbilical cord blood transplantation|Radiation: radiation therapy</t>
  </si>
  <si>
    <t>Number of Participants With Disease Free Survival (DFS).</t>
  </si>
  <si>
    <t>https://ClinicalTrials.gov/show/NCT00281879</t>
  </si>
  <si>
    <t>NCT01181271</t>
  </si>
  <si>
    <t>Tandem Auto-Allo Transplant for Lymphoma</t>
  </si>
  <si>
    <t>Diffuse, Large B-Cell, Lymphoma|Lymphoma, Low-Grade|T-Cell Lymphoma|Mantle-Cell Lymphoma|Hodgkin's Lymphoma|Chronic Lymphocytic Leukemia|Lymphoma, Small Lymphocytic</t>
  </si>
  <si>
    <t>Drug: Busulfan (conditioning for AUTO transplant)|Drug: Etoposide (conditioning for AUTO transplant)|Drug: Cyclophosphamide (conditioning for AUTO transplant)|Drug: Mesna (prior to AUTO transplant)|Other: autologous (auto) peripheral blood stem cell transplantation|Drug: Neupogen|Drug: Fludarabine (conditioning for ALLO Transplant)|Drug: Busulfan (conditioning for ALLO Transplant)|Other: non-myeloablative allogeneic (allo) transplant|Drug: Tacrolimus|Drug: Sirolimus|Drug: Methotrexate</t>
  </si>
  <si>
    <t>Peripheral Blood All-cell Donor Chimerism|Number of Days After Allogeneic Transplant Until Absolute Neutrophil Count Was Equal to or Greater Than 500/uL|Cumulative Incidence of Grades II to IV Acute Graft Versus Host Disease (GVHD)|Cumulative Incidence of Extensive Chronic Graft-versus-host-disease|Cumulative Incidence of Non-relapse Mortality|Cumulative Incidence of Disease Relapse|Estimated Two Year Progression Free Survival Rate for Participants Undergoing Both Autologous and Allogeneic Transplants|Estimated Two Year Overall Survival Rate for Participants Undergoing Both Autologous and Allogeneic Transplants|Estimated Two Year Progression Free Survival Rate for All Participants|Estimated Two Year Overall Survival Rate for All Participants|Estimated Two Year Progression Free Survival Rate for Participants Undergoing Only Autologous Transplant|Estimated Two Year Overall Survival Rate for Participants Undergoing Only Autologous Transplant</t>
  </si>
  <si>
    <t>https://ClinicalTrials.gov/show/NCT01181271</t>
  </si>
  <si>
    <t>NCT00899847</t>
  </si>
  <si>
    <t>Phase 2 Study of Autologous Followed by Nonmyeloablative Allogeneic Transplantation Using TLI &amp; ATG</t>
  </si>
  <si>
    <t>Transplantation, Homologous|Transplantation, Autologous|Multiple Myeloma|Blood and Marrow Transplant (BMT)</t>
  </si>
  <si>
    <t>Procedure: Autologous peripheral blood stem cells (auto-PBSC) transplantation|Procedure: Allogeneic peripheral blood stem cells (allo-PBSC) transplantation|Drug: Filgrastim|Drug: Cyclophosphamide|Drug: Melphalan|Drug: Cyclosporine|Radiation: Total lymphoid irradiation|Biological: Rabbit anti-thymocyte globulin|Drug: Mycophenolate Mofetil 250mg|Drug: Solumedrol|Drug: Diphenhydramine|Drug: Acetaminophen|Drug: Hydrocortisone</t>
  </si>
  <si>
    <t>Incidence of Graft Versus Host Disease (GvHD)|Median Time to Engraftment After Auto-PBSC Transplant|Median Time to Engraftment After Allo-PBSC Transplant|Overall Response Rate (ORR)|Complete Response Rate (CRR)|Partial Response Rate (PRR)|Event-free Survival (EFS)|Overall Survival (OS)</t>
  </si>
  <si>
    <t>https://ClinicalTrials.gov/show/NCT00899847</t>
  </si>
  <si>
    <t>Allopurinol</t>
  </si>
  <si>
    <t>NCT02139046</t>
  </si>
  <si>
    <t>Efficacy and Safety of Extended Release and Immediate Release Febuxostat in Participants With Gout</t>
  </si>
  <si>
    <t>Drug: Febuxostat IR|Drug: Febuxostat XR|Drug: Febuxostat placebo|Drug: Colchicine|Drug: Naproxen|Drug: Lansoprazole</t>
  </si>
  <si>
    <t>Percentage of Participants With Serum Urate &lt;5.0 mg/dL at Month 3|Percentage of Participants With at Least One Gout Flare Requiring Treatment|Percentage of Participants With Serum Urate &lt;6.0 mg/dL at Month 3</t>
  </si>
  <si>
    <t>https://ClinicalTrials.gov/show/NCT02139046</t>
  </si>
  <si>
    <t>NCT02128490</t>
  </si>
  <si>
    <t>Efficacy and Safety of Extended Release and Immediate Release Febuxostat in Participants With Gout and Moderate Renal Impairment</t>
  </si>
  <si>
    <t>Gout|Moderate Renal Impairment</t>
  </si>
  <si>
    <t>https://ClinicalTrials.gov/show/NCT02128490</t>
  </si>
  <si>
    <t>NCT00174967</t>
  </si>
  <si>
    <t>Dose-Response, Safety and Efficacy of Febuxostat in Subjects With Gout</t>
  </si>
  <si>
    <t>Drug: Placebo|Drug: Febuxostat</t>
  </si>
  <si>
    <t>Percentage of Subjects Whose Serum Urate Level Decreased to &lt;6.0 Milligram Per Deciliter (mg/dL) at the Day 28 Visit.|Percentage of Subjects Whose Serum Urate Level Decreased to &lt;6.0 mg/dL at the Day 7 Visit.|Percentage of Subjects Whose Serum Urate Level Decreased to &lt;6.0 mg/dL at the Day 14 Visit.|Percentage of Subjects Whose Serum Urate Level Decreased to &lt;6.0 mg/dL at the Day 21 Visit.|Percent Change in Serum Urate Levels From Baseline to the Day 7 Visit.|Percent Change in Serum Urate Levels From Baseline to the Day 14 Visit.|Percent Change in Serum Urate Levels From Baseline to the Day 21 Visit|Percent Change in Serum Urate Levels From Baseline to the Day 28 Visit.|Maximum Percent Change in Serum Urate Level From Baseline During the Entire Treatment Period.|Percent Change in 24-hour Urine Uric Acid Level From Baseline to Day 28.</t>
  </si>
  <si>
    <t>https://ClinicalTrials.gov/show/NCT00174967</t>
  </si>
  <si>
    <t>NCT01510769</t>
  </si>
  <si>
    <t>Combination Treatment Study in Subjects With Tophaceous Gout With Lesinurad and Febuxostat</t>
  </si>
  <si>
    <t>Tophaceous Gout</t>
  </si>
  <si>
    <t>Drug: Lesinurad|Drug: Placebo|Drug: Febuxostat</t>
  </si>
  <si>
    <t>Subjects With a Serum Urate (sUA) Level That is &lt; 5.0 mg/dL by Month 6|Complete Resolution of at Least One Target Tophus|Complete or Partial Response of at Least One Tophus|Quality of Life</t>
  </si>
  <si>
    <t>https://ClinicalTrials.gov/show/NCT01510769</t>
  </si>
  <si>
    <t>NCT00174941</t>
  </si>
  <si>
    <t>Long-Term Safety of Febuxostat in Subjects With Gout.</t>
  </si>
  <si>
    <t>Drug: Febuxostat</t>
  </si>
  <si>
    <t>Percentage of Subjects Whose Serum Urate Level Decreases to or is Maintained at &lt;6.0 mg/dL at Month 6 Visit.|Percentage of Subjects Whose Serum Urate Level Decreases to or is Maintained at &lt;6.0 mg/dL at Month 12 Visit.|Percentage of Subjects Whose Serum Urate Level Decreases to or is Maintained at &lt;6.0 mg/dL at Month 18 Visit.|Percentage of Subjects Whose Serum Urate Level Decreases to or is Maintained at &lt;6.0 mg/dL at Month 24 Visit.|Percentage of Subjects Whose Serum Urate Level Decreases to or is Maintained at &lt;6.0 mg/dL at Month 36 Visit.|Percentage of Subjects Whose Serum Urate Level Decreases to or is Maintained at &lt;6.0 mg/dL at Month 48 Visit.|Percentage of Subjects Whose Serum Urate Level Decreases to or is Maintained at &lt;6.0 mg/dL at Month 60 Visit.|Percentage of Subjects Whose Serum Urate Level Decreases to or is Maintained at &lt;6.0 mg/dL at Final Visit.|Percent Change in Serum Urate Levels From Baseline at Month 6 Visit.|Percent Change in Serum Urate Levels From Baseline at Month 12 Visit.|Percent Change in Serum Urate Levels From Baseline at Month 18 Visit.|Percent Change in Serum Urate Levels From Baseline at Month 24 Visit.|Percent Change in Serum Urate Levels From Baseline at Month 36 Visit.|Percent Change in Serum Urate Levels From Baseline at Month 48 Visit.|Percent Change in Serum Urate Levels From Baseline at Month 60 Visit.|Percent Change in Serum Urate Levels From Baseline at Final Visit.</t>
  </si>
  <si>
    <t>https://ClinicalTrials.gov/show/NCT00174941</t>
  </si>
  <si>
    <t>NCT02246673</t>
  </si>
  <si>
    <t>RDEA3170 and Febuxostat Combination Study in Gout Subjects</t>
  </si>
  <si>
    <t>Drug: RDEA3170 15 mg|Drug: RDEA3170 10 mg|Drug: RDEA3170 2.5|Drug: RDEA3170 5 mg|Drug: Febuxostat 40 mg|Drug: Febuxostat 80 mg</t>
  </si>
  <si>
    <t>Serum Urate Maximum Percentage (%) Change (Emax, CB)|Urine Uric Acid % Change (0-24h) (Aeur, CB)|Renal Clearance of Uric Acid % Change (0-24h) (CLur, CB)|Fract. Excretion of Uric Acid % Change (0-24h) (FEUA, CB)|Maximum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(t1/2)|Incidence of Treatment-Emergent Adverse Events</t>
  </si>
  <si>
    <t>https://ClinicalTrials.gov/show/NCT02246673</t>
  </si>
  <si>
    <t>NCT01496469</t>
  </si>
  <si>
    <t>Effect of Febuxostat on Blood Pressure</t>
  </si>
  <si>
    <t>Hypertension</t>
  </si>
  <si>
    <t>Drug: Febuxostat|Drug: Placebo</t>
  </si>
  <si>
    <t>Change From Baseline in 24-hour Mean Systolic Blood Pressure (SBP) Measured by Ambulatory Blood Pressure Monitoring at Week 6|Change From Baseline in 24-hour Mean Diastolic Blood Pressure (DBP) Measured by Ambulatory Blood Pressure Monitoring at Week 6|Change From Baseline in Serum Urate Levels at Week 6</t>
  </si>
  <si>
    <t>https://ClinicalTrials.gov/show/NCT01496469</t>
  </si>
  <si>
    <t>NCT01082640</t>
  </si>
  <si>
    <t>Effect of Febuxostat on Renal Function in Patients With Gout and Moderate to Severe Renal Impairment</t>
  </si>
  <si>
    <t>Renal Impairment</t>
  </si>
  <si>
    <t>Change From Baseline to Month 12 in Serum Creatinine|Change From Baseline to Month 12 in Estimated Glomerular Filtration Rate (eGFR)|Percentage of Participants With Serum Urate (sUA) Less Than 6 mg/dL at Month 12|Mean Clearance (CL/F) of Febuxostat at Steady State|Mean Area Under the Concentration-Time Curve During the Dosing Interval (AUC[0-œÑ]) of Febuxostat at Steady State</t>
  </si>
  <si>
    <t>https://ClinicalTrials.gov/show/NCT01082640</t>
  </si>
  <si>
    <t>NCT01654276</t>
  </si>
  <si>
    <t>Effects of Hyperuricemia Reversal on Features of the Metabolic Syndrome</t>
  </si>
  <si>
    <t>BMI|Serum Uric Acid|Serum Creatinine|Ambulatory Systolic Blood Pressure|Ambulatory Diastolic Blood Pressure|Serum Glucose|Serum Insulin|Insulin Sensitivity Measured by HOMA (HOmeostasis Model Assessment)|Seum Total Cholesterol|Serum HDL-cholesterol|Serum Triglycerides|Urine Uric Acid|Urine Creatinine|Fractional Excretion UA|Urine pH</t>
  </si>
  <si>
    <t>https://ClinicalTrials.gov/show/NCT01654276</t>
  </si>
  <si>
    <t>Febuxostat w/ Urate</t>
  </si>
  <si>
    <t>NCT01763996</t>
  </si>
  <si>
    <t>The Influence of Febuxostat on Coronary Artery Endothelial Dysfunction in Participants With Chronic Stable Angina</t>
  </si>
  <si>
    <t>Coronary Artery Disease</t>
  </si>
  <si>
    <t>Drug: Febuxostat|Drug: Febuxostat placebo</t>
  </si>
  <si>
    <t>Change in Coronary Artery Flow From Rest to Isometric Handgrip (IHG) Exercise at the End of the Administration of Febuxostat and Placebo|Change in Coronary Artery Cross-Sectional Area From Rest to IHG Exercise at the End of the Administration of Febuxostat and Placebo|Change in Coronary Flow Velocity From Rest to IHG Exercise at the End of the Administration of Febuxostat and Placebo|Change in Coronary Artery Flow Following the Administration of Sublingual Nitroglycerin at the End of the Administration of Febuxostat and Placebo|Change in Coronary Artery Cross Sectional Area Following the Administration of Sublingual Nitroglycerin at the End of the Administration of Febuxostat and Placebo|Change in Coronary Flow Velocity Following the Administration of Sublingual Nitroglycerin at the End of the Administration of Febuxostat and Placebo|Change in Time to Onset of ‚â•1 mm ST-Segment Depression During Exercise Treadmill Test (ETT)|Change in Maximum ST-segment Depression During Exercise Treadmill Test|Percentage of Participants Stopping Exercise Treadmill Test Due to Angina at the End of the Administration of Febuxostat and Placebo|Time to Onset of Angina During Exercise Treadmill Test at the End of the Administration of Febuxostat and Placebo|Exercise Duration</t>
  </si>
  <si>
    <t>https://ClinicalTrials.gov/show/NCT01763996</t>
  </si>
  <si>
    <t>NCT02374164</t>
  </si>
  <si>
    <t>Food Effect Study of Febuxostat XR in Healthy Participants</t>
  </si>
  <si>
    <t>Drug: Febuxostat XR</t>
  </si>
  <si>
    <t>Cmax: Maximum Observed Plasma Concentration for Febuxostat XR 80 mg in Fed (Regimen A) and Fasted (Regimen C) States|Cmax: Maximum Observed Plasma Concentration for Febuxostat XR 40 mg (Regimen B) and Febuxostat XR 80 mg (Regimen C) in Fasted States|AUCt: Area Under the Plasma Concentration-Time Curve (AUC) From Time 0 to Time of the Last Quantifiable Concentration for Febuxostat XR 80 mg in Fed (Regimen A) and Fasted (Regimen C) States|AUCt: Area Under the Plasma Concentration-Time Curve (AUC) From Time 0 to Time of the Last Quantifiable Concentration for Febuxostat XR 40 mg (Regimen B) and Febuxostat XR 80 mg (Regimen C) in Fasted States|AUCinf: Area Under the Plasma Concentration-Time Curve From Time 0 to Infinity for Febuxostat XR 80 mg in Fed (Regimen A) and Fasted (Regimen C) States|AUCinf: Area Under the Plasma Concentration-Time Curve From Time 0 to Infinity for Febuxostat XR 40 mg (Regimen B) and Febuxostate XR 80 mg (Regimen C) in Fasted States</t>
  </si>
  <si>
    <t>https://ClinicalTrials.gov/show/NCT02374164</t>
  </si>
  <si>
    <t>NCT01549977</t>
  </si>
  <si>
    <t>Effect of Febuxostat Compared to Placebo on Exercise Tolerance in Participants With Chronic Stable Angina</t>
  </si>
  <si>
    <t>Angina</t>
  </si>
  <si>
    <t>Change From Baseline in Exercise Treadmill Testing (ETT) Duration at Week 12|Change From Baseline in Time to Onset of Angina During ETT at Week 12|Change From Baseline in Time to Onset of ‚â•1 mm ST-segment Depression During ETT at Week 12|Change From Baseline in Maximum ST-segment Depression During ETT at Week 12|Percentage of Participants Stopping ETT Due to Angina at Week 12</t>
  </si>
  <si>
    <t>https://ClinicalTrials.gov/show/NCT01549977</t>
  </si>
  <si>
    <t>NCT01078389</t>
  </si>
  <si>
    <t>Effect of Febuxostat on Joint Damage in Hyperuricemic Subjects With Early Gout</t>
  </si>
  <si>
    <t>Joint Damage</t>
  </si>
  <si>
    <t>Drug: Febuxostat|Drug: Placebo for Febuxostat</t>
  </si>
  <si>
    <t>Mean Change From Baseline to Month 24 in the Modified Sharp/Van Der Heijde Erosion Score of the Single Affected Joint|Mean Change From Baseline to Month 24 in the Modified Sharp/Van Der Heijde Total Scores From Full Hands and Feet Radiographs|Mean Change From Baseline to Month 24 in the Modified Sharp/Van Der Heijde Erosion Scores From Full Hands and Feet Radiographs|Mean Change From Baseline to Month 24 in the Rheumatoid Arthritis MRI Scoring System (RAMRIS) Score of the Single Affected Joint|Mean Change From Baseline to Month 24 in the Modified Sharp/Van Der Heijde Total Score of the Single Affected Joint</t>
  </si>
  <si>
    <t>https://ClinicalTrials.gov/show/NCT01078389</t>
  </si>
  <si>
    <t>NCT02504320</t>
  </si>
  <si>
    <t>Phase 1, Febuxostat XR Relative Bioavailability Study</t>
  </si>
  <si>
    <t>Healthy Volunteers</t>
  </si>
  <si>
    <t>Drug: Febuxostat XR 80 mg Capsule F1|Drug: Febuxostat XR 80 mg Capsule F2|Drug: Febuxostat XR 80 mg Capsule F3|Drug: Febuxostat XR 80 mg Capsule F4</t>
  </si>
  <si>
    <t>Mean Cmax: Maximum Observed Plasma Concentration for Febuxostat|Mean AUCt: Area Under the Plasma Concentration-Time Curve From Time 0 to the Time of the Last Quantifiable Concentration for Febuxostat|Mean AUC‚àû: Area Under the Plasma Concentration-time Curve From Time 0 to Infinity for Febuxostat</t>
  </si>
  <si>
    <t>https://ClinicalTrials.gov/show/NCT02504320</t>
  </si>
  <si>
    <t>NCT02382640</t>
  </si>
  <si>
    <t>Effect of Antacid on Bioavailability of Febuxostat After Administration of a Febuxostat 80 mg Extended-Release Capsule</t>
  </si>
  <si>
    <t>Drug: Febuxostat XR|Drug: Maalox Advance Regular Strength liquid</t>
  </si>
  <si>
    <t>Cmax: Maximum Observed Plasma Concentration for Febuxostat|AUC(0-tau): Area Under the Plasma Concentration-time Curve During the Dosing Interval for Febuxostat|AUC(0-inf): Area Under the Plasma Concentration-time Curve From Time 0 to Infinity for Febuxostat|Number of Participants With Treatment-Related Adverse Events (AEs) and Serious Adverse Events (SAEs)|Number of Participants With Clinically Significant Change From Baseline in Vital Signs|Number of Participants With Clinically Significant Change From Baseline in Physical Examination Findings|Number of Participants With Clinically Significant Change From Baseline in Clinical Laboratory Evaluation|Number of Participants With Clinically Significant Change From Baseline in 12-lead Electrocardiogram (ECG)</t>
  </si>
  <si>
    <t>https://ClinicalTrials.gov/show/NCT02382640</t>
  </si>
  <si>
    <t>NCT01328769</t>
  </si>
  <si>
    <t>Febuxostat, Blood Pressure and the Intrarenal Renin-Angiotensin System (RAS)</t>
  </si>
  <si>
    <t>Change in Renal Plasma Flow in Response to Infused Angiotensin II|Change in Endothelial Function</t>
  </si>
  <si>
    <t>https://ClinicalTrials.gov/show/NCT01328769</t>
  </si>
  <si>
    <t>NCT01808144</t>
  </si>
  <si>
    <t>Lesinurad and Febuxostat Combination Extension Study in Gout</t>
  </si>
  <si>
    <t>Drug: lesinurad|Drug: febuxostat</t>
  </si>
  <si>
    <t>Percentage of Participants With an sUA Level That is &lt; 5.0 mg/dL|Percentage of Participants (With at Least One Target Tophus at Baseline) Who Experience Complete Resolution of at Least One Target Tophus</t>
  </si>
  <si>
    <t>https://ClinicalTrials.gov/show/NCT01808144</t>
  </si>
  <si>
    <t>NCT01712204</t>
  </si>
  <si>
    <t>A Proof-of-Concept Study of AC-201 to Prevent Gout Flares</t>
  </si>
  <si>
    <t>Gout Flares</t>
  </si>
  <si>
    <t>Drug: Placebo|Drug: AC-201|Drug: Febuxostat</t>
  </si>
  <si>
    <t>Number of Gout Flares Per Subject</t>
  </si>
  <si>
    <t>https://ClinicalTrials.gov/show/NCT01712204</t>
  </si>
  <si>
    <t>Febuxostat</t>
  </si>
  <si>
    <t>NCT01356498</t>
  </si>
  <si>
    <t>Open-Label Extension Study for Patients Who Completed a Phase 3 Double-blind Study of PEG-uricase for Symptomatic Gout</t>
  </si>
  <si>
    <t>Biological: pegloticase</t>
  </si>
  <si>
    <t>Uric Acid (mg/dL)|Tophus Response|Patient Reported Outcome: SF-36 Physical Component Summary Score|Gout Flare Frequency|Gout Flare Incidence</t>
  </si>
  <si>
    <t>https://ClinicalTrials.gov/show/NCT01356498</t>
  </si>
  <si>
    <t>NCT00325195</t>
  </si>
  <si>
    <t>Safety and Efficacy Study of PEG-uricase in the Treatment of Hyperuricemic Patients With Symptomatic Gout</t>
  </si>
  <si>
    <t>Other: placebo|Biological: pegloticase</t>
  </si>
  <si>
    <t>Plasma Uric Acid (PUA) Responder|Reduction in Tophus Burden|Percentage of Subjects With Gout Flare Per 3-month Period|Change in Number of Swollen Joints|Change in Number of Tender Joints|Change in Patient Reported Outcomes of Pain, Physical Function and Quality of Life</t>
  </si>
  <si>
    <t>https://ClinicalTrials.gov/show/NCT00325195</t>
  </si>
  <si>
    <t>NCT01650246</t>
  </si>
  <si>
    <t>Open-Label Lesinurad Monotherapy Extension Study in Gout</t>
  </si>
  <si>
    <t>Drug: lesinurad</t>
  </si>
  <si>
    <t>Proportion of Subjects With a Serum Urate (sUA) Level That is &lt; 6.0 mg/dL|Incidence of Treatment-emergent Adverse Events (TEAEs)</t>
  </si>
  <si>
    <t>https://ClinicalTrials.gov/show/NCT01650246</t>
  </si>
  <si>
    <t>NCT00675103</t>
  </si>
  <si>
    <t>Re-exposure Study of Pegloticase Intravenous (i.v.) in Symptomatic Gout Patients</t>
  </si>
  <si>
    <t>Chronic Gout Refractory to Conventional Therapy</t>
  </si>
  <si>
    <t>Drug: pegloticase 8 mg i.v.</t>
  </si>
  <si>
    <t>Adverse Event Profile|Mean Plasma Uric Acid</t>
  </si>
  <si>
    <t>https://ClinicalTrials.gov/show/NCT00675103</t>
  </si>
  <si>
    <t>NCT02187029</t>
  </si>
  <si>
    <t>Efficacy, Safety And Tolerability Of PF-06743649 In Gout Subjects.</t>
  </si>
  <si>
    <t>Drug: PF-06743649|Other: Placebo</t>
  </si>
  <si>
    <t>Baseline of Serum Uric Acid|Percent Change From Baseline in Serum Uric Acid Level at 24 Hours Post Dose on Day 14|Number of Participants With Treatment-emergent Adverse Events (AEs) and Serious Adverse Events (SAEs)|Number of Participants With Laboratory Test Abnormalities|Number of Participants With Potentially Clinically Significant Vital Signs Findings|Number of Participants With Electrocardiogram (ECG) Values Meeting Categorical Summarization Criteria|Change From Baseline in Serum Uric Acid Levels at Day 1, Day 3, Day 7, Day 11, Day 14 and Follow-up|Number of Participants Reaching Serum Uric Acid Levels &lt;6, &lt;5 and &lt;4 mg/dL at 24 Hours Post Dose on Day 7 and Day 14|Incidence and Severity of Gout Flare Attacks|Duration of Gout Flare Attacks|Plasma Levels of PF-06743649 After Initiation of Dosing at Day 1, Day 7, and Day 14|Plasma Levels of PF-06743648 After Initiation of Dosing at Day 1, Day 7, and Day 14|Change From Baseline in Plasma Levels of Xanthine at Day 1, Day 7, Day 14, and at Follow-up|Change From Baseline in Plasma Levels of Hypoxanthine at Day 1, Day 7, Day 14, and at Follow-up|Change From Baseline in Urinary Uric Acid Levels at Day 1, Day 7, and Day 14|Change From Baseline in Urinary Xanthine Levels at Day 1, Day 7, and Day 14|Change From Baseline in Urinary Hypoxanthine Levels at Day 1, Day 7, and Day 14</t>
  </si>
  <si>
    <t>https://ClinicalTrials.gov/show/NCT02187029</t>
  </si>
  <si>
    <t>NCT02219516</t>
  </si>
  <si>
    <t>Mild, Moderate and Severe Renal Impairment Study</t>
  </si>
  <si>
    <t>Drug: RDEA3170</t>
  </si>
  <si>
    <t>Maximum Observed Plasma Concentration (Cmax)|Time of Occurrence of Maximum Observed Concentration (Tmax)|Area Under the Concentration-time Curve From Time Zero to the Last Quantifiable Sampling Timepoint (AUC Last)|Area Under the Plasma Concentration-time Curve From Time Zero to Infinity (AUC‚àû)|Apparent Terminal Half-life (t1/2)|Non-renal Clearance From Time 0 to 72 Hours Postdose (CLNR 0-72)|Total Body Clearance Corrected for Bioavailability (CL/F)|Renal Clearance Time 0 to 72 Hours Postdose (CLR 0-72)|Incidence of Treatment-Emergent Adverse Events|Pharmacodynamics (PD) Profiles of Uric Acid From Serum and Urine</t>
  </si>
  <si>
    <t>https://ClinicalTrials.gov/show/NCT02219516</t>
  </si>
  <si>
    <t>NCT02336594</t>
  </si>
  <si>
    <t>RDEA3170 Bioavailability Study</t>
  </si>
  <si>
    <t>Drug: RDEA3170 10 mg|Drug: RDEA3170 2.5 mg</t>
  </si>
  <si>
    <t>Maximum Observed Plasma Concentration (Cmax)|Time of Occurrence of Maximum Observed Concentration (Tmax)|Area Under the Concentration-time Curve From Time Zero to the Quantifiable Last Sampling Timepoint (AUC Last)|Area Under the Concentration-time Curve From 0 to Infinity (AUC‚àû)|Apparent Terminal Half-life (t1/2)|Cmax: Effect of High Fat Meal on the PK of RDEA3170 Tablets|AUC Last: Effect of High Fat Meal on the PK of RDEA3170 Tablets|AUC‚àû: Effect of High Fat Meal on the PK of RDEA3170 Tablets|Cmax: Effect of Low Fat Meal on the PK of RDEA3170 Tablets|AUC Last: Effect of Low Fat Meal on the PK of RDEA3170 Tablets|AUC‚àû: Effect of Low Fat Meal on the PK of RDEA3170 Tablets|Single Dose Pharmacodynamics (PD) Profile of RDEA3170 From Serum and Urine|Incidence of Treatment-Emergent Adverse Events</t>
  </si>
  <si>
    <t>https://ClinicalTrials.gov/show/NCT02336594</t>
  </si>
  <si>
    <t>Gout w/ Urate</t>
  </si>
  <si>
    <t>NCT01994226</t>
  </si>
  <si>
    <t>Colchicine Or Naproxen Treatment for ACute gouT</t>
  </si>
  <si>
    <t>Drug: Low-dose colchicine|Drug: Naproxen 750 mg/250 mg</t>
  </si>
  <si>
    <t>Change in Pain Intensity</t>
  </si>
  <si>
    <t>https://ClinicalTrials.gov/show/NCT01994226</t>
  </si>
  <si>
    <t>NCT01080131</t>
  </si>
  <si>
    <t>Canakinumab in the Treatment of Acute Gout Flares and Prevention of New Flares in Patients Unable to Use Non-steroidal Anti-inflammatory Drugs (NSAIDs) and/or Colchicines Including a 12 Week Extension and a 1 Year Open-label Extension Study.</t>
  </si>
  <si>
    <t>Acute Gout</t>
  </si>
  <si>
    <t>Drug: Canakinumab 150 mg|Drug: Triamcinolone acetonide 40 mg|Drug: Placebo to canakinumab|Drug: Placebo to triamcinolone acetonide</t>
  </si>
  <si>
    <t>Time to First New Flare: Survival Analysis During the 12 Weeks of Study|Self-assessed Pain Intensity in the Joint Most Affected at Baseline Measured on a Visual Analog Scale (VAS) at 72 Hours Post-dose|Number of Participants With Adverse Events, Death and Serious Adverse Events During 24 Weeks|Number of Participants With Adverse Events, Death and Serious Adverse Events (72 Weeks Overall)|Time to at Least a 50% Reduction in Self-assessed Pain Intensity in the Joint Most Affected at Baseline Measured on a Visual Analog Scale (VAS)|Time to Complete Resolution of Pain; Survival Analysis|SF 36 Physical Function Score at Week 12|Percentage of Participants With at Least 1 New Gout Flare During the 12 Weeks of the Study|Pharmacokinetic Concentrations|Self-assessed Pain Intensity in the Joint Most Affected at Baseline Measured on a Visual Analog Scale (0-100 mm VAS)|Self-assessed Pain Intensity in the Joint Most Affected at Last Post-Baseline Measured on a Visual Analog Scale (VAS)|Time to the First New Gout Flare During 24 Weeks|Mean Number of New Gout Flares Per Patient During 24 Weeks|Time to First Intake of Rescue Medication|Percentage of Participants Who Took Rescue Medication|Amount of Rescue Medication Taken|Physician's Global Assessment of Response to Treatment|Patient's Global Assessment of Response to Treatment|Physician's Assessment of Tenderness, Swelling, and Erythema of the Most Affected Joint|Physician's Assessment of Range of Motion of the Most Affected Joint|High-sensitivity C-reactive Protein (hsCRP) and Serum Amyloid A Protein (SAA) Levels|Patient's Assessment of Gout Pain Intensity in the Most Affected Joint|Percentage of Patients With Maximum Severity of New Gout Flares as Severe or Extreme|Time to First New Flare: Survival Analysis by Treatment Over 72 Weeks|Flare Rate Per Year|Patient's Assessment of Gout Pain Intensity for Participants Re-treated or Switched to Canakinumab|Patient's Global Assessment of Response to Treatment for Participants Re-treated or Switched to Canakinumab|Physician's Global Assessment of Response to Treatment for Participants Re-treated or Switched to Canakinumab|Physician's Assessment of Joint Tenderness for Participants Re-treated or Switched to Canakinumab|Physician's Assessment of Joint Swelling for Participants Re-treated or Switched to Canakinumab|Physician's Assessment of Erythema for Participants Re-treated or Switched to Canakinumab|High-sensitivity C-reactive Protein (hsCRP) Levels for Participants Re-treated With or Switched to Canakinumab|Serum Amyloid A Protein (SAA) Levels for Participants Re-treated With or Switched to Canakinumab</t>
  </si>
  <si>
    <t>https://ClinicalTrials.gov/show/NCT01080131</t>
  </si>
  <si>
    <t>NCT01029652</t>
  </si>
  <si>
    <t>Canakinumab in the Treatment of Acute Gout Flares and Prevention of New Flares in Patients Unable to Use Non-steroidal Anti-inflammatory Drugs (NSAIDs) and/or Colchicine Including a 12 Weeks Extension and an Open-label 48 Weeks Extension Study</t>
  </si>
  <si>
    <t>Time to First New Flare|Self-assessed Pain Intensity in the Joint Most Affected at Baseline Measured on a Visual Analog Scale (0-100mm VAS)|Number of Participants With Adverse Events (AE), Death and Serious Adverse Events (24 Weeks Overall)|Number of Participants With Adverse Events (AE), Death and Serious Adverse Events (72 Weeks Overall)|Time to at Least a 50% Reduction in Self-assessed Pain Intensity in the Joint Most Affected at Baseline Measured on a Visual Analog Scale (0-100mm VAS)|Time to Complete Resolution of Pain|Percentage of Participants With Complete Resolution of Pain|Percentage of Participants With at Least 1 New Gout Flare During the 12 Weeks|Mean Number of New Gout Flares Per Patient|SF36 Physical Function Score at Week 12|Mean Number of New Gout Flares Per Patient During the 24 Weeks of the Study|Time to First Intake of Rescue Medication After the Last Post Baseline Flare.|Patient's Assessment of Gout Pain Intensity in the Most Affected Joint on a Visual Analog Scale (VAS) in Extension|Percentage of Participants With Maximum Severity of Last Post-baseline Flare (5-point Likert Scale)|Amount of Rescue Medication Taken|Percentage of Participants Who Took Rescue Medication|High-sensitivity C-reactive Protein (hsCRP) and Serum Amyloid A Protein (SAA) Levels for Core and 24 Weeks Overall|Physician's Global Assessment of Response to Treatment|Patient's Global Assessment of Response to Treatment|Physician's Assessment of Tenderness, Swelling, and Erythema of the Most Affected Joint|Physician's Assessment of Range of Motion of the Most Affected Joint|Patient's Assessment of Gout Pain Intensity in the Most Affected Joint (Likert Scale)|Time to First New Flare: Survival Analysis by Treatment (72 Weeks Overall)|Flare Rate Per Year|High-sensitivity C-reactive Protein (hsCRP) Levels for Patients Re-treated With or Switched to Canakinumab|Serum Amyloid A Protein (SAA) Levels for Patients Re-treated With or Switched to Canakinumab|Physician's Global Assessment of Response to Treatment for Patients Re-treated or Switched to Canakinumab|Patient's Assessment of Gout Pain Intensity in the Currently Most-affected Joint (Likert Scale)|Patient's Global Assessment of Response to Treatment for Patients Re-treated or Switched to Canakinumab|Physician's Assessment of Joint Tenderness for Patients Re-treated or Switched to Canakinumab|Physician's Assessment of Joint Swelling for Patients Re-treated or Switched to Canakinumab|Physician's Assessment of Erythema for Patients Re-treated or Switched to Canakinumab</t>
  </si>
  <si>
    <t>https://ClinicalTrials.gov/show/NCT01029652</t>
  </si>
  <si>
    <t>NCT00506883</t>
  </si>
  <si>
    <t>MPC-004 for the Treatment of an Acute Gout Flare</t>
  </si>
  <si>
    <t>Drug: High Dose Colchicine (4.8 mg total dose)|Drug: Low Dose Colchicine (1.8mg total dose)|Other: Placebo Control</t>
  </si>
  <si>
    <t>Responders</t>
  </si>
  <si>
    <t>https://ClinicalTrials.gov/show/NCT00506883</t>
  </si>
  <si>
    <t>NCT00798369</t>
  </si>
  <si>
    <t>Targeted Dose Finding of Canakinumab (ACZ885) for Management of Acute Flare in Refractory or Contraindicated Gout Patients</t>
  </si>
  <si>
    <t>Drug: Canakinumab|Drug: Triamcinolone acetonide</t>
  </si>
  <si>
    <t>The Dose of Canakinumab for Treatment of Acute Flares in Gout Patients That Leads to the Same Efficacy as Triamcinolone Acetonide With Respect to Pain Intensity on a 0-100 mm Visual Analog Scale (VAS)|The Change in Pain Intensity in the Target Joint Following Canakinumab Administration Compared to Triamcinolone Acetonide|Percentage of Participants With an Excellent or Good Response With Regards to the Patient's Global Assessment of Response to Treatment|The Time to 50% Reduction of Baseline Pain Intensity in the Target Joint|High Sensitivity C-reactive Protein (hsCRP) at 72 Hours, 7days, 4 Weeks and 8 Weeks Post Dose for Each Treatment Group|Serum Amyloid Protein (SAA) Levels at 72 Hours, 7days, 4 Weeks and 8 Weeks Post Dose for Each Treatment Group|Amount of Rescue Medication Taken for Each Treatment Group</t>
  </si>
  <si>
    <t>https://ClinicalTrials.gov/show/NCT00798369</t>
  </si>
  <si>
    <t>NCT00663169</t>
  </si>
  <si>
    <t>Efficacy and Safety of a Single Dose of Canakinumab (ACZ885) in Hospitalized Patients With Acute Gout</t>
  </si>
  <si>
    <t>Arthritis, Gouty</t>
  </si>
  <si>
    <t>Biological: canakinumab|Drug: dexamethasone|Other: placebo matching canakinumab|Other: placebo matching dexamethasone</t>
  </si>
  <si>
    <t>Percentage of Participants With Improvement in Gout at 72 Hours Post-dose Using a Likert Scale|Non-inferiority of a Single Dose of Canakinumab Compared to Dexamethasone During Treatment Period|Time to Recurrence of the Symptoms of Acute Gout (if Applicable) During Treatment Period|Time to Walk Independently (if Applicable) During Treatment Period|Number of Participants With Discontinuation of Treatment Due to Adverse Events, Deaths or Serious Adverse Events During the Study|Change in C-reactive Protein (CRP) From Baseline at Month 4|Change in Serum Amyloid A Protein (SAA) From Baseline at Month 4|ACZ885 (Canakinumab) Pharmacokinetics (PK) Serum Concentration During the Treatment Period|Change From Baseline in Pain Using a Visual Analog Scale at Month 4|Number of Patients Who Took Rescue Medication</t>
  </si>
  <si>
    <t>https://ClinicalTrials.gov/show/NCT00663169</t>
  </si>
  <si>
    <t>NCT01017042</t>
  </si>
  <si>
    <t>Pharmacokinetic Study of an Acute Gout Regimen</t>
  </si>
  <si>
    <t>Pharmacokinetics</t>
  </si>
  <si>
    <t>Drug: colchicine tablets</t>
  </si>
  <si>
    <t>Maximum Plasma Concentration|Area Under the Concentration Time Curve From Time Zero to the Time of Last Measured Concentration (96 Hours) (AUC 0-t)|Area Under The Concentration Time Curve From Zero Through Infinity (AUC‚àû)|Electrocardiogram Corrected QT Interval (QTcF)</t>
  </si>
  <si>
    <t>https://ClinicalTrials.gov/show/NCT01017042</t>
  </si>
  <si>
    <t>NCT01362608</t>
  </si>
  <si>
    <t>Safety &amp; Efficacy of Canakinumab (ACZ885) in Patients With Frequent Flares for Whom Nonsterodial Anti-Inflammatory Drug (NSAIDs) and/ or Colchicine Are Contraindicated, Not Tolerated or Ineffective</t>
  </si>
  <si>
    <t>Gouty Arthritis</t>
  </si>
  <si>
    <t>Drug: Canakinumab, ACZ885|Drug: Triamcinolone acetonide</t>
  </si>
  <si>
    <t>The Change in the Gout Pain Intensity in the Target Joint Following ACZ885 Administration Measured by Visual Analog Scale (VAS)|Time to First New Flare: Survival Analysis by Treatment: Kaplan Meier Analysis|The Number of Patients With at Least 1 New Gout Flare|Patients Assessment of Gout Pain Intensity in the Most Effected Joint (0-100mm VAS): Summary Statistics by Timepoint and Treatment|Patient's Assessment of Gout Pain Intensity in the Most Affected Joint (Likert Scale): Frequency Table by Timepoint and Treatment|Patient's Global Assessment of Response to Treatment: Frequency Table by Timepoint and Treatment Using a Likert Scale.|Physician's Assessment of Tenderness: Frequency Table by Timepoint and Treatment|Physician's Assessment of Swelling: Frequency Table by Timepoint and Treatment|Physician's Assessment of Erythema: Frequency Table by Timepoint and Treatment|Physician's Assessment of Range of Motion: Frequency Table by Timepoint and Treatment|Time to at Least a 50% Reduction in Baseline Pain Intensity: Survival Analysis by Treatment|Time to Complete Resolution of Pain: Survival Analysis by Treatment|Time to First Rescue Medication Intake|Percent Patients Who Took Rescue Medication|Amount of Rescue Medication Taken at Baseline Flare and Post Baseline Flare.|High Sensitivity C-reactive Protein [hsCRP] Measured in the Serum at 72 Hours Post Dose</t>
  </si>
  <si>
    <t>https://ClinicalTrials.gov/show/NCT01362608</t>
  </si>
  <si>
    <t>NCT01018420</t>
  </si>
  <si>
    <t>Pharmacokinetic and Exploratory Electrocardiogram (ECG) Study</t>
  </si>
  <si>
    <t>Drug: Colchicine|Drug: Moxifloxacin</t>
  </si>
  <si>
    <t>Maximum Plasma Concentration (Cmax)|Area Under the Concentration Versus Time Curve From Time 0 to Time t [AUC(0-t)]|Area Under the Concentration Versus Time Curve From Time 0 Extrapolated to Infinity [AUC(0-‚àû)]|Electrocardiogram (ECG) Evaluation of the QTcF Interval (Colchicine)|Electrocardiogram (ECG) Evaluation of the QTcF Interval (Moxifloxacin)</t>
  </si>
  <si>
    <t>https://ClinicalTrials.gov/show/NCT01018420</t>
  </si>
  <si>
    <t>NCT01356602</t>
  </si>
  <si>
    <t>Safety and Efficacy of Canakinumab Prefilled Syringes in Frequently Flaring Acute Gouty Arthritis Patients</t>
  </si>
  <si>
    <t>Acute Gouty Arthritis</t>
  </si>
  <si>
    <t>Drug: Canakinumab pre-filled syringe|Drug: Canakinumab lyophilized powder|Drug: Triamcinolone Acetonide|Drug: Placebo</t>
  </si>
  <si>
    <t>Pain Intensity on a 0-100 mm Visual Analog Scale (VAS) Between the Canakinumab 150 mg PFS and Triamcinolone Acetonide 40 mg Groups|Pain Intensity on a 0 - 100 mm VAS Between the Canakinumab 150 mg PFS and Canakinumab 150 mg LYO Groups|Patient's Assessment of Pain Intensity on a 0-100mm VAS|Patient's Assessment of Pain Intensity on a 5-point Likert Scale|Number of Patients With at Least One New Gouty Arthritis Flare After Baseline|Time to the First New Gouty Arthritis Flare|Time to 50% Reduction in Baseline Pain on a 0 - 100 VAS|Time to Resolution of Gouty Arthritis Flare as Reported by Patient|Patient's Global Assessment of Response to Treatment on a 5-point Likert Scale|Physician's Global Assessment of Response to Treatment on a 5 Point Likert Scale|Physician's Assessment of Tenderness|Physician's Assessment of Swelling|Physician's Assessment of Erythema|Physician's Assessment of Range of Motion of the Most Affected Joint|Proportion of Patients With Rescue Medication Intake|Time to First Rescue Medication Intake|Amount of Rescue Medication Taken (mg)|C-reactive Protein Level</t>
  </si>
  <si>
    <t>https://ClinicalTrials.gov/show/NCT01356602</t>
  </si>
  <si>
    <t>NCT00549549</t>
  </si>
  <si>
    <t>Celebrex In Acute Gouty Arthritis Study</t>
  </si>
  <si>
    <t>Drug: Indomethacin|Drug: Celecoxib</t>
  </si>
  <si>
    <t>Change From Baseline to Day 2 in Patient's Assessment of Pain Intensity|Change From Baseline in Physician's Assessment of the Index Joint on Days 5, 9, and 14/Early Termination: Tenderness|Change From Baseline in Physician's Assessment of the Index Joint on Days 5, 9, and 14/Early Termination: Swelling|Number of Participants With Redness Present According to Physician's Assessment of the Index Joint on Day 5, Day 9, and Day 14/Early Termination|Number of Participants With Warmth Present According to Physician's Assessment of the Index Joint on Day 5, Day 9, and Day 14|Change From Baseline in Patient's Assessment of Pain Intensity|Change From Baseline in Patient's Assessment of Pain Intensity on Day 1|Change From Baseline in Time Weighted Average of Patient's Assessment of Pain Intensity Over 8, 12, and 24 Hours|Number of Participants With ‚â•30% and ‚â•50% Reduction From Baseline to Day 2 in Patient's Assessment of Pain Intensity|Participant's Assessment of Pain Intensity for the Average Pain Intensity at Baseline|Percentage Change From Baseline in the Patient's Assessment of Pain Intensity for the Average Pain Intensity on Days 2-4, Days 2-8 and Days 2-13|Number of Participants With Withdrawal From Treatment Due to Lack of Efficacy|Participants Global Evaluation of Study Medication Score|Number of Participants With Pre-specified Gastrointestinal (GI) Adverse Events|Number of Participants With Moderate or Severe Central Nervous System (CNS) Adverse Events</t>
  </si>
  <si>
    <t>https://ClinicalTrials.gov/show/NCT00549549</t>
  </si>
  <si>
    <t>Hyperuricemia w/ Urate</t>
  </si>
  <si>
    <t>NCT00628628</t>
  </si>
  <si>
    <t>Rasburicase in Patients at Risk for Tumor Lysis Syndrome</t>
  </si>
  <si>
    <t>Drug: As Needed Rasburicase|Drug: Fixed Dose Rasburicase</t>
  </si>
  <si>
    <t>Number of Participants With Plasma Uric Acid (UA) Response</t>
  </si>
  <si>
    <t>https://ClinicalTrials.gov/show/NCT00628628</t>
  </si>
  <si>
    <t>NCT00272779</t>
  </si>
  <si>
    <t>BMS-Reyataz Study in Treatment in Naive Subjects to Compare the Efficacy and Safety Between Boosted Reyataz and Kaletra When in Combination With Fixed Dose Truvada</t>
  </si>
  <si>
    <t>HIV Infections</t>
  </si>
  <si>
    <t>Drug: ATV|Drug: RTV|Drug: Tenofovi-Emtricitabine (TDF/FTC) tablet|Drug: LPV</t>
  </si>
  <si>
    <t>Number of Participants With Human-immunodeficiency Virus- Ribonucleic Acid (HIV-RNA) &lt; 50 Copies (c)/mL at Week 48|Maximum Plasma Concentration (Cmax) of ATV/RTV and LPV/RTV in the Presence of an Antiretroviral (ARV) Regimen Including TDF at Week 4|Area Under the Concentration-time Curve, in One Dosing Interval [AUC(TAU)] of ATV/RTV and LPV/RTV in the Presence of an ARV Regimen Including TDF at Week 4|Minimum Plasma Concentration (Cmin) of ATV/RTV and LPV/RTV in the Presence of an ARV Regimen Including TDF at Week 4|Time to Reach Maximum Observed Plasma Concentration (Tmax) of ATV/RTV and LPV/RTV in the Presence of an ARV Regimen Including TDF at Week 4|Terminal Elimination Half-life (T-half) of ATV/RTV and LPV/RTV in the Presence of an ARV Regimen Including TDF at Week 4|Protein Binding Adjusted Effective Concentration (EC-90) of ATV and LPV When Dosed With RTV at Week 4|Inhibitory Quotient (IQ) of ATV and LPV When Dosed With RTV at Week 4|Cmax of RTV at Week 4|AUC (0-24) of RTV at Week 4|Cmin of RTV at Week 4|Cmax of Tenofovir at Week 4|Cmin of Tenofovir at Week 4|AUC (TAU) of Tenofovir at Week 4|Mean Change From Baseline in Trunk-to-Limb Fat Ratio as Measured by Dual Energy X-ray Absorptiometry (DEXA) at Week 96|Number of Participants With Single Nucleotide Polymorphisms (SNPs) Included in Genotype-Phenotype Analysis|Mean Change From Baseline in Fasting Non-High Density Lipoprotein (HDL) Cholesterol Associated With RETN_097|Mean Change From Baseline in Fasting Triglycerides Associated With RETN_097|Mean Change From Baseline in Fasting Triglycerides Associated With RETN_2265|Mean Change From Baseline in Fasting Triglycerides Associated With RETN_598|Mean Change From Baseline in Fasting Triglycerides Associated With APOE_C130R|Mean Change From Baseline in Fasting Triglycerides Associated With RETN_734|Mean Change From Baseline in Fasting Plasminogen Activator Inhibitor (PAI)-1 Associated With APOE_R176C|Mean Change From Baseline in Fasting Tumor Necrosis Factor (TNF)-Alpha Associated With IL6_5309|Mean Change From Baseline in Fasting Tumor Necrosis Factor (TNF)-Alpha Asssociated With RS11030679|Mean Change From Baseline in Subcutaneous Adipose Tissue (SAT)-To-Trunk Adipose Tissue (TAT) Ratio Associated With CCDC122_5980|Mean Change From Baseline in Visceral Adipose Tissue (VAT) Associated With BRUNOL_1842|Mean Change From Baseline in VAT Associated With RETN_730|Mean Change From Baseline in VAT-to-TAT Ratio Associated With CCDA122_5980|Number of Participants With HIV RNA &lt; 400 c/mL at Week 48|Number of Participants With Confirmed Plasma HIV RNA &lt; 400 c/mL at Week 48 (Defined by the Food and Drug Administration [FDA] Time to Loss of Virologic Response [TLOVR] Algorithm)|Reduction of log10 HIV RNA Levels From Baseline to Week 48|Mean Change From Baseline in Cluster of Differentiation 4 (CD4) Cell Count at Week 48|Treatment Emergent Resistance in Isolates From Participants With Virologic Failure at Week 48|Number of Participants Who Died, Experienced Other Serious Adverse Events (SAEs), Experienced Adverse Events (AEs) and Experienced AEs Leading to Discontinuation Through Week 48|Number of Participants With Laboratory Abnormalities in Hematology Through Week 48: Hemoglobin, Hematocrit, Platelet Count, International Normalized Ratio (INR), Neutrophils, Prothrombin Time (PT) and White Blood Cells (WBC)|Number of Participants With Laboratory Abnormalities in Serum Enzymes Levels Through Week 48|Number of Participants With Laboratory Abnormalities in Liver Function Test Through Week 48|Number of Participants With Laboratory Abnormalities in Renal Function Test Through Week 48|Number of Participants With Laboratory Abnormalities in Electrolytes Through Week 48|Number of Participants With Laboratory Abnormalities in Urinalysis Through Week 48|Number of Participants With Laboratory Abnormalities in Fasting Lipids Through Week 48|Number of Participants With Laboratory Abnormalities in Fasting Glucose Through Week 48|Mean Change in Weight From Baseline at Week 48|Mean Change in Body Mass Index (BMI) in Participants at Week 48|Mean Change in Fasting Lipid at Week 48|Mean Change in Fasting Glucose at Week 48|Mean Change in Fasting Insulin at Week 48|Mean Change From Baseline in Quality of Life as Measured by the Medical Outcomes Survey - Human Immunodeficiency Virus (MOS-HIV) at Week 24|Mean Change From Baseline in Quality of Life as Measured by the Medical Outcomes Survey - Human Immunodeficiency Virus (MOS-HIV) at Week 48|Mean Change From Baseline (BL) in Quality of Life as Measured by the Impact of Gastro-intestinal Toxicity at Week 4 (IBS-QoL)|Mean Change From Baseline in Quality of Life as Measured by the Impact of Gastro-intestinal Toxicity at Week 12 (IBS-QoL)|Mean Change From Baseline in Quality of Life as Measured by the Impact of Gastro-intestinal Toxicity at Week 24 Using the Irritable Bowel Syndrome Quality of Life (IBS-QoL)|Number of Participants Who Adhered to Regimen as Measured by Multicenter AIDS Cohort Study Adherence Questionnaire (MACS) at Week 48|Number of Participants With HIV RNA &lt; 50 c/mL) at Week 96|Number of Participants With HIV RNA &lt; 400 c/mL) at Week 96|Reduction of log10 HIV RNA Levels From Baseline at Week 96|Mean Change From Baseline in CD4 Cell Count at Week 96|Number of Participants Who Died, Experienced Other Serious Adverse Events (SAEs), Experienced Adverse Events (AEs) and Experienced Events Leading to Discontinuation Through Week 96|Mean Changes in Fasting Lipids at Week 96|Mean Changes in Fasting Glucose at Week 96|Mean Changes in Fasting Insulin at Week 96|Number of Participants With Laboratory Abnormalities in Hematology: Hemoglobin, Hematocrit, Platelet Count, INR, Neutrophils, PT and WBC Through Week 96|Number of Participants With Laboratory Abnormalities in Serum Enzyme Levels Through Week 96|Number of Participants With Laboratory Abnormalities in Liver Function Test Through Week 96|Number of Participants With Laboratory Abnormalities in Renal Function Test Through Week 96|Number of Participants With Laboratory Abnormalities in Electrolytes Level Through Week 96|Number of Participants With Laboratory Abnormalities in Fasting Lipids Level Through Week 96|Number of Participants With Laboratory Abnormalities in Fasting Glucose Levels Through Week 96|Number of Participants With Laboratory Abnormalities in Urinalysis Through Week 96|Number of Participants With Virologic Failure Showing Treatment Emergent Resistance Through Week 96|Mean Change From Baseline in Trunk-to-limb Fat Ratio Measured by DEXA at Week 48|Mean Percent Changes From Baseline in Limb, Trunk and Total Body Fat Measured by DEXA at Week 48|Mean Percent Changes From Baseline in Limb, Trunk and Total Body Fat Measured by DEXA at Week 96|Median Changes From Baseline at Week 96 in VAT-to-TAT, VAT-to-SAT and, Trunk-to-limb Fat Ratio Measured by Computed Tomography (CT)/DEXA|Mean Percent Changes From Baseline in Bone Mineral Density (BMD) Measured by DEXA at Week 48|Mean Percent Changes From Baseline in BMD Measured by DEXA at Week 96|Mean Change From Baseline in Body Weight at Week 96|Mean Change From Baseline in Body Weight at Week 48|Mean Change From Baseline in BMI at Week 96|Mean Change From Baseline in Waist Circumference at Week 96|Mean Change From Baseline in Waist Circumference at Week 48|Mean Change From Baseline in Waist-to-hip-ratio at Week 96|Mean Change From Baseline in BMI at Week 48|Mean Change From Baseline in Waist-to-hip-ratio at Week 48|Percentage of Participants With Lipoatrophy at Week 96|Mean Changes From Baseline in Body Weight at Week 96</t>
  </si>
  <si>
    <t>https://ClinicalTrials.gov/show/NCT00272779</t>
  </si>
  <si>
    <t>Hyperuricemia</t>
  </si>
  <si>
    <t>NCT00756964</t>
  </si>
  <si>
    <t>Lowering Serum Uric Acid to Prevent Acute Kidney Injury</t>
  </si>
  <si>
    <t>Drug: Rasburicase|Drug: Placebo</t>
  </si>
  <si>
    <t>Number of Patients With Acute Kidney Injury (AKI).</t>
  </si>
  <si>
    <t>https://ClinicalTrials.gov/show/NCT00756964</t>
  </si>
  <si>
    <t>NCT00555620</t>
  </si>
  <si>
    <t>Study Of Sunitinib In Combination With Cisplatin/Capecitabine Or Oxaliplatin/Capecitabine In Patients With Advanced Gastric Cancer</t>
  </si>
  <si>
    <t>Stomach Neoplasms</t>
  </si>
  <si>
    <t>Drug: capecitabine|Drug: oxaliplatin|Drug: sunitinib malate|Drug: cisplatin</t>
  </si>
  <si>
    <t>Number of Participants With First-cycle Dose Limiting Toxicities (DLTs)|Maximum Observed Plasma Concentration (Cmax) of SU, SU012662 (Metabolite of SU), and Total Drug (SU + SU012662)|Cmax of CAP|Cmax of 5'-Deoxy-5-fluorocytidine (Metabolite of CAP, 5'DFCR)|Cmax of 5'-Deoxy-5-fluorouridine (Metabolite of CAP, 5'DFUR)|Cmax of 5-fluorouracil (Metabolite of CAP, 5-FU)|Minimum Observed Plasma Trough Concentration (Cmin) of SU, SU012662, and Total Drug (SU + SU012662)|Cmin of CAP|Cmin of 5'DFCR|Cmin of 5'DFUR|Cmin of 5-FU|Time to Reach Maximum Observed Plasma Concentration (Tmax) for SU, SU012662, and Total Drug (SU + SU012662)|Tmax for CAP|Tmax for 5'DFCR|Tmax for 5'DFUR|Tmax for 5-FU|Terminal Elimination Half-Life (t1/2) for SU, SU012662, and Total Drug (SU + SU012662)|t1/2 for CAP|t1/2 for 5'DFCR|t1/2 for 5'DFUR|t1/2 for 5-FU|Area Under the Curve From Time 0 to 24 Hours Postdose (AUC [0-24]) for SU, SU012662, and Total Drug (SU + SU012662)|Area Under the Curve From Time Zero to Extrapolated Infinite Time [AUC (0 - ‚àû)]: CAP, 5'DFCR, 5'DFUR, and 5-FU|Area Under the Curve From Time Zero to 12 Hours [AUC (12)] for CAP, 5'DFCR, 5'DFUR, and 5-FU|Area Under the Curve From Time Zero to Last Quantifiable Concentration (AUClast) for CAP|AUClast for 5'DFCR|AUClast for 5'DFUR|AUClast for 5-FU|Percentage of Participants With Objective Response|Duration of Response (DR)|Progression-Free Survival (PFS)</t>
  </si>
  <si>
    <t>https://ClinicalTrials.gov/show/NCT00555620</t>
  </si>
  <si>
    <t>NCT00706355</t>
  </si>
  <si>
    <t>A Study of PF-04217903 in Patients With Advanced Cancer</t>
  </si>
  <si>
    <t>Neoplasms</t>
  </si>
  <si>
    <t>Drug: PF-04217903</t>
  </si>
  <si>
    <t>Maximum Tolerated Dose (MTD)|Recommended Phase 2 Dose (RP2D)|Number of Participants With Dose-Limiting Toxicities (DLTs)|Maximum Observed Plasma Concentration (Cmax) for PF-04217903 and PF-04217903 Metabolite (PF-04328029)|Minimum Observed Plasma Trough Concentration (Cmin) for PF-04217903 and PF-04217903 Metabolite (PF-04328029)|Time to Reach Maximum Observed Plasma Concentration (Tmax) for PF-04217903 and PF-04217903 Metabolite (PF-04328029)|Pre-dose Plasma Concentration (Ctrough) for PF-04217903 and PF-04217903 Metabolite (PF-04328029)|Area Under the Plasma Concentration Time-curve From Zero to the Last Measured Concentration [AUC(0-last)] for PF-04217903 and PF-04217903 Metabolite (PF-04328029)|Area Under the Curve From Time Zero to End of Dosing Interval [AUC(0-tau)] for PF-04217903 and PF-04217903 Metabolite (PF-04328029)|Accumulation Ratio (Rac) for PF-04217903 and PF-04217903 Metabolite (PF-04328029)|Metabolite to Parent Ratio Area Under the Curve From Time Zero to End of Dosing Interval (MRAUCtau)|Apparent Oral Clearance (CL/F) for PF-04217903|Change From Baseline in Tumor Proliferation Using F-Fluoro-3'-Deoxy-3'-L-Fluorothymidine Positron Emission Tomography (FLT-PET) Imaging at Day 1 of Cycle 2|Percentage of Participants With Objective Response (OR)</t>
  </si>
  <si>
    <t>https://ClinicalTrials.gov/show/NCT00706355</t>
  </si>
  <si>
    <t>NCT01346540</t>
  </si>
  <si>
    <t>A Phase I/II Study of Continuous Oral Treatment With BIBF 1120 Added to Standard Gemcitabine/Cisplatin Therapy in First Line NSCLC Patients With Squamous Cell Histology.</t>
  </si>
  <si>
    <t>Carcinoma, Non-Small-Cell Lung</t>
  </si>
  <si>
    <t>Drug: BIBF 1120|Drug: Placebo</t>
  </si>
  <si>
    <t>Number of Participants With Dose Limiting Toxicities (DLTs) During First Cycle for the Determination of the Maximum Tolerated Dose (MTD)|Maximum Tolerated Dose (MTD) of Nintedanib Added to Cisplatin/Gemcitabine Based on the Occurrence of DLTs During Treatment Cycle 1.|Incidence of Adverse Events (AEs) According to the Common Terminology Criteria for Adverse Events (CTCAE) Version 3.00</t>
  </si>
  <si>
    <t>https://ClinicalTrials.gov/show/NCT01346540</t>
  </si>
  <si>
    <t>NCT01271803</t>
  </si>
  <si>
    <t>A Study of Vemurafenib and GDC-0973 (Cobimetinib) in Participants With BRAFV600E Mutation-Positive Metastatic Melanoma</t>
  </si>
  <si>
    <t>Malignant Melanoma</t>
  </si>
  <si>
    <t>Drug: Cobimetinib|Drug: vemurafenib</t>
  </si>
  <si>
    <t>Number of Participants With Dose-Limiting Toxicities (DLTs) During DES in Combination Cohorts|Maximum Tolerated Doses (MTD) of Vemurafenib and Cobimetinib When Administered in Combination in DES|Maximum Plasma Concentration (Cmax) of Cobimetinib on Day 1, Cycle 1|Cmax of Cobimetinib on Day 1, Cycle 1 in Cohort 3|Time Taken to Reach Maximum Plasma Concentration (Tmax) of Cobimetinib on Day 1, Cycle 1|Area Under Concentration Versus Time Curve (AUC) Over a Period of 24 Hours (AUC0-24) of Cobimetinib on Day 1, Cycle 1|AUC0-24 of Cobimetinib on Day 1, Cycle 1 of Cohort 3|Cmax of Cobimetinib on Day 14 (Steady State), Cycle 1|Tmax of Cobimetinib on Day 14 (Steady State), Cycle 1|AUC0-24 of Cobimetinib on Day 14, Cycle 1|Clearance (CL) of Cobimetinib on Day 14 (Steady State), Cycle 1|Cmax of Vemurafenib on Day -1, Cycle 1 in Participants Previously Treated With Vemurafenib Prior to Enrollment Into This Study|Cmax of Vemurafenib on Day -1, Cycle 1 of Cohorts 1C and 2A in Participants Previously Treated With Vemurafenib Prior to Enrollment Into This Study|Tmax of Vemurafenib on Day -1, Cycle 1 in Participants Previously Treated With Vemurafenib Prior to Enrollment Into This Study|Cmax of Vemurafenib on Day 1, Cycle 1 in BRAFi-na√Øve Participants|Cmax of Vemurafenib on Day 1, Cycle 1 in Cohort 1A in BRAFi-na√Øve Participants|Tmax of Vemurafenib on Day 1, Cycle 1 in BRAFi-na√Øve Participants|Cmax of Vemurafenib on Day 14, Cycle 1|Tmax of Vemurafenib on Day 14, Cycle 1|Percentage of Participants With an Objective Response of Complete Response (CR) or Partial Response (PR) According to Response Evaluation Criteria in Solid Tumors (RECIST) Version (V) 1.1|Percentage of Participants With Disease Progression According to RECIST V 1.1|Median Duration of Response (DOR)|Overall Survival (OS)|Average Percent Change From Baseline in Fluorodeoxyglucose-positron Emission Tomography (FDG-PET) at Cycle 1 and Cycle 2|Pharmacodynamics: Number of Participants With Mitogen-Activated Protein Kinase (MAPK) Inhibition, as Assessed by Immunohistochemistry (IHC)</t>
  </si>
  <si>
    <t>https://ClinicalTrials.gov/show/NCT01271803</t>
  </si>
  <si>
    <t>NCT01121575</t>
  </si>
  <si>
    <t>A Study Of Combined C- MET Inhibitor And PAN-HER Inhibitor (PF-02341066 And PF-00299804) In Patients With Non- Small Cell Lung Cancer</t>
  </si>
  <si>
    <t>Non Small Cell Lung Cancer</t>
  </si>
  <si>
    <t>Drug: PF-02341066|Drug: PF-00299804</t>
  </si>
  <si>
    <t>Overview of Treatment-emergent All Causalities Adverse Events (AEs) in Escalation Phase|Overview of Treatment-emergent All Causalities AEs in Expansion Phase|Overview of Treatment-emergent, Treatment-related AEs in Escalation Phase|Overview of Treatment-emergent, Treatment-related AEs in Expansion Phase|Number of Participants With Dose Limiting Toxicities (DLTs) in Escalation Phase|Number of Participants With Stable Disease and Stable Disease Duration in Escalation Phase|Number of Participants With Stable Disease and Stable Disease Duration in Expansion Phase|Number of Participants With Objective Response Rate (ORR) in Escalation Phase|Number of Participants With ORR in Expansion Phase|Duration of Response for the Only Participant Shown Partial Response in Expansion Phase|Progression Free Survival (PFS) in Escalation Phase|Progression Free Survival (PFS) in Expansion Phase|Expression Analysis of Tumor Biomarkers (HGF, EGFR, and c-Met ) at Baseline Using Immunohistochemistry (IHC) Method|Expression Analysis of Tumor Biomarkers (EGFR, and c-Met) at Baseline Using Fluorescent in Situ Hybridization (FISH) Method|Number of Participants With c-Met, HER2, EGFR Amplification and ALK Rearrangement at Baseline Using FISH Method|Plasma Concentration of sMet by Study Visits|Number of Participants With EGFR Mutation at Baseline|Number of Participants With KRAS Mutation (GLY12CYS) at Baseline|Number of Participants With PIK3CA Mutation at Baseline|Number of Participants With ROS1 Gene Translocation at Baseline|Plasma Crizotinib and PF-06260182 Pharmacokinetic Parameter in Escalation Phase - Area Under the Plasma Concentration-time Profile From Time Zero to the Last Quantifiable Concentration (AUClast)|Plasma Crizotinib and PF-06260182 Pharmacokinetic Parameter in Escalation Phase - Area Under the Plasma Concentration-time Curve 10 (AUC10)|Plasma Crizotinib and PF-06260182 Pharmacokinetic Parameter in Escalation Phase - Maximum Plasma Concentration (Cmax)|Plasma Crizotinib and PF-06260182 Pharmacokinetic Parameter in Escalation Phase - Time of Last Quantifiable Concentration (Tlast)|Plasma Crizotinib and PF-06260182 Pharmacokinetic Parameter in Escalation Phase -Time to Maximum Plasma Concentration (Tmax)|Plasma Dacomitinib and PF-05199265 Pharmacokinetic Parameter in Escalation Phase - AUClast|Plasma Dacomitinib and PF-05199265 Pharmacokinetic Parameter in Escalation Phase - AUC24|Plasma Dacomitinib and PF-05199265 Pharmacokinetic Parameter in Escalation Phase - Cmax|Plasma Dacomitinib and PF-05199265 Pharmacokinetic Parameter in Escalation Phase - Tlast|Plasma Dacomitinib and PF-05199265 Pharmacokinetic Parameter in Escalation Phase - Tmax|Plasma Crizotinib and PF-06260182 Pharmacokinetic Parameter in Expansion Cohort 1 With or Without Co-administration of Dacomitinib - AUClast|Plasma Crizotinib and PF-06260182 Pharmacokinetic Parameter in Expansion Cohort 1 With or Without Co-administration of Dacomitinib - AUC10|Plasma Crizotinib and PF-06260182 Pharmacokinetic Parameter in Expansion Cohort 1 With or Without Co-administration of Dacomitinib - Cmin|Plasma Crizotinib and PF-06260182 Pharmacokinetic Parameter in Expansion Cohort 1 With or Without Co-administration of Dacomitinib - Cmax|Plasma Crizotinib and PF-06260182 Pharmacokinetic Parameter in Expansion Cohort 1 With or Without Co-administration of Dacomitinib - Tlast|Plasma Crizotinib and PF-06260182 Pharmacokinetic Parameter in Expansion Cohort 1 With or Without Co-administration of Dacomitinib - Tmax|Plasma Dacomitinib and PF-05199265 Pharmacokinetic Parameter in Expansion Cohort 2 With or Without Co-administration of Dacomitinib - AUClast|Plasma Dacomitinib and PF-05199265 Pharmacokinetic Parameter in Expansion Cohort 2 With or Without Co-administration of Dacomitinib - AUC24|Plasma Dacomitinib and PF-05199265 Pharmacokinetic Parameter in Expansion Cohort 2 With or Without Co-administration of Dacomitinib - Cmin|Plasma Dacomitinib and PF-05199265 Pharmacokinetic Parameter in Expansion Cohort 2 With or Without Co-administration of Dacomitinib - Cmax|Plasma Dacomitinib and PF-05199265 Pharmacokinetic Parameter in Expansion Cohort 2 With or Without Co-administration of Dacomitinib - Tlast|Plasma Dacomitinib and PF-05199265 Pharmacokinetic Parameter in Expansion Cohort 2 With or Without Co-administration of Dacomitinib - Tmax</t>
  </si>
  <si>
    <t>https://ClinicalTrials.gov/show/NCT01121575</t>
  </si>
  <si>
    <t>NCT01234337</t>
  </si>
  <si>
    <t>Phase III Trial Comparing Capecitabine in Combination With Sorafenib or Placebo in the Treatment of Locally Advanced or Metastatic HER2-Negative Breast Cancer</t>
  </si>
  <si>
    <t>Breast Cancer</t>
  </si>
  <si>
    <t>Drug: Sorafenib (Nexavar, BAY43-9006)|Drug: Placebo|Drug: Capecitabine</t>
  </si>
  <si>
    <t>Progression-free Survival (PFS) Assessed by the Independent Review Panel According to Response Evaluation Criteria for Solid Tumors (RECIST) 1.1|Overall Survival (OS)|Time to Progression (TTP) by Central Review|Objective Response Rate (ORR) by Central Review|Disease Control Rate (DCR) by Central Review|Duration of Response (DOR) by Central Reader</t>
  </si>
  <si>
    <t>https://ClinicalTrials.gov/show/NCT01234337</t>
  </si>
  <si>
    <t>Lesinurad w/ Urate</t>
  </si>
  <si>
    <t>Lesinurad</t>
  </si>
  <si>
    <t>Pegloticase w/ Urate</t>
  </si>
  <si>
    <t>Pegloticase</t>
  </si>
  <si>
    <t>Rasburicase w/ Urate</t>
  </si>
  <si>
    <t>NCT00057811</t>
  </si>
  <si>
    <t>Rituximab, Rasburicase, and Combination Chemotherapy in Treating Young Patients With Newly Diagnosed Advanced B-Cell Leukemia or Lymphoma</t>
  </si>
  <si>
    <t>Childhood Burkitt Lymphoma|Childhood Diffuse Large Cell Lymphoma|Childhood Immunoblastic Large Cell Lymphoma|Stage I Childhood Large Cell Lymphoma|Stage I Childhood Small Noncleaved Cell Lymphoma|Stage II Childhood Large Cell Lymphoma|Stage II Childhood Small Noncleaved Cell Lymphoma|Stage III Childhood Large Cell Lymphoma|Stage III Childhood Small Noncleaved Cell Lymphoma|Stage IV Childhood Large Cell Lymphoma|Stage IV Childhood Small Noncleaved Cell Lymphoma|Untreated Childhood Acute Lymphoblastic Leukemia</t>
  </si>
  <si>
    <t>Drug: doxorubicin hydrochloride|Drug: cyclophosphamide|Drug: methotrexate|Drug: rasburicase|Drug: leucovorin calcium|Drug: prednisone|Drug: methylprednisolone|Biological: filgrastim|Biological: rituximab|Drug: cytarabine|Drug: etoposide|Drug: vincristine sulfate|Drug: hydrocortisone sodium succinate|Other: laboratory biomarker analysis</t>
  </si>
  <si>
    <t>Grade ‚â• 3 Stomatitis|Response Rate|Minimal Residual Disease|Toxic Death</t>
  </si>
  <si>
    <t>https://ClinicalTrials.gov/show/NCT00057811</t>
  </si>
  <si>
    <t>Rasburicase</t>
  </si>
  <si>
    <t>SR29142 w/ Urate</t>
  </si>
  <si>
    <t>SR29142</t>
  </si>
  <si>
    <t>TMX-67</t>
  </si>
  <si>
    <t>TMX-67 w/ Urate</t>
  </si>
  <si>
    <t>Tumor Lysis Syndrome w/ Urate</t>
  </si>
  <si>
    <t>NCT00445341</t>
  </si>
  <si>
    <t>Flavopiridol to Treat Relapsed Mantle Cell Lymphoma or Diffuse Large B-Cell Lymphoma</t>
  </si>
  <si>
    <t>Lymphoma</t>
  </si>
  <si>
    <t>Drug: Flavopiridol</t>
  </si>
  <si>
    <t>Number of Participants With Adverse Events (e.g. Toxicity)|Response Rate (Complete Response (CR) and Partial Response (PR))</t>
  </si>
  <si>
    <t>https://ClinicalTrials.gov/show/NCT00445341</t>
  </si>
  <si>
    <t>Duplicate?</t>
  </si>
  <si>
    <t>Row Labels</t>
  </si>
  <si>
    <t>Grand Total</t>
  </si>
  <si>
    <t>Rank</t>
  </si>
  <si>
    <t>Title</t>
  </si>
  <si>
    <t>Status</t>
  </si>
  <si>
    <t>Enrollment</t>
  </si>
  <si>
    <t>URL</t>
  </si>
  <si>
    <t>NCT Number</t>
  </si>
  <si>
    <t>Study Results</t>
  </si>
  <si>
    <t>Conditions</t>
  </si>
  <si>
    <t>Interventions</t>
  </si>
  <si>
    <t>Outcome Measures</t>
  </si>
  <si>
    <t>Phases</t>
  </si>
  <si>
    <t>Start Date</t>
  </si>
  <si>
    <t>Completion Date</t>
  </si>
  <si>
    <t>Last Update Posted</t>
  </si>
  <si>
    <t>Query</t>
  </si>
  <si>
    <t>Count of NCT Number</t>
  </si>
  <si>
    <t>Count of NCT Number (Values From Pivot Table)</t>
  </si>
  <si>
    <t>True number of duplicate studies not considered (Count of NCT Number - 1)</t>
  </si>
  <si>
    <t>Not Relevant (1 = Yes, 0 = No)</t>
  </si>
  <si>
    <t>Not Relevant because new drug as arm</t>
  </si>
  <si>
    <t>Reference</t>
  </si>
  <si>
    <t>Reference Numbers (If Duplicate)</t>
  </si>
  <si>
    <t>Comments</t>
  </si>
  <si>
    <t>Article main goal is to assess endothelial dysfunction
Unable to access article from PubMed (have to pay for Dustri-Verlag outside of NIH)</t>
  </si>
  <si>
    <t>Walter-Sack, I., et al. (1996). "Uric acid lowering effect of oxipurinol sodium in hyperuricemic patients: Therapeutic equivalence to allopurinol." Journal of Rheumatology 23(3): 498-501.</t>
  </si>
  <si>
    <t>Unable to access article from PubMed (no link outside of NIH, paper copy of Journal at Howard Med Library)</t>
  </si>
  <si>
    <t>Turnheim, K., et al. (1999). "Pharmacokinetics and pharmacodynamics of allopurinol in elderly and young subjects." British Journal of Clinical Pharmacology 48(4): 501-509.</t>
  </si>
  <si>
    <t>Able to download article</t>
  </si>
  <si>
    <t>Tausche, A. K., et al. (2014). "As compared to allopurinol, urate-lowering therapy with febuxostat has superior effects on oxidative stress and pulse wave velocity in patients with severe chronic tophaceous gout." Rheumatology International 34(1): 101-109.</t>
  </si>
  <si>
    <t>Tatsuo, H. and O. Iwao (2011). "A repeated oral administration study of febuxostat (TMX-67), a non-purine-selective inhibitor of xanthine oxidase, in patients with impaired renal function in Japan: pharmacokinetic and pharmacodynamic study." J Clin Rheumatol 17(4 Suppl 2): S27-34.</t>
  </si>
  <si>
    <t>Stocker, S. L., et al. (2008). "Pharmacokinetic and pharmacodynamic interaction between allopurinol and probenecid in healthy subjects." Clinical Pharmacokinetics 47(2): 111-118.</t>
  </si>
  <si>
    <t>Note: patients are healthy subjects
Able to download article</t>
  </si>
  <si>
    <t>Siu, Y. P., et al. (2006). "Use of allopurinol in slowing the progression of renal disease through its ability to lower serum uric acid level." American Journal of Kidney Diseases 47(1): 51-59.</t>
    <phoneticPr fontId="0" type="noConversion"/>
  </si>
  <si>
    <t>Unable to access article from PubMed (Elsevier)</t>
  </si>
  <si>
    <t>Singal, K. K., et al. (2011). "Comparison between Allopurinol and Febuxostat in management of gout patients - A prospective study." Bangladesh Journal of Medical Science 10(4): 257-259.</t>
  </si>
  <si>
    <t>Shelmadine, B., et al. (2009). "The effects of lowering uric acid levels using allopurinol on markers of metabolic syndrome in end-stage renal disease patients: A pilot study." Anadolu Kardiyoloji Dergisi 9(5): 385-389.</t>
  </si>
  <si>
    <t>Settle, T., et al. (2012). "The effects of allopurinol, uric acid, and inosine administration on xanthine oxidoreductase activity and uric acid concentrations in broilers." Poultry Science 91(11): 2895-2903.</t>
  </si>
  <si>
    <t>This study is done on broiler chickens</t>
  </si>
  <si>
    <t>Schumacher Jr, H. R., et al. (2008). "Effects of febuxostat versus allopurinol and placebo in reducing serum urate in subjects with hyperuricemia and gout: A 28-week, phase III, randomized, double-blind, parallel-group trial." Arthritis Care and Research 59(11): 1540-1548.</t>
  </si>
  <si>
    <t>Reinders, M. K., et al. (2009). "Efficacy and tolerability of urate-lowering drugs in gout: A randomised controlled trial of benzbromarone versus probenecid after failure of allopurinol." Ann Rheum Dis 68(1): 51-56.</t>
    <phoneticPr fontId="0" type="noConversion"/>
  </si>
  <si>
    <t>Unable to access article from PubMed (BMJ)</t>
  </si>
  <si>
    <t>Reinders, M. K., et al. (2009). "A randomised controlled trial on the efficacy and tolerability with dose escalation of allopurinol 300-600 mg/day versus benzbromarone 100-200 mg/day in patients with gout." Ann Rheum Dis 68(6): 892-897.</t>
    <phoneticPr fontId="0" type="noConversion"/>
  </si>
  <si>
    <t>Poór, G., et al. (1987). "The effect of allopurinol therapy on kidney processes concomitant with gout." Orvosi hetilap 128(37): 1939-1943.</t>
    <phoneticPr fontId="0" type="noConversion"/>
  </si>
  <si>
    <t>Unable to access article from PubMed (no abstract available either)</t>
  </si>
  <si>
    <t>Perez-Ruiz, F., et al. (1998). "Efficacy of allopurinol and benzbromarone for the control of hyperuricaemia. A pathogenic approach to the treatment of primary chronic gout." Ann Rheum Dis 57(9): 545-549.</t>
  </si>
  <si>
    <t>Panahi, Y., et al. (2010). "Allopurinol mouth rinse for prophylaxis of fluorouracil-induced mucositis." European Journal of Cancer Care 19(3): 308-312.</t>
  </si>
  <si>
    <t xml:space="preserve"> Primary goal to assess fluorouracil-induced mucositis</t>
  </si>
  <si>
    <t>Omrani, H., et al. (2016). "The effect of allopurinol treatment regimen on serum uric acid and arterial blood pressure in hemodialysis patients." Journal of Kermanshah University of Medical Sciences 20(2): 56-61.</t>
  </si>
  <si>
    <t>Noman, A., et al. (2010). "Effect of high-dose allopurinol on exercise in patients with chronic stable angina: a randomised, placebo controlled crossover trial." The Lancet 375(9732): 2161-2167.</t>
  </si>
  <si>
    <t>Primary and secondary endpoints are cardiology-focused</t>
  </si>
  <si>
    <t>Naoyuki, K., et al. (2011). "Placebo-controlled, double-blind study of the non-purine-selective xanthine oxidase inhibitor Febuxostat (TMX-67) in patients with hyperuricemia including those with gout in Japan: phase 3 clinical study." J Clin Rheumatol 17(4 Suppl 2): S19-26.</t>
  </si>
  <si>
    <t>Naoyuki, K., et al. (2011). "Placebo-controlled double-blind dose-response study of the non-purine-selective xanthine oxidase inhibitor febuxostat (TMX-67) in patients with hyperuricemia (including gout patients) in japan: late phase 2 clinical study." J Clin Rheumatol 17(4 Suppl 2): S35-43.</t>
  </si>
  <si>
    <t>Naoyuki, K., et al. (2011). "An allopurinol-controlled, multicenter, randomized, open-label, parallel between-group, comparative study of febuxostat (TMX-67), a non-purine-selective inhibitor of xanthine oxidase, in patients with hyperuricemia including those with gout in Japan: phase 2 exploratory clinical study." J Clin Rheumatol 17(4 Suppl 2): S44-49.</t>
  </si>
  <si>
    <t>27.1-27.3</t>
  </si>
  <si>
    <t>Mitsuboshi, S., et al. (2015). "Switching from allopurinol to febuxostat: Efficacy and tolerability in hemodialysis patients." Journal of Pharmaceutical Health Care and Sciences 1(1).</t>
  </si>
  <si>
    <t>Miró, G., et al. (2009). "Multicentric, controlled clinical study to evaluate effectiveness and safety of miltefosine and allopurinol for canine leishmaniosis." Veterinary Dermatology 20(5-6): 397-404.</t>
  </si>
  <si>
    <t>Primary and secondary endpoints are dermatologically-focused
Study was performed on canines</t>
  </si>
  <si>
    <t>Kankam, M., et al. (2018). "Pharmacokinetics, Pharmacodynamics, and Tolerability of Concomitant Multiple Dose Administration of Verinurad (RDEA3170) and Allopurinol in Adult Male Subjects With Gout." Journal of Clinical Pharmacology 58(9): 1214-1222.</t>
  </si>
  <si>
    <t>Kamatani, N., et al. (2011). "An allopurinol-controlled, randomized, double-dummy, double-blind, parallel between-group, comparative study of febuxostat (TMX-67), a non-purine-selective inhibitor of xanthine oxidase, in patients with hyperuricemia including those with gout in Japan: phase 3 clinical study." J Clin Rheumatol 17(4 Suppl 2): S13-18.</t>
  </si>
  <si>
    <t>28.1-28.2</t>
  </si>
  <si>
    <t>Jalalzadeh, M., et al. (2012). "The effect of allopurinol on lowering blood pressure in hemodialysis patients with hyperuricemia." Journal of Research in Medical Sciences 17(11): 1039-1046.</t>
  </si>
  <si>
    <t>Inokuchi, T., et al. (2009). "Effects of benzbromarone and allopurinol on adiponectin in vivo and in vitro." Hormone and metabolic research = Hormon- und Stoffwechselforschung = Hormones et métabolisme 41(4): 327-332.</t>
  </si>
  <si>
    <t>Outcomes are related to understanding relationship between Benzbromarone/Allopurinol and adiponectin production</t>
  </si>
  <si>
    <t>Hanvivadhanakul, P., et al. (2002). "Efficacy of benzbromarone compared to allopurinol in lowering serum uric acid level in hyperuricemic patients." Journal of the Medical Association of Thailand 85(SUPPL. 1): S40-S47.</t>
  </si>
  <si>
    <t>Unable to access article from PubMed (no link to article)</t>
  </si>
  <si>
    <t>Golmohammadi, S., et al. (2017). "Allopurinol against progression of chronic kidney disease." Iranian Journal of Kidney Diseases 11(4): 286-293.</t>
  </si>
  <si>
    <t>Goldman, S. C., et al. (2001). "A randomized comparison between rasburicase and allopurinol in children with lymphoma or leukemia at high risk for tumor lysis." Blood 97(10): 2998-3003.</t>
  </si>
  <si>
    <t>35.1-35.2</t>
  </si>
  <si>
    <t>Goicoechea, M., et al. (2010). "Effect of allopurinol in chronic kidney disease progression and cardiovascular risk." Clinical Journal of the American Society of Nephrology 5(8): 1388-1393.</t>
  </si>
  <si>
    <t>Gibson, T., et al. (1980). "A controlled study of the effect of long term allopurinol treatment on renal function in gout." Advances in experimental medicine and biology 122 A: 257-262.</t>
    <phoneticPr fontId="0" type="noConversion"/>
  </si>
  <si>
    <t>Gandhi, P. K., et al. (2015). "Cost-effectiveness analysis of allopurinol versus febuxostat in chronic gout patients: A U.S. payer perspective." Journal of Managed Care Pharmacy 21(2): 165-175.</t>
  </si>
  <si>
    <t>This study utilizes other clinical trials for its analysis</t>
  </si>
  <si>
    <t>Eddeland, A. and H. Hedelin (1983). "Effects of allopurinol (Zyloric®) in patients with long-term indwelling urethral catheters." Journal of International Medical Research 11(2): 116-119.</t>
  </si>
  <si>
    <t>Primary outcomes are catheter attention and the amount of catheter encrustation</t>
  </si>
  <si>
    <t>Doherty, M., et al. (2018). "Efficacy and cost-effectiveness of nurse-led care involving education and engagement of patients and a treat-to-target urate-lowering strategy versus usual care for gout: a randomised controlled trial." Lancet (London, England) 392(10156): 1403-1412.</t>
  </si>
  <si>
    <t>Arms / interventions are regarding nurses 1-on-1 management of gout patients versus standard general practitioner led care</t>
  </si>
  <si>
    <t>De Angelis, S., et al. (2007). "Is rasburicase an effective alternative to allopurinol for management of hyperuricemia in renal failure patients? A double blind-randomized study." European Review for Medical and Pharmacological Sciences 11(3): 179-184.</t>
  </si>
  <si>
    <t>Dawson, J., et al. (2009). "The effect of allopurinol on the cerebral vasculature of patients with subcortical stroke; A randomized trial." British Journal of Clinical Pharmacology 68(5): 662-668.</t>
    <phoneticPr fontId="0" type="noConversion"/>
  </si>
  <si>
    <t>Note: stroke patients
Able to download article</t>
  </si>
  <si>
    <t>Cutolo, M., et al. (2017). "Potency on lowering serum uric acid in gout patients: a pooled analysis of registrative studies comparing febuxostat vs. allopurinol." European Review for Medical and Pharmacological Sciences 21(18): 4186-4195.</t>
    <phoneticPr fontId="0" type="noConversion"/>
  </si>
  <si>
    <t>5, 6, 7</t>
  </si>
  <si>
    <t>This is a pooled analysis of phase III trials</t>
  </si>
  <si>
    <t>Chohan, S., et al. (2012). "Women with gout: Efficacy and safety of urate-lowering with febuxostat and allopurinol." Arthritis Care and Research 64(2): 256-261.</t>
    <phoneticPr fontId="0" type="noConversion"/>
  </si>
  <si>
    <t>Chen, Q., et al. (2009). "Clinical study on treatment of hyperuricaemia by retention enema of Chinese herbal medicine combined with allopurinol." Chinese Journal of Integrative Medicine 15(6): 431-434.</t>
  </si>
  <si>
    <t>Compares Chinese herbal medicine + allopurinol to allopurinol alone</t>
  </si>
  <si>
    <t>Becker, M. A., et al. (2005). "Febuxostat compared with allopurinol in patients with hyperuricemia and gout." New England Journal of Medicine 353(23): 2450-2461.</t>
  </si>
  <si>
    <t>5.1-5.3</t>
  </si>
  <si>
    <t>Becker, M. A., et al. (2009). "Clinical efficacy and safety of successful longterm urate lowering with febuxostat or allopurinol in subjects with gout." Journal of Rheumatology 36(6): 1273-1282.</t>
  </si>
  <si>
    <t>9.1-9.3</t>
  </si>
  <si>
    <t>Baumgartner, S., et al. (2018). "The Effect of Lesinurad in Combination With Allopurinol on Serum Uric Acid Levels in Patients With Gout." Journal of Clinical Pharmacology 58(9): 1164-1170.</t>
  </si>
  <si>
    <t>Badkoobeh, R. S., et al. (2011). "Allopurinol effects on diastolic dysfunction in ESRD patients with hyperuricemia." Tehran University Medical Journal 68(10): 618-623.</t>
    <phoneticPr fontId="0" type="noConversion"/>
  </si>
  <si>
    <t>Primary focus is cardiovascular effects
Unable to access article from PubMed (no link to article)</t>
  </si>
  <si>
    <t>Ansari-Ramandi, M. M., et al. (2017). "Safety and effect of high dose allopurinol in patients with severe left ventricular systolic dysfunction." Journal of Cardiovascular and Thoracic Research 9(2): 102-107.</t>
    <phoneticPr fontId="0" type="noConversion"/>
  </si>
  <si>
    <t>Primary focus is to evaluate the effect and safety of allopurinol in non-hyperuricemic patients with chronic severe left ventricular (LV) dysfunction</t>
  </si>
  <si>
    <t>Akkasilpa, S., et al. (2004). "The efficacy of combined low dose of allopurinol and benzbromarone compared to standard dose of allopurinol in hyperuricemia." Journal of the Medical Association of Thailand 87(9): 1087-1091.</t>
    <phoneticPr fontId="0" type="noConversion"/>
  </si>
  <si>
    <t>Valiyil, R. and B. Schechter (2018). "Lesinurad combination therapy with allopurinol in gout: Do CLEAR studies make the treatment of gout clearer?</t>
  </si>
  <si>
    <t>8, 12</t>
  </si>
  <si>
    <t>8.1-8.3
12.1-12.3</t>
  </si>
  <si>
    <t>This is a response to an editorial (Singh, JA, 2017)</t>
  </si>
  <si>
    <t>Terkeltaub, R., et al. (2019). "Integrated safety studies of the urate reabsorption inhibitor lesinurad in treatment of gout." Rheumatology (United Kingdom) 58(1): 61-69.</t>
  </si>
  <si>
    <t>This is a safety study. There is trial NCT01808131 (the CLEAR extension study), however the serum Uric Acid levels were not mentioned in this paper.</t>
  </si>
  <si>
    <t>Terkeltaub, R., et al. (2017). "Renal safety of lesinurad: A pooled analysis of phase III and extension studies." Ann Rheum Dis 76: 379-380.</t>
  </si>
  <si>
    <t>This is a safety study.</t>
  </si>
  <si>
    <t>Tausche, A. K., et al. (2017). "Lesinurad monotherapy in gout patients intolerant to a xanthine oxidase inhibitor: A 6 month phase 3 clinical trial and extension study." Rheumatology (United Kingdom) 56(12): 2170-2178</t>
  </si>
  <si>
    <t>Tan, P. K., et al. (2014). "Lesinurad, an inhibitor of the uric acid transporter URAT1 and a potential therapy for gout, requires URAT1 phenylalanine 365 for high affinity inhibition." Ann Rheum Dis 73.</t>
  </si>
  <si>
    <t>This is a biochemical proof of concept paper on chimeric rats</t>
  </si>
  <si>
    <t>Song, G. G. and Y. H. Lee (2019). "Comparative efficacy and safety of lesinurad 200 mg and 400 mg combined with a xanthine oxidase inhibitor in hyperuricemic patients with gout: A Bayesian network meta-analysis of randomized controlled trials</t>
  </si>
  <si>
    <t>8, 12, 17</t>
  </si>
  <si>
    <t>8.1-8.3
12.1-12.3
17.1-17.3</t>
  </si>
  <si>
    <t>This is a meta-analysis of all the CLEAR and CRYSTAL Studies</t>
  </si>
  <si>
    <t>Singh, J. A. (2017). "Lesinurad combination therapy with allopurinol in gout: Do CLEAR studies make the treatment of gout clearer?" Ann Rheum Dis 76(5): 779-781.</t>
  </si>
  <si>
    <t>12, 17</t>
  </si>
  <si>
    <t>This is a response to the CLEAR trials</t>
  </si>
  <si>
    <t>Shen, Z., et al. (2015). "Pharmacokinetics, pharmacodynamics, and safety of lesinurad, a selective uric acid reabsorption inhibitor, in healthy adult males." Drug Design, Development and Therapy 9: 3423-3434.</t>
  </si>
  <si>
    <t>Measure sUA but only present in graphical form. This study is conducted on healthy individuals</t>
  </si>
  <si>
    <t>Shen, Z., et al. (2019). "Effects of Food and Antacids on Pharmacokinetics and Pharmacodynamics of Lesinurad, a Selective Urate Reabsorption Inhibitor." Clinical Pharmacology in Drug Development.</t>
  </si>
  <si>
    <t>Shen, Z., et al. (2016). "Supratherapeutic dose evaluation and effect of lesinurad on cardiac repolarization: A thorough QT/QTc study." Drug Design, Development and Therapy 10: 3509-3517.</t>
  </si>
  <si>
    <t>Primary outcome is to understand effect of supratherapeutic dose of lesinurad on cardiac repolarization on healthy patients</t>
  </si>
  <si>
    <t>Saag, K. G., et al. (2016). "Examination of serum uric acid (SUA) lowering and safety with extended treatment with lesinurad and allopurinol in subjects with gout." Ann Rheum Dis 75: 371.</t>
  </si>
  <si>
    <t>This is an extension study on CLEAR 1&amp;2 as well as CRYSTAL. This is an abstract which shows final sUA numbers. Need to take a closer look at the arms, as some of them include patients crossing over</t>
  </si>
  <si>
    <t>Saag, K., et al. (2015). "Lesinurad, a selective uric acid reabsorption inhibitor, in combination with allopurinol: Results from a phase iii study in gout patients having an inadequate response to standard of care (clear 1)." Ann Rheum Dis 74: 540.</t>
  </si>
  <si>
    <t>12.1-12.3</t>
  </si>
  <si>
    <t>Saag, K., et al. (2016). "Examination of serum uric acid (SUA) lowering and safety with extended lesinurad + allopurinol treatment in subjects with gout." Arthritis and Rheumatology 68: 270-271.</t>
  </si>
  <si>
    <t>NA</t>
  </si>
  <si>
    <t>This is the same abstract of (Saag, et al, 2016) two rows above</t>
  </si>
  <si>
    <t>Perez-Ruiz, F., et al. (2016). "Lesinurad in combination with allopurinol: Results of a phase 2, randomised, double-blind study in patients with gout with an inadequate response to allopurinol." Ann Rheum Dis 75(6): 1074-1080.</t>
  </si>
  <si>
    <t>NCT01001338</t>
  </si>
  <si>
    <t>Perez-Ruiz, F., et al. (2018). "Effect of serum uric acid (SUA) on gout flares (GF) and Tophi resolution in gout patients. pooled post hoc analysis of clear 1 &amp; clear 2 trials." Ann Rheum Dis 77: 658-659.</t>
  </si>
  <si>
    <t>This is an abstract of a pooled anaylsis of the CLEAR trials (references 8, 12, and 17)  to assess the effects of sUA with respect to gout flares, flares requiring treatments, and precent change of tophi from baseline irrespective of treatment arms</t>
  </si>
  <si>
    <t>Perez-Ruiz, F., et al. (2019). "Reassessing the Safety Profile of Lesinurad in Combination with Xanthine Oxidase Inhibitor Therapy." Rheumatology and Therapy 6(1): 101-108.</t>
  </si>
  <si>
    <t>This is a safety study utilizing CLEAR 1&amp;2 as well as CRYSTAL to study the adverse renal events (references 8, 12, 17)</t>
  </si>
  <si>
    <t>Khanna, P. P., et al. (2016). "Lesinurad, a selective uric acid reabsorption inhibitor, in combination with xanthane oxidase inhibitors: SUA and flares composite endpoint from phase III studies in gout patients (clear 1, clear 2 and crystal)." Ann Rheum Dis 75: 382-383.</t>
  </si>
  <si>
    <t>This study uses the CLEAR1&amp;2 and CRYSTAL (references 8, 12, 17) to investigate efficacy as assessed by a composit endpoint of serum uric acid target and no gout flares in gout patients
Could not gain access to paper</t>
  </si>
  <si>
    <t>Huneycutt, E., et al. (2018). "Lesinurad, a Selective URAT-1 Inhibitor With a Novel Mechanism in Combination With a Xanthine Oxidase Inhibitor, for Hyperuricemia Associated With Gout." Journal of Pharmacy Practice 31(6): 670-677.</t>
  </si>
  <si>
    <t>This is a review paper using the CLEAR1&amp;2 and CRYSTAL (references 8, 12, 17)</t>
  </si>
  <si>
    <t>Hoy, S. M. (2016). "Lesinurad: First Global Approval." Drugs 76(4): 509-516.</t>
  </si>
  <si>
    <t>8, 12, 13, 17</t>
  </si>
  <si>
    <t>This is the Drugs Journal article that reviews the CLEAR 1 and 2 as well as CRYSTAL studies (references 8, 12, 17) and the lesinurad monotherapy study (reference 13)</t>
  </si>
  <si>
    <t>Hagerty, D., et al. (2011). "Pharmacokinetics, efficacy and safety of lesinurad, a novel URAT1 inhibitor, in individuals with mild to moderate renal impairment." Arthritis Rheum 63(10).</t>
  </si>
  <si>
    <t>This is a conference abstract from 2011 that I am unable to obtain. It references a few Phase 1 and 2b studies that may be of interest, but cannot verify the source of the studies</t>
  </si>
  <si>
    <t>Gupta, A., et al. (2016). "Lesinurad: A significant advancement or just another addition to existing therapies of gout." Journal of Pharmacology and Pharmacotherapeutics 7(4): 155-158.</t>
  </si>
  <si>
    <t>Deeks, E. D. (2017). "Lesinurad: A Review in Hyperuricaemia of Gout." Drugs and Aging 34(5): 401-410.</t>
  </si>
  <si>
    <t>Dalbeth, N., et al. (2017). "Lesinurad, a Selective Uric Acid Reabsorption Inhibitor, in Combination With Febuxostat in Patients With Tophaceous Gout: Findings of a Phase III Clinical Trial." Arthritis and Rheumatology 69(9): 1903-1913.</t>
  </si>
  <si>
    <t>17.1-17.3</t>
  </si>
  <si>
    <t>Dalbeth, N., et al. (2019). "Efficacy and safety during extended treatment of lesinurad in combination with febuxostat in patients with tophaceous gout: CRYSTAL extension study." Arthritis Research and Therapy 21(1).</t>
  </si>
  <si>
    <t>This is an extension study on CRYSTAL, however there were patients crossing over from febuxostat alone to lesinurad 200 and 400 mg after the core study period.</t>
  </si>
  <si>
    <t>Bruhn, C. (2016). "Lesinurad: Selective inhibitor of URAT1 for the treatment of hyperuricaemia." Arzneimitteltherapie 34(10): 357-361.</t>
  </si>
  <si>
    <t>This is a review paper appearing to use the CLEAR1&amp;2 and CRYSTAL data (references 8, 12, 17). I was unable to download this paper</t>
  </si>
  <si>
    <t>Integrated safety of lesinurad, a novel uric acid reabsorption inhibitor for the treatment of gout</t>
  </si>
  <si>
    <t>This is a conference abstract using the CLEAR1&amp;2 and CRYSTAL data (references 8, 12, 17) for safety data</t>
  </si>
  <si>
    <t>Bardin, T., et al. (2017). "Lesinurad in combination with allopurinol: A randomised, double-blind, placebo-controlled study in patients with gout with inadequate response to standard of care (the multinational CLEAR 2 study)." Ann Rheum Dis 76(5): 811-820.</t>
  </si>
  <si>
    <t>8.1-8.3</t>
  </si>
  <si>
    <t>Bardin, T., et al. (2018). "Lesinurad (LESU) adjunctive therapy with allopurinol (ALLO) in patients not responding to allo monotherapy: Pooled post hoc safety and efficacy analysis in a patient subgroup using concomitant diuretics at baseline (BL)." Ann Rheum Dis 77: 1050-1051.</t>
  </si>
  <si>
    <t>This is a conference abstract that reviews the safety and efficacy of Lesinurad+Allopurinol in a subgroup of patients in CLEAR1&amp;2 studies using commitant diuretics</t>
  </si>
  <si>
    <t>Bardin, T., et al. (2016). "Clinical response of tophus and flares to extended use of lesinurad in combination with a xanthine oxidase inhibitor in patients with gout." Ann Rheum Dis 75: 386.</t>
  </si>
  <si>
    <t>This is a conference abstract that reviews long-term effect of Lesinurad+Allopurinol or Lesinurad+Febuxostat (CLEAR1&amp;2 and CRYSTAL) on tophus and flares</t>
  </si>
  <si>
    <t>Bardin, T., et al. (2016). "Clinical response of tophus and flares to extended use of lesinurad in combination with a xanthine oxidase inhibitor in patients with gout." Arthritis and Rheumatology 68: 271-273.</t>
  </si>
  <si>
    <t>This is the same conference abstract presented in row above that reviews long-term effect of Lesinurad+Allopurinol or Lesinurad+Febuxostat (CLEAR1&amp;2 and CRYSTAL) on tophus and flares</t>
  </si>
  <si>
    <t>Aksenov, S., et al. (2018). "Individualized treatment strategies for hyperuricemia informed by a semi-mechanistic exposure-response model of uric acid dynamics." Physiological Reports 6(5).</t>
  </si>
  <si>
    <t>This is a paper on a model for treating hyperuricemia. Evaluated references to see if there were any new articles - did not find any. This would be a good paper for Yoojin to read.</t>
  </si>
  <si>
    <t>Abramowicz, M., et al. (2017). "Lesinurad/Allopurinol (Duzallo) for gout-associated Hyperuricemia." JAMA - Journal of the American Medical Association 319(2): 188-189.</t>
  </si>
  <si>
    <t>This is a review paper using the CLEAR1&amp;2 (references 8, 12). References were checked for any new articles - did not find any</t>
  </si>
  <si>
    <t>(2017). "Lesinurad/allopurinol (Duzallo) for gout-associated hyperuricemia." Medical Letter on Drugs and Therapeutics 59(1533): 182-184.</t>
  </si>
  <si>
    <t>This is a Letter based on the JAMA article in the row above</t>
  </si>
  <si>
    <t>Wu, J. Y., et al. (2018). "Efficacy and Safety of Lesinurad in Patients with Hyperuricemia Associated with Gout: A Systematic Review and Meta-Analysis of Randomized Controlled Trials." Pharmacotherapy 38(11): 1106-1119.</t>
  </si>
  <si>
    <t>Checked review paper for any additional articles - did not find any</t>
  </si>
  <si>
    <t>Haber, S. L., et al. (2018). "Lesinurad: A Novel Agent for Management of Chronic Gout." Annals of Pharmacotherapy 52(7): 690-696.</t>
  </si>
  <si>
    <t>Looks at CLEAR 1&amp;2, CRYSTAL, and LIGHT studies (references 8, 12, 13, 17)</t>
  </si>
  <si>
    <t>Fleischmann, R., et al. "Pharmacodynamic, pharmacokinetic and tolerability evaluation of concomitant administration of lesinurad and febuxostat in gout patients with hyperuricaemia." (1462-0332 (Electronic)).</t>
  </si>
  <si>
    <t>Phase 1b trial - added to clincial trial tracker spreadsheet.</t>
  </si>
  <si>
    <t>Total</t>
  </si>
  <si>
    <t>Study IDs (If Duplicate)</t>
  </si>
  <si>
    <t>Yelken, B., et al. (2012). "Reduction of uric acid levels with allopurinol treatment improves endothelial function in patients with chronic kidney disease." Clinical Nephrology 77(4): 275-282.</t>
  </si>
  <si>
    <t>Duplicate? (1 = Yes, 0 = No)</t>
  </si>
  <si>
    <t>Add to meta-analysis? (1 = Yes, 0 = No)</t>
  </si>
  <si>
    <t>Assigned Reference_Number (Clinical Trial Tracker)</t>
  </si>
  <si>
    <t>The primary outcome is to understand the effect of food and antacids on the PK and PD of Lesinurad.</t>
  </si>
  <si>
    <t>12.1-12.3
17.1-17.3</t>
  </si>
  <si>
    <t>6.1-6.5</t>
  </si>
  <si>
    <t>29.1-29.3</t>
  </si>
  <si>
    <t>26.1-26.5</t>
  </si>
  <si>
    <t>This is a Verinurad study, uses data from NCT02279641. This Verinurad is not an Approved ULT</t>
  </si>
  <si>
    <t>5.1-5.3
6.1-6.5
7.1-7.3</t>
  </si>
  <si>
    <t>13.1-13.2</t>
  </si>
  <si>
    <t>31.1-31.4</t>
  </si>
  <si>
    <t>8.1-8.3
12.1-12.3
13.1-13.2
17.1-17.3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</si>
</sst>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6" fontId="0" fillId="0" borderId="0" xfId="0" applyNumberFormat="1"/>
    <xf numFmtId="15" fontId="0" fillId="0" borderId="0" xfId="0" applyNumberFormat="1"/>
    <xf numFmtId="1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0" fillId="0" borderId="0" xfId="0" applyAlignment="1">
      <alignment wrapText="1"/>
    </xf>
    <xf numFmtId="0" fontId="1" fillId="0" borderId="0" xfId="0" applyFont="1" applyAlignment="1">
      <alignment wrapText="1"/>
    </xf>
    <xf numFmtId="0" fontId="2" fillId="0" borderId="0" xfId="0" applyFont="1"/>
    <xf numFmtId="0" fontId="1" fillId="0" borderId="0" xfId="0" applyFont="1" applyAlignment="1">
      <alignment horizontal="center"/>
    </xf>
    <xf numFmtId="0" fontId="0" fillId="0" borderId="0" xfId="0" applyFill="1"/>
    <xf numFmtId="0" fontId="0" fillId="0" borderId="0" xfId="0" applyFill="1" applyAlignment="1">
      <alignment wrapText="1"/>
    </xf>
    <xf numFmtId="0" fontId="1" fillId="0" borderId="0" xfId="0" applyFont="1" applyFill="1" applyAlignment="1">
      <alignment wrapText="1"/>
    </xf>
    <xf numFmtId="0" fontId="0" fillId="0" borderId="0" xfId="0" applyFont="1" applyFill="1" applyAlignment="1">
      <alignment wrapText="1"/>
    </xf>
    <xf numFmtId="0" fontId="0" fillId="0" borderId="0" xfId="0" applyFont="1" applyFill="1"/>
    <xf numFmtId="0" fontId="0" fillId="0" borderId="0" xfId="0" applyFill="1" applyAlignment="1">
      <alignment horizont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649.469889814813" createdVersion="6" refreshedVersion="6" minRefreshableVersion="3" recordCount="300" xr:uid="{0225BF43-DEAD-1349-A29B-51266B6DA018}">
  <cacheSource type="worksheet">
    <worksheetSource ref="A1:R301" sheet="ClinicalTrial.gov"/>
  </cacheSource>
  <cacheFields count="16">
    <cacheField name="Query" numFmtId="0">
      <sharedItems count="20">
        <s v="Allopurinol w/ Urate"/>
        <s v="Allopurinol"/>
        <s v="Febuxostat w/ Urate"/>
        <s v="Febuxostat"/>
        <s v="Gout w/ Urate"/>
        <s v="Gout"/>
        <s v="Hyperuricemia w/ Urate"/>
        <s v="Hyperuricemia"/>
        <s v="Lesinurad w/ Urate"/>
        <s v="Lesinurad"/>
        <s v="Pegloticase w/ Urate"/>
        <s v="Pegloticase"/>
        <s v="Rasburicase w/ Urate"/>
        <s v="Rasburicase"/>
        <s v="SR29142 w/ Urate"/>
        <s v="SR29142"/>
        <s v="TMX-67 w/ Urate"/>
        <s v="TMX-67"/>
        <s v="Tumor Lysis Syndrome w/ Urate"/>
        <s v="Tumor Lysis Syndrome"/>
      </sharedItems>
    </cacheField>
    <cacheField name="Duplicate?" numFmtId="0">
      <sharedItems count="2">
        <s v="Duplicate"/>
        <s v="Unique"/>
      </sharedItems>
    </cacheField>
    <cacheField name="Rank" numFmtId="0">
      <sharedItems containsSemiMixedTypes="0" containsString="0" containsNumber="1" containsInteger="1" minValue="1" maxValue="53"/>
    </cacheField>
    <cacheField name="NCT Number" numFmtId="0">
      <sharedItems count="93">
        <s v="NCT02082769"/>
        <s v="NCT00102440"/>
        <s v="NCT00230178"/>
        <s v="NCT00174915"/>
        <s v="NCT00430248"/>
        <s v="NCT01399008"/>
        <s v="NCT01564277"/>
        <s v="NCT01077284"/>
        <s v="NCT01493531"/>
        <s v="NCT00175019"/>
        <s v="NCT01391325"/>
        <s v="NCT01724528"/>
        <s v="NCT00241839"/>
        <s v="NCT01988402"/>
        <s v="NCT02498652"/>
        <s v="NCT00513474"/>
        <s v="NCT02279641"/>
        <s v="NCT01320722"/>
        <s v="NCT00111657"/>
        <s v="NCT00732251"/>
        <s v="NCT02752633"/>
        <s v="NCT00643123"/>
        <s v="NCT00181155"/>
        <s v="NCT01101035"/>
        <s v="NCT00987415"/>
        <s v="NCT01510158"/>
        <s v="NCT00819585"/>
        <s v="NCT01451645"/>
        <s v="NCT01052272"/>
        <s v="NCT00958438"/>
        <s v="NCT00829829"/>
        <s v="NCT01459796"/>
        <s v="NCT00610363"/>
        <s v="NCT00116207"/>
        <s v="NCT00652899"/>
        <s v="NCT00109837"/>
        <s v="NCT01508702"/>
        <s v="NCT01191190"/>
        <s v="NCT01464359"/>
        <s v="NCT00061945"/>
        <s v="NCT00039130"/>
        <s v="NCT00856206"/>
        <s v="NCT00855920"/>
        <s v="NCT00281879"/>
        <s v="NCT01181271"/>
        <s v="NCT00899847"/>
        <s v="NCT02139046"/>
        <s v="NCT02128490"/>
        <s v="NCT00174967"/>
        <s v="NCT01510769"/>
        <s v="NCT00174941"/>
        <s v="NCT02246673"/>
        <s v="NCT01496469"/>
        <s v="NCT01082640"/>
        <s v="NCT01654276"/>
        <s v="NCT01763996"/>
        <s v="NCT02374164"/>
        <s v="NCT01549977"/>
        <s v="NCT01078389"/>
        <s v="NCT02504320"/>
        <s v="NCT02382640"/>
        <s v="NCT01328769"/>
        <s v="NCT01808144"/>
        <s v="NCT01712204"/>
        <s v="NCT01356498"/>
        <s v="NCT00325195"/>
        <s v="NCT01650246"/>
        <s v="NCT00675103"/>
        <s v="NCT02187029"/>
        <s v="NCT02219516"/>
        <s v="NCT02336594"/>
        <s v="NCT01994226"/>
        <s v="NCT01080131"/>
        <s v="NCT01029652"/>
        <s v="NCT00506883"/>
        <s v="NCT00798369"/>
        <s v="NCT00663169"/>
        <s v="NCT01017042"/>
        <s v="NCT01362608"/>
        <s v="NCT01018420"/>
        <s v="NCT01356602"/>
        <s v="NCT00549549"/>
        <s v="NCT00628628"/>
        <s v="NCT00272779"/>
        <s v="NCT00756964"/>
        <s v="NCT00555620"/>
        <s v="NCT00706355"/>
        <s v="NCT01346540"/>
        <s v="NCT01271803"/>
        <s v="NCT01121575"/>
        <s v="NCT01234337"/>
        <s v="NCT00057811"/>
        <s v="NCT00445341"/>
      </sharedItems>
    </cacheField>
    <cacheField name="Title" numFmtId="0">
      <sharedItems/>
    </cacheField>
    <cacheField name="Status" numFmtId="0">
      <sharedItems/>
    </cacheField>
    <cacheField name="Study Results" numFmtId="0">
      <sharedItems/>
    </cacheField>
    <cacheField name="Conditions" numFmtId="0">
      <sharedItems longText="1"/>
    </cacheField>
    <cacheField name="Interventions" numFmtId="0">
      <sharedItems longText="1"/>
    </cacheField>
    <cacheField name="Outcome Measures" numFmtId="0">
      <sharedItems longText="1"/>
    </cacheField>
    <cacheField name="Phases" numFmtId="0">
      <sharedItems/>
    </cacheField>
    <cacheField name="Enrollment" numFmtId="0">
      <sharedItems containsSemiMixedTypes="0" containsString="0" containsNumber="1" containsInteger="1" minValue="1" maxValue="6198"/>
    </cacheField>
    <cacheField name="Start Date" numFmtId="0">
      <sharedItems containsSemiMixedTypes="0" containsNonDate="0" containsDate="1" containsString="0" minDate="2000-01-01T00:00:00" maxDate="2019-12-12T00:00:00"/>
    </cacheField>
    <cacheField name="Completion Date" numFmtId="0">
      <sharedItems containsSemiMixedTypes="0" containsNonDate="0" containsDate="1" containsString="0" minDate="2001-07-01T00:00:00" maxDate="2019-12-15T00:00:00"/>
    </cacheField>
    <cacheField name="Last Update Posted" numFmtId="15">
      <sharedItems containsSemiMixedTypes="0" containsNonDate="0" containsDate="1" containsString="0" minDate="2009-11-20T00:00:00" maxDate="2019-06-19T00:00:00"/>
    </cacheField>
    <cacheField name="UR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n v="1"/>
    <x v="0"/>
    <s v="Safety and Efficacy of Oral Febuxostat in Subjects With Gout"/>
    <s v="Completed"/>
    <s v="Has Results"/>
    <s v="Gout"/>
    <s v="Drug: Febuxostat|Drug: Allopurinol"/>
    <s v="Percentage of Subjects Whose Last Three Serum Urate Levels Are &lt;6.0 Milligram Per Deciliter (mg/dL)|Percentage of Subjects Whose Serum Urate Levels Are &lt;6.0 mg/dL at Final Visit"/>
    <s v="Phase 3"/>
    <n v="504"/>
    <d v="2019-07-11T00:00:00"/>
    <d v="2019-10-13T00:00:00"/>
    <d v="2016-02-03T00:00:00"/>
    <s v="https://ClinicalTrials.gov/show/NCT02082769"/>
  </r>
  <r>
    <x v="0"/>
    <x v="0"/>
    <n v="2"/>
    <x v="1"/>
    <s v="Febuxostat Versus Allopurinol Control Trial in Subjects With Gout"/>
    <s v="Completed"/>
    <s v="Has Results"/>
    <s v="Gout"/>
    <s v="Drug: Febuxostat|Drug: Allopurinol"/>
    <s v="Percentage of Subjects With the Last 3 Serum Urate Levels &lt;6.0 Milligrams Per Deciliter (mg/dL)|Percentage of Subjects With Serum Urate &lt;6.0 mg/dL at Week 28 Visit|Percentage of Subjects With Serum Urate &lt;6.0 mg/dL at Week 52 Visit|Percentage of Subjects With Serum Urate &lt;6.0 mg/dL at Final Visit|Percent Change From Baseline in Serum Urate Levels at Week 28.|Percent Change From Baseline in Serum Urate Levels at Week 52.|Percent Change From Baseline in Serum Urate Levels at Final Visit|Percent Change From Baseline in Tophus Size at Week 28, as Determined by Physical Measurement, in Subjects With a Palpable Primary Tophus at Screening.|Percent Change From Baseline in Tophus Size at Week 52, as Determined by Physical Measurement, in Subjects With a Palpable Primary Tophus at Screening.|Percent Change From Baseline in Tophus Size at Final Visit, as Determined by Physical Measurement, in Subjects With a Palpable Primary Tophus at Screening.|Change From Baseline in Total Number of Tophi at Week 28 in Subjects With Palpable Tophi at Screening.|Change From Baseline in Total Number of Tophi at Week 52 in Subjects With Palpable Tophi at Screening.|Change From Baseline in Total Number of Tophi at Final Visit in Subjects With Palpable Tophi at Screening.|Percentage of Subjects Requiring Treatment for Gout Flares Between Weeks 8 and 52."/>
    <s v="Phase 3"/>
    <n v="760"/>
    <d v="2019-07-02T00:00:00"/>
    <d v="2019-02-04T00:00:00"/>
    <d v="2012-02-02T00:00:00"/>
    <s v="https://ClinicalTrials.gov/show/NCT00102440"/>
  </r>
  <r>
    <x v="0"/>
    <x v="0"/>
    <n v="3"/>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19-04-04T00:00:00"/>
    <d v="2019-12-07T00:00:00"/>
    <d v="2010-01-12T00:00:00"/>
    <s v="https://ClinicalTrials.gov/show/NCT00230178"/>
  </r>
  <r>
    <x v="0"/>
    <x v="0"/>
    <n v="4"/>
    <x v="3"/>
    <s v="Phase 3, Febuxostat, Allopurinol and Placebo-Controlled Study in Gout Subjects."/>
    <s v="Completed"/>
    <s v="Has Results"/>
    <s v="Gout"/>
    <s v="Drug: Febuxostat|Drug: Allopurinol|Drug: Placebo"/>
    <s v="Percentage of Subjects Whose Last Three Serum Urate Levels Are &lt;6.0 Milligram Per Deciliter (mg/dL).|Percentage of Subjects Whose Serum Urate Levels Are &lt;6.0 mg/dL at Week 28|Percentage of Subjects Whose Serum Urate Levels Are &lt;6.0 mg/dL at Final Visit|Percent Change From Baseline in Serum Urate Levels at Week 28.|Percent Change From Baseline in Serum Urate Levels at Final Visit|Percent Change in Primary Tophus Size at Week 28, as Determined by Physical Measurement in the Subset of Subjects With Palpable Tophi at the Screening Visit.|Percent Change in Primary Tophus Size at Final Visit, as Determined by Physical Measurement in the Subset of Subjects With Palpable Tophi at the Screening Visit.|Change in the Total Number of Tophi at Week 28 in the Subset of Subjects With Palpable Tophi at the Screening Visit.|Change in the Total Number of Tophi at Final Visit in the Subset of Subjects With Palpable Tophi at the Screening Visit|Percentage of Subjects Requiring Treatment for a Gout Flare Between Weeks 8 and 28 of the Double-Blind Treatment Period."/>
    <s v="Phase 3"/>
    <n v="1072"/>
    <d v="2019-02-03T00:00:00"/>
    <d v="2019-04-04T00:00:00"/>
    <d v="2012-02-02T00:00:00"/>
    <s v="https://ClinicalTrials.gov/show/NCT00174915"/>
  </r>
  <r>
    <x v="0"/>
    <x v="0"/>
    <n v="5"/>
    <x v="4"/>
    <s v="Efficacy and Safety of Oral Febuxostat in Participants With Gout"/>
    <s v="Completed"/>
    <s v="Has Results"/>
    <s v="Gout"/>
    <s v="Drug: Febuxostat|Drug: Allopurinol"/>
    <s v="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
    <s v="Phase 3"/>
    <n v="2269"/>
    <d v="2019-02-07T00:00:00"/>
    <d v="2019-03-08T00:00:00"/>
    <d v="2012-02-02T00:00:00"/>
    <s v="https://ClinicalTrials.gov/show/NCT00430248"/>
  </r>
  <r>
    <x v="0"/>
    <x v="0"/>
    <n v="6"/>
    <x v="5"/>
    <s v="Safety/Efficacy Study to Evaluate of MBX-102 in Combination With Allopurinol in Gout Patients"/>
    <s v="Completed"/>
    <s v="Has Results"/>
    <s v="Gout"/>
    <s v="Drug: Arhalofenate|Drug: Allopurinol|Drug: Colchicine|Drug: Placebo"/>
    <s v="Serum Uric Acid"/>
    <s v="Phase 2"/>
    <n v="100"/>
    <d v="2019-06-11T00:00:00"/>
    <d v="2019-02-12T00:00:00"/>
    <d v="2015-09-18T00:00:00"/>
    <s v="https://ClinicalTrials.gov/show/NCT01399008"/>
  </r>
  <r>
    <x v="0"/>
    <x v="0"/>
    <n v="7"/>
    <x v="6"/>
    <s v="Rasburicase and Allopurinol in Treating Patients With Hematologic Malignancies"/>
    <s v="Terminated"/>
    <s v="Has Results"/>
    <s v="Adult Acute Myeloid Leukemia With 11q23 (MLL) Abnormalities|Adult Acute Myeloid Leukemia With Del(5q)|Adult Acute Myeloid Leukemia With Inv(16)(p13;q22)|Adult Acute Myeloid Leukemia With t(15;17)(q22;q12)|Adult Acute Myeloid Leukemia With t(16;16)(p13;q22)|Adult Acute Myeloid Leukemia With t(8;21)(q22;q22)|Blastic Phase Chronic Myelogenous Leukemia|Contiguous Stage II Adult Burkitt Lymphoma|de Novo Myelodysplastic Syndromes|Noncontiguous Stage II Adult Burkitt Lymphoma|Previously Treated Myelodysplastic Syndromes|Recurrent Adult Acute Lymphoblastic Leukemia|Recurrent Adult Acute Myeloid Leukemia|Recurrent Adult Burkitt Lymphoma|Stage I Adult Burkitt Lymphoma|Stage III Adult Burkitt Lymphoma|Stage IV Adult Burkitt Lymphoma|Untreated Adult Acute Lymphoblastic Leukemia|Untreated Adult Acute Myeloid Leukemia"/>
    <s v="Drug: rasburicase|Drug: allopurinol"/>
    <s v="Probability of Obtaining a Uric Acid Level =&lt; 7.5mg/dL|Number of Patients Requiring Additional Doses of Rasburicase to Maintain a Uric Acid Level =&lt; 7.5mg/dL|Baseline White Blood Cell Count by Response|Area Under the Plasma Uric Acid Concentration-time Curve (AUC) From Baseline (Day 1) to Day 7|Safety of Low Single-doses of Rasburicase.|Number of Patients Experiencing a Doubling of Serum Creatinine"/>
    <s v="Phase 2"/>
    <n v="24"/>
    <d v="2011-09-29T00:00:00"/>
    <d v="2016-05-28T00:00:00"/>
    <d v="2018-01-09T00:00:00"/>
    <s v="https://ClinicalTrials.gov/show/NCT01564277"/>
  </r>
  <r>
    <x v="0"/>
    <x v="0"/>
    <n v="8"/>
    <x v="7"/>
    <s v="Febuxostat Versus Allopurinol or Placebo in Patients With Hyperuricosuria and Calcium Oxalate Stones"/>
    <s v="Completed"/>
    <s v="Has Results"/>
    <s v="Hyperuricosuria|Kidney Stones"/>
    <s v="Drug: Febuxostat|Drug: Allopurinol|Drug: Placebo"/>
    <s v="Percent Change From Baseline to Month 6 in 24-hour Urine Uric Acid (uUA) Excretion|Percent Change From Baseline to Month 6 in the In-plane Diameter of the Largest Calcium Oxalate (CaOx) Stone|Change From Baseline to Month 6 in the Number of Calcium Oxalate Stones|Change From Baseline to Month 6 in 24-hour Measured Creatinine Clearance"/>
    <s v="Phase 2"/>
    <n v="99"/>
    <d v="2019-02-10T00:00:00"/>
    <d v="2019-11-11T00:00:00"/>
    <d v="2013-02-15T00:00:00"/>
    <s v="https://ClinicalTrials.gov/show/NCT01077284"/>
  </r>
  <r>
    <x v="0"/>
    <x v="0"/>
    <n v="9"/>
    <x v="8"/>
    <s v="Combining Lesinurad With Allopurinol in Inadequate Responders"/>
    <s v="Completed"/>
    <s v="Has Results"/>
    <s v="Gout"/>
    <s v="Drug: Lesinurad|Drug: Placebo|Drug: Allopurinol"/>
    <s v="Subjects With a Serum Urate (sUA) &lt; 6.0 mg/dL by Month 6.|Gout Flares|Subjects With ‚â• 1 Target Tophus at Baseline Who Experience Complete Resolution of at Least 1 Target Tophus by Month 12"/>
    <s v="Phase 3"/>
    <n v="610"/>
    <d v="2019-12-11T00:00:00"/>
    <d v="2019-07-14T00:00:00"/>
    <d v="2016-05-26T00:00:00"/>
    <s v="https://ClinicalTrials.gov/show/NCT01493531"/>
  </r>
  <r>
    <x v="0"/>
    <x v="0"/>
    <n v="10"/>
    <x v="9"/>
    <s v="Allopurinol Versus Febuxostat in Subjects Completing the Phase 3 Trials C02-009 or C02-010"/>
    <s v="Completed"/>
    <s v="Has Results"/>
    <s v="Gout"/>
    <s v="Drug: Febuxostat|Drug: Allopurinol"/>
    <s v="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
    <s v="Phase 3"/>
    <n v="1086"/>
    <d v="2019-07-03T00:00:00"/>
    <d v="2019-02-07T00:00:00"/>
    <d v="2010-07-27T00:00:00"/>
    <s v="https://ClinicalTrials.gov/show/NCT00175019"/>
  </r>
  <r>
    <x v="0"/>
    <x v="0"/>
    <n v="11"/>
    <x v="10"/>
    <s v="Allopurinol Outcome Study"/>
    <s v="Completed"/>
    <s v="Has Results"/>
    <s v="Gout"/>
    <s v="Drug: Allopurinol"/>
    <s v="Safety of Allopurinol|Proportion of Subjects With Serum Urate (sUA) Less Than 6.0 mg/dL|Incidence of Gout Flares|Mean Change From Baseline to Month 6 in SF-36 PCS+MCS"/>
    <s v="Phase 4"/>
    <n v="1735"/>
    <d v="2019-07-11T00:00:00"/>
    <d v="2019-03-13T00:00:00"/>
    <d v="2014-06-17T00:00:00"/>
    <s v="https://ClinicalTrials.gov/show/NCT01391325"/>
  </r>
  <r>
    <x v="0"/>
    <x v="0"/>
    <n v="12"/>
    <x v="11"/>
    <s v="Febuxostat for Tumor Lysis Syndrome Prevention in Hematologic Malignancies"/>
    <s v="Completed"/>
    <s v="Has Results"/>
    <s v="Tumor Lysis Syndrome"/>
    <s v="Drug: Febuxostat|Drug: Allopurinol"/>
    <s v="Serum Uric Acid (sUA) Level Control|Preservation of Renal Function|Treatment Responder Rate|Assessment of Laboratory Tumor Lysis Syndrome (LTLS)|Assessment of Clinical Tumor Lysis Syndrome (CTLS)"/>
    <s v="Phase 3"/>
    <n v="346"/>
    <d v="2019-10-12T00:00:00"/>
    <d v="2019-10-13T00:00:00"/>
    <d v="2014-11-03T00:00:00"/>
    <s v="https://ClinicalTrials.gov/show/NCT01724528"/>
  </r>
  <r>
    <x v="0"/>
    <x v="0"/>
    <n v="13"/>
    <x v="12"/>
    <s v="Uric Acid and Hypertension in African Americans"/>
    <s v="Completed"/>
    <s v="Has Results"/>
    <s v="Cardiovascular Diseases|Heart Diseases|Hypertension"/>
    <s v="Drug: Allopurinol|Drug: Placebo|Drug: Chlorthalidone|Drug: Potassium chloride"/>
    <s v="Change in Diastolic Blood Pressure by Cuff 8-10 Weeks Minus Baseline|Change in Systolic Blood Pressure by Cuff After 8-10 Weeks Minus Baseline|Change in Overall Mean BP From Those Obtained by 24 Hour Ambulatory Blood Pressure Measurements (ABPM) 8-10 Weeks Minus Baseline.|Change in Uric Acid (UA) Levels: Baseline Less End of Treatment"/>
    <s v="Phase 3"/>
    <n v="150"/>
    <d v="2019-08-05T00:00:00"/>
    <d v="2019-05-11T00:00:00"/>
    <d v="2013-07-26T00:00:00"/>
    <s v="https://ClinicalTrials.gov/show/NCT00241839"/>
  </r>
  <r>
    <x v="0"/>
    <x v="0"/>
    <n v="14"/>
    <x v="13"/>
    <s v="Does Allopurinol Prolong a Treated, Acute Gout Flare?"/>
    <s v="Completed"/>
    <s v="Has Results"/>
    <s v="Gout"/>
    <s v="Drug: allopurinol|Drug: Placebo (sugar pill)"/>
    <s v="Resolution of the Acute Gout Attack|Pain Day 28|Physician Global Assessment of Gout Activity at Day 28|Serum Uric Acid Level"/>
    <s v="Phase 4"/>
    <n v="35"/>
    <d v="2019-12-07T00:00:00"/>
    <d v="2019-06-13T00:00:00"/>
    <d v="2018-02-14T00:00:00"/>
    <s v="https://ClinicalTrials.gov/show/NCT01988402"/>
  </r>
  <r>
    <x v="0"/>
    <x v="0"/>
    <n v="15"/>
    <x v="14"/>
    <s v="Phase 2a RDEA3170 and Allopurinol Combination Study in Gout Subjects"/>
    <s v="Completed"/>
    <s v="Has Results"/>
    <s v="Gout"/>
    <s v="Drug: RDEA3170 2.5 mg|Drug: allopurinol 300 mg"/>
    <s v="Cohort 1 - Maximum Percentage (%) Change in Serum Urate of Multiple-dose RDEA3170 Administered in Combination With Allopurinol (Emax, CB (%))|Cohort 1 - Concentration of Serum Urate at 24hr of Multiple-dose RDEA3170 Administered in Combination With Allopurinol.|Cohort 1 - Renal Xanthine Excretion at 0-24hr of Multiple-dose RDEA3170 Administered in Combination With Allopurinol (AeXO, CB (%))|Cohort 1 - Renal Hypoxanthine Excretion at 0-24hr of Multiple-dose RDEA3170 Administered in Combination With Allopurinol (AeHXO, CB (%))|Cohort 2 - Maximum Percentage (%) Change in Serum Urate of Multiple-dose RDEA3170 Administered in Combination With Allopurinol (Emax, CB (%))|Cohort 2 - Concentration of Serum Urate at 24hr of Multiple-dose RDEA3170 Administered in Combination With Allopurinol.|Cohort 2 - Renal Xanthine Excretion at 0-24hr of Multiple-dose RDEA3170 Administered in Combination With Allopurinol (AeXO, CB (%))|Cohort 2 - Renal Hypoxanthine Excretion at 0-24hr of Multiple-dose RDEA3170 Administered in Combination With Allopurinol (AeHXO, CB (%))|Maximum Observed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Number of Participants With Treatment-Emergent Adverse Events"/>
    <s v="Phase 2"/>
    <n v="41"/>
    <d v="2015-07-28T00:00:00"/>
    <d v="2016-06-02T00:00:00"/>
    <d v="2018-01-23T00:00:00"/>
    <s v="https://ClinicalTrials.gov/show/NCT02498652"/>
  </r>
  <r>
    <x v="0"/>
    <x v="0"/>
    <n v="16"/>
    <x v="15"/>
    <s v="Rasburicase in Preventing Graft-Versus-Host Disease in Patients With Hematologic Cancer or Other Disease Undergoing Donor Stem Cell Transplant"/>
    <s v="Completed"/>
    <s v="Has Results"/>
    <s v="Chronic Myeloproliferative Disorders|Graft Versus Host Disease|Leukemia|Lymphoma|Multiple Myeloma and Plasma Cell Neoplasm|Myelodysplastic Syndromes|Myelodysplastic/Myeloproliferative Neoplasms"/>
    <s v="Drug: busulfan|Drug: cyclophosphamide|Drug: cyclosporin-A|Drug: etoposide|Drug: methotrexate|Drug: rasburicase|Drug: sirolimus|Drug: tacrolimus|Procedure: allogeneic hematopoietic stem cell transplantation|Procedure: peripheral blood stem cell transplantation|Radiation: total-body irradiation|Drug: fludarabine|Drug: allopurinol"/>
    <s v="Percentage of Participants With Grades II to IV Acute Graft-Versus-Host Disease (aGVHD)|Uric Acid Levels|Number of Participant With Adverse Events (AE)|Graft-versus-host and Host-versus-graft Immune Responses"/>
    <s v="Phase 1"/>
    <n v="46"/>
    <d v="2019-01-08T00:00:00"/>
    <d v="2013-02-12T00:00:00"/>
    <d v="2017-05-25T00:00:00"/>
    <s v="https://ClinicalTrials.gov/show/NCT00513474"/>
  </r>
  <r>
    <x v="0"/>
    <x v="0"/>
    <n v="17"/>
    <x v="16"/>
    <s v="RDEA3170 and Allopurinol Combination Study in Gout Subjects"/>
    <s v="Completed"/>
    <s v="Has Results"/>
    <s v="Gout"/>
    <s v="Drug: RDEA3170 10 mg|Drug: allopurinol 300 mg"/>
    <s v="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Amount Excreted in Urine as Unchanged Drug or Metabolite (Ae0-24)|Renal Clearance of the Drug From Time Zero up to 24 Hours Postdose (CRL0-24)|Pharmacodynamics (PD) Profile of Uric Acid From Serum and Urine|Incidence of Treatment-Emergent Adverse Events"/>
    <s v="Phase 1"/>
    <n v="12"/>
    <d v="2014-11-01T00:00:00"/>
    <d v="2015-09-11T00:00:00"/>
    <d v="2017-12-20T00:00:00"/>
    <s v="https://ClinicalTrials.gov/show/NCT02279641"/>
  </r>
  <r>
    <x v="0"/>
    <x v="0"/>
    <n v="18"/>
    <x v="17"/>
    <s v="Study of Vitamin D and Uric Acid Lowering on Kidney and Blood Vessel Function"/>
    <s v="Completed"/>
    <s v="Has Results"/>
    <s v="Renal Function|Endothelial Function|Blood Pressure|Overweight|Obesity"/>
    <s v="Drug: Vitamin D ergocalciferol|Drug: Probenecid|Drug: Allopurinol|Drug: Placebo"/>
    <s v="Change in Renal Plasma Flow (RPF) in Response to Captopril in High Sodium Balance [Vitamin D]|Plasma Renin Activity (PRA) [Vitamin D]|Angiotensin II (ATII) Concentration [Vitamin D]|Change in Renal Plasma Flow (RPF) Response to Captopril in High Sodium Balance [Uric Acid]|Plasma Renin Activity (PRA) [Uric Acid]|Angiotensin II (ATII) Concentration [Uric Acid]|Change in Endothelium-Dependent Vasodilation (EDV)|Mean 24-Hour Ambulatory Blood Pressure (ABP)|Mean 24-Hour Ambulatory Blood Pressure (ABP) Nocturnal Dipping"/>
    <s v="Phase 3"/>
    <n v="242"/>
    <d v="2019-03-11T00:00:00"/>
    <d v="2019-06-15T00:00:00"/>
    <d v="2017-06-29T00:00:00"/>
    <s v="https://ClinicalTrials.gov/show/NCT01320722"/>
  </r>
  <r>
    <x v="0"/>
    <x v="0"/>
    <n v="19"/>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1"/>
    <x v="0"/>
    <n v="1"/>
    <x v="10"/>
    <s v="Allopurinol Outcome Study"/>
    <s v="Completed"/>
    <s v="Has Results"/>
    <s v="Gout"/>
    <s v="Drug: Allopurinol"/>
    <s v="Safety of Allopurinol|Proportion of Subjects With Serum Urate (sUA) Less Than 6.0 mg/dL|Incidence of Gout Flares|Mean Change From Baseline to Month 6 in SF-36 PCS+MCS"/>
    <s v="Phase 4"/>
    <n v="1735"/>
    <d v="2019-07-11T00:00:00"/>
    <d v="2019-03-13T00:00:00"/>
    <d v="2014-06-17T00:00:00"/>
    <s v="https://ClinicalTrials.gov/show/NCT01391325"/>
  </r>
  <r>
    <x v="1"/>
    <x v="1"/>
    <n v="2"/>
    <x v="19"/>
    <s v="Allopurinol Maintenance Study for Bipolar Disorder"/>
    <s v="Terminated"/>
    <s v="Has Results"/>
    <s v="Bipolar Disorder|Mania|Mixed Mania"/>
    <s v="Drug: Allopurinol"/>
    <s v="Young Mania Rating Scale (YMRS)|Hamilton Depression Scale (HAM-D)"/>
    <s v="Phase 4"/>
    <n v="15"/>
    <d v="2019-08-08T00:00:00"/>
    <d v="2019-01-12T00:00:00"/>
    <d v="2018-02-21T00:00:00"/>
    <s v="https://ClinicalTrials.gov/show/NCT00732251"/>
  </r>
  <r>
    <x v="1"/>
    <x v="0"/>
    <n v="3"/>
    <x v="13"/>
    <s v="Does Allopurinol Prolong a Treated, Acute Gout Flare?"/>
    <s v="Completed"/>
    <s v="Has Results"/>
    <s v="Gout"/>
    <s v="Drug: allopurinol|Drug: Placebo (sugar pill)"/>
    <s v="Resolution of the Acute Gout Attack|Pain Day 28|Physician Global Assessment of Gout Activity at Day 28|Serum Uric Acid Level"/>
    <s v="Phase 4"/>
    <n v="35"/>
    <d v="2019-12-07T00:00:00"/>
    <d v="2019-06-13T00:00:00"/>
    <d v="2018-02-14T00:00:00"/>
    <s v="https://ClinicalTrials.gov/show/NCT01988402"/>
  </r>
  <r>
    <x v="1"/>
    <x v="0"/>
    <n v="4"/>
    <x v="20"/>
    <s v="Effect of Allopurinol and Febuxostat on Urinary 2,8-Dihydroxyadenine Excretion"/>
    <s v="Completed"/>
    <s v="Has Results"/>
    <s v="Adenine Phosphoribosyltransferase Deficiency"/>
    <s v="Drug: Allopurinol|Drug: Febuxostat"/>
    <s v="Urinary 2,8-dihydroxyadenine Excretion"/>
    <s v="Phase 4"/>
    <n v="9"/>
    <d v="2019-05-13T00:00:00"/>
    <d v="2019-05-15T00:00:00"/>
    <d v="2017-12-27T00:00:00"/>
    <s v="https://ClinicalTrials.gov/show/NCT02752633"/>
  </r>
  <r>
    <x v="1"/>
    <x v="0"/>
    <n v="5"/>
    <x v="14"/>
    <s v="Phase 2a RDEA3170 and Allopurinol Combination Study in Gout Subjects"/>
    <s v="Completed"/>
    <s v="Has Results"/>
    <s v="Gout"/>
    <s v="Drug: RDEA3170 2.5 mg|Drug: allopurinol 300 mg"/>
    <s v="Cohort 1 - Maximum Percentage (%) Change in Serum Urate of Multiple-dose RDEA3170 Administered in Combination With Allopurinol (Emax, CB (%))|Cohort 1 - Concentration of Serum Urate at 24hr of Multiple-dose RDEA3170 Administered in Combination With Allopurinol.|Cohort 1 - Renal Xanthine Excretion at 0-24hr of Multiple-dose RDEA3170 Administered in Combination With Allopurinol (AeXO, CB (%))|Cohort 1 - Renal Hypoxanthine Excretion at 0-24hr of Multiple-dose RDEA3170 Administered in Combination With Allopurinol (AeHXO, CB (%))|Cohort 2 - Maximum Percentage (%) Change in Serum Urate of Multiple-dose RDEA3170 Administered in Combination With Allopurinol (Emax, CB (%))|Cohort 2 - Concentration of Serum Urate at 24hr of Multiple-dose RDEA3170 Administered in Combination With Allopurinol.|Cohort 2 - Renal Xanthine Excretion at 0-24hr of Multiple-dose RDEA3170 Administered in Combination With Allopurinol (AeXO, CB (%))|Cohort 2 - Renal Hypoxanthine Excretion at 0-24hr of Multiple-dose RDEA3170 Administered in Combination With Allopurinol (AeHXO, CB (%))|Maximum Observed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Number of Participants With Treatment-Emergent Adverse Events"/>
    <s v="Phase 2"/>
    <n v="41"/>
    <d v="2015-07-28T00:00:00"/>
    <d v="2016-06-02T00:00:00"/>
    <d v="2018-01-23T00:00:00"/>
    <s v="https://ClinicalTrials.gov/show/NCT02498652"/>
  </r>
  <r>
    <x v="1"/>
    <x v="1"/>
    <n v="6"/>
    <x v="21"/>
    <s v="Allopurinol Add-on Treatment for Refractory Mania"/>
    <s v="Completed"/>
    <s v="Has Results"/>
    <s v="Bipolar Disorder|Mixed Mania|Treatment-Resistant Mania"/>
    <s v="Drug: Allopurinol|Other: Placebo"/>
    <s v="Young Mania Rating Scale (YMRS)|Hamilton Depression Scale (HAM-D)"/>
    <s v="Phase 4"/>
    <n v="40"/>
    <d v="2019-09-07T00:00:00"/>
    <d v="2019-06-10T00:00:00"/>
    <d v="2019-05-08T00:00:00"/>
    <s v="https://ClinicalTrials.gov/show/NCT00643123"/>
  </r>
  <r>
    <x v="1"/>
    <x v="1"/>
    <n v="7"/>
    <x v="22"/>
    <s v="Intravenous Allopurinol in Heart Failure"/>
    <s v="Completed"/>
    <s v="Has Results"/>
    <s v="Congestive Heart Failure"/>
    <s v="Drug: Allopurinol|Drug: Placebo"/>
    <s v="Myocardial Creatine Kinase (CK) Flux Pre Intravenous Allopurinol Infusion|Myocardial CK Flux Post Intravenous Allopurinol Infusion.|Cardiac PCr/ATP Pre Intravenous Infusion|Cardiac PCr/ATP Post Intravenous Infusion"/>
    <s v="Phase 2"/>
    <n v="18"/>
    <d v="2019-11-04T00:00:00"/>
    <d v="2019-12-10T00:00:00"/>
    <d v="2017-05-30T00:00:00"/>
    <s v="https://ClinicalTrials.gov/show/NCT00181155"/>
  </r>
  <r>
    <x v="1"/>
    <x v="0"/>
    <n v="8"/>
    <x v="23"/>
    <s v="Cardiovascular Safety of Febuxostat and Allopurinol in Participants With Gout and Cardiovascular Comorbidities (CARES)"/>
    <s v="Completed"/>
    <s v="Has Results"/>
    <s v="Cardiovascular Disease"/>
    <s v="Drug: Febuxostat|Drug: Allopurinol"/>
    <s v="Percentage of Participants With Primary Major Adverse Cardiovascular Events (MACE) Composite (75% Interim Analysis)|Percentage of Participants With Primary MACE Composite (Final Analysis)|Percentage of Participants With Antiplatelet Trialists' Collaborative (APTC) Event|Percentage of Participants With Cardiovascular (CV) Death|Percentage of Participants With Non-fatal Myocardial Infarction (MI)|Percentage of Participants With Non-fatal Stroke|Percentage of Participants With Unstable Angina With Urgent Coronary Revascularization"/>
    <s v="Phase 3"/>
    <n v="6198"/>
    <d v="2010-04-23T00:00:00"/>
    <d v="2017-07-18T00:00:00"/>
    <d v="2018-06-14T00:00:00"/>
    <s v="https://ClinicalTrials.gov/show/NCT01101035"/>
  </r>
  <r>
    <x v="1"/>
    <x v="0"/>
    <n v="9"/>
    <x v="7"/>
    <s v="Febuxostat Versus Allopurinol or Placebo in Patients With Hyperuricosuria and Calcium Oxalate Stones"/>
    <s v="Completed"/>
    <s v="Has Results"/>
    <s v="Hyperuricosuria|Kidney Stones"/>
    <s v="Drug: Febuxostat|Drug: Allopurinol|Drug: Placebo"/>
    <s v="Percent Change From Baseline to Month 6 in 24-hour Urine Uric Acid (uUA) Excretion|Percent Change From Baseline to Month 6 in the In-plane Diameter of the Largest Calcium Oxalate (CaOx) Stone|Change From Baseline to Month 6 in the Number of Calcium Oxalate Stones|Change From Baseline to Month 6 in 24-hour Measured Creatinine Clearance"/>
    <s v="Phase 2"/>
    <n v="99"/>
    <d v="2019-02-10T00:00:00"/>
    <d v="2019-11-11T00:00:00"/>
    <d v="2013-02-15T00:00:00"/>
    <s v="https://ClinicalTrials.gov/show/NCT01077284"/>
  </r>
  <r>
    <x v="1"/>
    <x v="0"/>
    <n v="10"/>
    <x v="6"/>
    <s v="Rasburicase and Allopurinol in Treating Patients With Hematologic Malignancies"/>
    <s v="Terminated"/>
    <s v="Has Results"/>
    <s v="Adult Acute Myeloid Leukemia With 11q23 (MLL) Abnormalities|Adult Acute Myeloid Leukemia With Del(5q)|Adult Acute Myeloid Leukemia With Inv(16)(p13;q22)|Adult Acute Myeloid Leukemia With t(15;17)(q22;q12)|Adult Acute Myeloid Leukemia With t(16;16)(p13;q22)|Adult Acute Myeloid Leukemia With t(8;21)(q22;q22)|Blastic Phase Chronic Myelogenous Leukemia|Contiguous Stage II Adult Burkitt Lymphoma|de Novo Myelodysplastic Syndromes|Noncontiguous Stage II Adult Burkitt Lymphoma|Previously Treated Myelodysplastic Syndromes|Recurrent Adult Acute Lymphoblastic Leukemia|Recurrent Adult Acute Myeloid Leukemia|Recurrent Adult Burkitt Lymphoma|Stage I Adult Burkitt Lymphoma|Stage III Adult Burkitt Lymphoma|Stage IV Adult Burkitt Lymphoma|Untreated Adult Acute Lymphoblastic Leukemia|Untreated Adult Acute Myeloid Leukemia"/>
    <s v="Drug: rasburicase|Drug: allopurinol"/>
    <s v="Probability of Obtaining a Uric Acid Level =&lt; 7.5mg/dL|Number of Patients Requiring Additional Doses of Rasburicase to Maintain a Uric Acid Level =&lt; 7.5mg/dL|Baseline White Blood Cell Count by Response|Area Under the Plasma Uric Acid Concentration-time Curve (AUC) From Baseline (Day 1) to Day 7|Safety of Low Single-doses of Rasburicase.|Number of Patients Experiencing a Doubling of Serum Creatinine"/>
    <s v="Phase 2"/>
    <n v="24"/>
    <d v="2011-09-29T00:00:00"/>
    <d v="2016-05-28T00:00:00"/>
    <d v="2018-01-09T00:00:00"/>
    <s v="https://ClinicalTrials.gov/show/NCT01564277"/>
  </r>
  <r>
    <x v="1"/>
    <x v="0"/>
    <n v="11"/>
    <x v="16"/>
    <s v="RDEA3170 and Allopurinol Combination Study in Gout Subjects"/>
    <s v="Completed"/>
    <s v="Has Results"/>
    <s v="Gout"/>
    <s v="Drug: RDEA3170 10 mg|Drug: allopurinol 300 mg"/>
    <s v="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Amount Excreted in Urine as Unchanged Drug or Metabolite (Ae0-24)|Renal Clearance of the Drug From Time Zero up to 24 Hours Postdose (CRL0-24)|Pharmacodynamics (PD) Profile of Uric Acid From Serum and Urine|Incidence of Treatment-Emergent Adverse Events"/>
    <s v="Phase 1"/>
    <n v="12"/>
    <d v="2014-11-01T00:00:00"/>
    <d v="2015-09-11T00:00:00"/>
    <d v="2017-12-20T00:00:00"/>
    <s v="https://ClinicalTrials.gov/show/NCT02279641"/>
  </r>
  <r>
    <x v="1"/>
    <x v="0"/>
    <n v="12"/>
    <x v="5"/>
    <s v="Safety/Efficacy Study to Evaluate of MBX-102 in Combination With Allopurinol in Gout Patients"/>
    <s v="Completed"/>
    <s v="Has Results"/>
    <s v="Gout"/>
    <s v="Drug: Arhalofenate|Drug: Allopurinol|Drug: Colchicine|Drug: Placebo"/>
    <s v="Serum Uric Acid"/>
    <s v="Phase 2"/>
    <n v="100"/>
    <d v="2019-06-11T00:00:00"/>
    <d v="2019-02-12T00:00:00"/>
    <d v="2015-09-18T00:00:00"/>
    <s v="https://ClinicalTrials.gov/show/NCT01399008"/>
  </r>
  <r>
    <x v="1"/>
    <x v="0"/>
    <n v="13"/>
    <x v="9"/>
    <s v="Allopurinol Versus Febuxostat in Subjects Completing the Phase 3 Trials C02-009 or C02-010"/>
    <s v="Completed"/>
    <s v="Has Results"/>
    <s v="Gout"/>
    <s v="Drug: Febuxostat|Drug: Allopurinol"/>
    <s v="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
    <s v="Phase 3"/>
    <n v="1086"/>
    <d v="2019-07-03T00:00:00"/>
    <d v="2019-02-07T00:00:00"/>
    <d v="2010-07-27T00:00:00"/>
    <s v="https://ClinicalTrials.gov/show/NCT00175019"/>
  </r>
  <r>
    <x v="1"/>
    <x v="0"/>
    <n v="14"/>
    <x v="11"/>
    <s v="Febuxostat for Tumor Lysis Syndrome Prevention in Hematologic Malignancies"/>
    <s v="Completed"/>
    <s v="Has Results"/>
    <s v="Tumor Lysis Syndrome"/>
    <s v="Drug: Febuxostat|Drug: Allopurinol"/>
    <s v="Serum Uric Acid (sUA) Level Control|Preservation of Renal Function|Treatment Responder Rate|Assessment of Laboratory Tumor Lysis Syndrome (LTLS)|Assessment of Clinical Tumor Lysis Syndrome (CTLS)"/>
    <s v="Phase 3"/>
    <n v="346"/>
    <d v="2019-10-12T00:00:00"/>
    <d v="2019-10-13T00:00:00"/>
    <d v="2014-11-03T00:00:00"/>
    <s v="https://ClinicalTrials.gov/show/NCT01724528"/>
  </r>
  <r>
    <x v="1"/>
    <x v="0"/>
    <n v="15"/>
    <x v="24"/>
    <s v="Using Allopurinol to Relieve Symptoms in Patients With Heart Failure and High Uric Acid Levels"/>
    <s v="Completed"/>
    <s v="Has Results"/>
    <s v="Heart Failure|Elevated Serum Uric Acid"/>
    <s v="Drug: allopurinol|Drug: sugar pill"/>
    <s v="A Composite Clinical Endpoint (CCE) That Classifies Subject's Clinical Status as Improved, Worsened, or Unchanged.|Change in Quality of Life (KCCQ).|Change in Submaximal Exercise Capacity (6-MWT)|Change in Quality of Life (KCCQ)"/>
    <s v="Phase 2"/>
    <n v="253"/>
    <d v="2019-05-10T00:00:00"/>
    <d v="2019-06-14T00:00:00"/>
    <d v="2014-11-04T00:00:00"/>
    <s v="https://ClinicalTrials.gov/show/NCT00987415"/>
  </r>
  <r>
    <x v="1"/>
    <x v="0"/>
    <n v="16"/>
    <x v="1"/>
    <s v="Febuxostat Versus Allopurinol Control Trial in Subjects With Gout"/>
    <s v="Completed"/>
    <s v="Has Results"/>
    <s v="Gout"/>
    <s v="Drug: Febuxostat|Drug: Allopurinol"/>
    <s v="Percentage of Subjects With the Last 3 Serum Urate Levels &lt;6.0 Milligrams Per Deciliter (mg/dL)|Percentage of Subjects With Serum Urate &lt;6.0 mg/dL at Week 28 Visit|Percentage of Subjects With Serum Urate &lt;6.0 mg/dL at Week 52 Visit|Percentage of Subjects With Serum Urate &lt;6.0 mg/dL at Final Visit|Percent Change From Baseline in Serum Urate Levels at Week 28.|Percent Change From Baseline in Serum Urate Levels at Week 52.|Percent Change From Baseline in Serum Urate Levels at Final Visit|Percent Change From Baseline in Tophus Size at Week 28, as Determined by Physical Measurement, in Subjects With a Palpable Primary Tophus at Screening.|Percent Change From Baseline in Tophus Size at Week 52, as Determined by Physical Measurement, in Subjects With a Palpable Primary Tophus at Screening.|Percent Change From Baseline in Tophus Size at Final Visit, as Determined by Physical Measurement, in Subjects With a Palpable Primary Tophus at Screening.|Change From Baseline in Total Number of Tophi at Week 28 in Subjects With Palpable Tophi at Screening.|Change From Baseline in Total Number of Tophi at Week 52 in Subjects With Palpable Tophi at Screening.|Change From Baseline in Total Number of Tophi at Final Visit in Subjects With Palpable Tophi at Screening.|Percentage of Subjects Requiring Treatment for Gout Flares Between Weeks 8 and 52."/>
    <s v="Phase 3"/>
    <n v="760"/>
    <d v="2019-07-02T00:00:00"/>
    <d v="2019-02-04T00:00:00"/>
    <d v="2012-02-02T00:00:00"/>
    <s v="https://ClinicalTrials.gov/show/NCT00102440"/>
  </r>
  <r>
    <x v="1"/>
    <x v="0"/>
    <n v="17"/>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19-04-04T00:00:00"/>
    <d v="2019-12-07T00:00:00"/>
    <d v="2010-01-12T00:00:00"/>
    <s v="https://ClinicalTrials.gov/show/NCT00230178"/>
  </r>
  <r>
    <x v="1"/>
    <x v="0"/>
    <n v="18"/>
    <x v="8"/>
    <s v="Combining Lesinurad With Allopurinol in Inadequate Responders"/>
    <s v="Completed"/>
    <s v="Has Results"/>
    <s v="Gout"/>
    <s v="Drug: Lesinurad|Drug: Placebo|Drug: Allopurinol"/>
    <s v="Subjects With a Serum Urate (sUA) &lt; 6.0 mg/dL by Month 6.|Gout Flares|Subjects With ‚â• 1 Target Tophus at Baseline Who Experience Complete Resolution of at Least 1 Target Tophus by Month 12"/>
    <s v="Phase 3"/>
    <n v="610"/>
    <d v="2019-12-11T00:00:00"/>
    <d v="2019-07-14T00:00:00"/>
    <d v="2016-05-26T00:00:00"/>
    <s v="https://ClinicalTrials.gov/show/NCT01493531"/>
  </r>
  <r>
    <x v="1"/>
    <x v="0"/>
    <n v="19"/>
    <x v="25"/>
    <s v="Combining Lesinurad With Allopurinol in Inadequate Responders"/>
    <s v="Completed"/>
    <s v="Has Results"/>
    <s v="Gout"/>
    <s v="Drug: Lesinurad|Drug: Placebo|Drug: Allopurinol"/>
    <s v="Proportion of Subjects With an sUA Level That is &lt; 6.0 mg/dL|Gout Flares|Tophus"/>
    <s v="Phase 3"/>
    <n v="607"/>
    <d v="2019-01-12T00:00:00"/>
    <d v="2019-08-14T00:00:00"/>
    <d v="2016-08-18T00:00:00"/>
    <s v="https://ClinicalTrials.gov/show/NCT01510158"/>
  </r>
  <r>
    <x v="1"/>
    <x v="0"/>
    <n v="20"/>
    <x v="0"/>
    <s v="Safety and Efficacy of Oral Febuxostat in Subjects With Gout"/>
    <s v="Completed"/>
    <s v="Has Results"/>
    <s v="Gout"/>
    <s v="Drug: Febuxostat|Drug: Allopurinol"/>
    <s v="Percentage of Subjects Whose Last Three Serum Urate Levels Are &lt;6.0 Milligram Per Deciliter (mg/dL)|Percentage of Subjects Whose Serum Urate Levels Are &lt;6.0 mg/dL at Final Visit"/>
    <s v="Phase 3"/>
    <n v="504"/>
    <d v="2019-07-11T00:00:00"/>
    <d v="2019-10-13T00:00:00"/>
    <d v="2016-02-03T00:00:00"/>
    <s v="https://ClinicalTrials.gov/show/NCT02082769"/>
  </r>
  <r>
    <x v="1"/>
    <x v="0"/>
    <n v="21"/>
    <x v="3"/>
    <s v="Phase 3, Febuxostat, Allopurinol and Placebo-Controlled Study in Gout Subjects."/>
    <s v="Completed"/>
    <s v="Has Results"/>
    <s v="Gout"/>
    <s v="Drug: Febuxostat|Drug: Allopurinol|Drug: Placebo"/>
    <s v="Percentage of Subjects Whose Last Three Serum Urate Levels Are &lt;6.0 Milligram Per Deciliter (mg/dL).|Percentage of Subjects Whose Serum Urate Levels Are &lt;6.0 mg/dL at Week 28|Percentage of Subjects Whose Serum Urate Levels Are &lt;6.0 mg/dL at Final Visit|Percent Change From Baseline in Serum Urate Levels at Week 28.|Percent Change From Baseline in Serum Urate Levels at Final Visit|Percent Change in Primary Tophus Size at Week 28, as Determined by Physical Measurement in the Subset of Subjects With Palpable Tophi at the Screening Visit.|Percent Change in Primary Tophus Size at Final Visit, as Determined by Physical Measurement in the Subset of Subjects With Palpable Tophi at the Screening Visit.|Change in the Total Number of Tophi at Week 28 in the Subset of Subjects With Palpable Tophi at the Screening Visit.|Change in the Total Number of Tophi at Final Visit in the Subset of Subjects With Palpable Tophi at the Screening Visit|Percentage of Subjects Requiring Treatment for a Gout Flare Between Weeks 8 and 28 of the Double-Blind Treatment Period."/>
    <s v="Phase 3"/>
    <n v="1072"/>
    <d v="2019-02-03T00:00:00"/>
    <d v="2019-04-04T00:00:00"/>
    <d v="2012-02-02T00:00:00"/>
    <s v="https://ClinicalTrials.gov/show/NCT00174915"/>
  </r>
  <r>
    <x v="1"/>
    <x v="0"/>
    <n v="22"/>
    <x v="4"/>
    <s v="Efficacy and Safety of Oral Febuxostat in Participants With Gout"/>
    <s v="Completed"/>
    <s v="Has Results"/>
    <s v="Gout"/>
    <s v="Drug: Febuxostat|Drug: Allopurinol"/>
    <s v="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
    <s v="Phase 3"/>
    <n v="2269"/>
    <d v="2019-02-07T00:00:00"/>
    <d v="2019-03-08T00:00:00"/>
    <d v="2012-02-02T00:00:00"/>
    <s v="https://ClinicalTrials.gov/show/NCT00430248"/>
  </r>
  <r>
    <x v="1"/>
    <x v="0"/>
    <n v="23"/>
    <x v="26"/>
    <s v="A Study of the Efficacy of Canakinumab in Prevention of Acute Flares in Chronic Gout Patients Initiating Allopurinol Therapy (Core Study) and a Long-term Study of the Efficacy and Safety of Canakinumab in Patients With Gout (Extension Study)"/>
    <s v="Completed"/>
    <s v="Has Results"/>
    <s v="Gout"/>
    <s v="Drug: Canakinumab|Drug: Colchicine|Drug: Allopurinol|Drug: Placebo Matching Canakinumab|Drug: Placebo Matching Colchicine"/>
    <s v="Core Study: Mean Number of Gout Flares Per Participant|Core Study: Mean Number of Gout Flares for the Repeat Dose Regimen of Canakinumab as Compared to the Single Doses of Canakinumab|Core Study: Percentage of Participants With at Least 1 Gout Flare Within 16 Weeks After Randomization|Core Study: Percentage of Participants With Gout Flare at Different Time Points|Core Study: Participant's Assessment of Gout Pain on a 0-100 mm Visual Analog Scale up to Day 7 of All Gout Flares|Core Study: Participant's Assessment of Gout Pain on a 5-point Likert Scale up to Day 7 of All Gout Flares|Core Study: Physician's Global Assessment of Response to Therapy on a 5-point Likert Scale|Extension Study: Participant's Assessment of Gout Pain on a 100 mm Visual Analog Scale During the First Flare|Extension Study: Participant's Global Assessment of Response to Treatment on a 5-point Likert Scale|Extension Study: Physician's Global Assessment of Response to Treatment on a 5-point Likert Scale|Extension Study: Physician's Assessment of Tenderness, Swelling, and Erythema in the Most Affected Joint During the First Flare|Extension Study: Amount of Rescue Medication Taken"/>
    <s v="Phase 2"/>
    <n v="432"/>
    <d v="2019-12-08T00:00:00"/>
    <d v="2019-08-10T00:00:00"/>
    <d v="2018-07-17T00:00:00"/>
    <s v="https://ClinicalTrials.gov/show/NCT00819585"/>
  </r>
  <r>
    <x v="1"/>
    <x v="0"/>
    <n v="24"/>
    <x v="27"/>
    <s v="Efficacy and Safety of Colchicine for the Prevention of Gout Flares During the Initiation of Allopurinol"/>
    <s v="Completed"/>
    <s v="Has Results"/>
    <s v="Intercritical Gout"/>
    <s v="Drug: Colchicine (Colcrys¬Æ)|Drug: placebo|Drug: allopurinol"/>
    <s v="Number of Gout Flares Per Participant From Day 1 to Week 16|Percentage of Participants With at Least 1 Gout Flare From Day 1 to Week 16|Percentage of Participants With at Least 2 Gout Flares From Day 1 to Week 16|Mean Number of Gout Flare Days Per Participant Assessed From Day 1 to Week 16"/>
    <s v="Phase 4"/>
    <n v="82"/>
    <d v="2019-10-11T00:00:00"/>
    <d v="2019-09-12T00:00:00"/>
    <d v="2014-05-12T00:00:00"/>
    <s v="https://ClinicalTrials.gov/show/NCT01451645"/>
  </r>
  <r>
    <x v="1"/>
    <x v="0"/>
    <n v="25"/>
    <x v="12"/>
    <s v="Uric Acid and Hypertension in African Americans"/>
    <s v="Completed"/>
    <s v="Has Results"/>
    <s v="Cardiovascular Diseases|Heart Diseases|Hypertension"/>
    <s v="Drug: Allopurinol|Drug: Placebo|Drug: Chlorthalidone|Drug: Potassium chloride"/>
    <s v="Change in Diastolic Blood Pressure by Cuff 8-10 Weeks Minus Baseline|Change in Systolic Blood Pressure by Cuff After 8-10 Weeks Minus Baseline|Change in Overall Mean BP From Those Obtained by 24 Hour Ambulatory Blood Pressure Measurements (ABPM) 8-10 Weeks Minus Baseline.|Change in Uric Acid (UA) Levels: Baseline Less End of Treatment"/>
    <s v="Phase 3"/>
    <n v="150"/>
    <d v="2019-08-05T00:00:00"/>
    <d v="2019-05-11T00:00:00"/>
    <d v="2013-07-26T00:00:00"/>
    <s v="https://ClinicalTrials.gov/show/NCT00241839"/>
  </r>
  <r>
    <x v="1"/>
    <x v="1"/>
    <n v="26"/>
    <x v="28"/>
    <s v="Impact of Diabetes on Left Ventricular Remodeling"/>
    <s v="Completed"/>
    <s v="Has Results"/>
    <s v="Diabetes"/>
    <s v="Drug: Ramipril|Drug: Candesartan cilexetil|Drug: Allopurinol"/>
    <s v="Left Ventricular End Diastolic Volume Indexed to Body Surface Area (LVEDV/BSA)|Left Ventricular End-Diastolic Radius to Wall Thickness (LVED Radius/Wall Thickness)|Left Ventricular End-diastolic Mass Indexed to Left Ventricular End-diastolic Volume (LVED Mass/LVEDV)|Left Ventricular Ejection Fraction (LVEF)|Left Ventricular End Systolic Volume Indexed to Body Surface Area (LVESV/BSA)|LV End Systolic Maximum Shortening (LVES Max Shortening)|Peak Early Filling Rate Normalized to EDV"/>
    <s v="Phase 2|Phase 3"/>
    <n v="72"/>
    <d v="2019-07-05T00:00:00"/>
    <d v="2019-11-10T00:00:00"/>
    <d v="2012-12-17T00:00:00"/>
    <s v="https://ClinicalTrials.gov/show/NCT01052272"/>
  </r>
  <r>
    <x v="1"/>
    <x v="0"/>
    <n v="27"/>
    <x v="29"/>
    <s v="PREventative Study Against URate-Lowering Drug-Induced Gout Exacerbations (PRE-SURGE 2)"/>
    <s v="Completed"/>
    <s v="Has Results"/>
    <s v="Gout"/>
    <s v="Drug: Placebo|Drug: Rilonacept"/>
    <s v="Number of Gout Flares Per Participant Assessed From Day 1 to Day 113 (Week 16)|Number of Modified Gout Flares Per Participant From Day 1 to Day 113 (Week 16)|Percentage of Participants With at Least One Flare From Day 1 to Day 113 (Week 16)|Percentage of Participants With at Least Two Flares From Day 1 to Day 113 (Week 16)|Number of Gout Flare Days Per Participant From Day 1 to Day 113 (Week 16)|Number of Gout Flare Days With Participant's Pain Score of 5 or More (From Daily Diary) Per Participant From Day 1 to Day 113 (Week 16)"/>
    <s v="Phase 3"/>
    <n v="248"/>
    <d v="2019-07-09T00:00:00"/>
    <d v="2019-12-10T00:00:00"/>
    <d v="2017-04-28T00:00:00"/>
    <s v="https://ClinicalTrials.gov/show/NCT00958438"/>
  </r>
  <r>
    <x v="1"/>
    <x v="0"/>
    <n v="28"/>
    <x v="30"/>
    <s v="PREventative Study Against URate-lowering Drug-induced Gout Exacerbations 1"/>
    <s v="Completed"/>
    <s v="Has Results"/>
    <s v="Intercritical Gout"/>
    <s v="Other: Placebo|Drug: Rilonacept 80 mg|Drug: Rilonacept 160 mg"/>
    <s v="Number of Gout Flares Per Participant Assessed From Day 1 to Day 112 (Week 16)|Number of Modified Gout Flares Per Participant From Day 1 to Day 112 (Week 16)|Percentage of Participants With at Least One Gout Flare From Day 1 to Day 112 (Week 16)|Percentage of Participants With at Least Two Gout Flares From Day 1 to Day 112 (Week 16)|Number of Gout Flare Days Per Participant From Day 1 to Day 112 (Week 16)|Number of Gout Flare Days With Participant's Pain Score of 5 or More (From Daily Diary) Per Participant From Day 1 to Day 112 (Week 16)"/>
    <s v="Phase 3"/>
    <n v="241"/>
    <d v="2019-02-09T00:00:00"/>
    <d v="2019-06-10T00:00:00"/>
    <d v="2017-04-28T00:00:00"/>
    <s v="https://ClinicalTrials.gov/show/NCT00829829"/>
  </r>
  <r>
    <x v="1"/>
    <x v="0"/>
    <n v="29"/>
    <x v="31"/>
    <s v="Study of the Safety and Efficacy of Long-Term Rilonacept Treatment for the Prevention of Gout Flares"/>
    <s v="Terminated"/>
    <s v="Has Results"/>
    <s v="Gout"/>
    <s v="Drug: Rilonacept|Drug: Placebo|Drug: Allopurinol"/>
    <s v="Percentage of Participants With Treatment Emergent Adverse Events (TEAEs)|Percentage of Participants With at Least One Gout Flare From Day 1 to Day 168 (Week 24)|Percentage of Participants With at Least Two Gout Flares From Day 1 to Day 168 (Week 24)|Percentage of Participants With at Least One Gout Flare From Day 1 to Day 364 (Week 52)|Percentage of Participants With at Least Two Gout Flares From Day 1 to Day 364 (Week 52)|Percentage of Participants With Rescue Medication From Day 1 to Day 364 (Week 52)"/>
    <s v="Phase 3"/>
    <n v="220"/>
    <d v="2019-11-11T00:00:00"/>
    <d v="2019-06-13T00:00:00"/>
    <d v="2017-07-18T00:00:00"/>
    <s v="https://ClinicalTrials.gov/show/NCT01459796"/>
  </r>
  <r>
    <x v="1"/>
    <x v="0"/>
    <n v="30"/>
    <x v="32"/>
    <s v="Study of the Safety and Effectiveness of Rilonacept for the Prevention of Gout Flares"/>
    <s v="Completed"/>
    <s v="Has Results"/>
    <s v="Gout"/>
    <s v="Biological: Rilonacept|Other: Placebo (for Rilonacept)"/>
    <s v="Number of Gout Flares Per Participant Assessed From Day 1 to Day 84 (Week 12)|Percentage of Participants With at Least One Gout Flare From Day 1 to Day 84 (Week 12)|Mean Number of Gout Flares Per Month Per Participant From Day 1 to Day 84 (Week 12)|Mean Number of Gout Flare Days Per Participant From Day 1 to Day 84 (Week 12)|Mean Number of Gout Flare Days Per Month Per Participant From Day 1 to Day 84 (Week 12)|Number of Gout Flare Days With Participant's Pain Score of 5 or More (From Daily Diary) Per Participant From Day 1 to Day 84 (Week 12)|Number of Gout Flare Days With Participant's Pain Score of 5 or More (From Daily Diary) Per Month Per Participant From Day 1 to Day 84 (Week 12)"/>
    <s v="Phase 2"/>
    <n v="83"/>
    <d v="2019-11-07T00:00:00"/>
    <d v="2019-10-08T00:00:00"/>
    <d v="2017-05-02T00:00:00"/>
    <s v="https://ClinicalTrials.gov/show/NCT00610363"/>
  </r>
  <r>
    <x v="1"/>
    <x v="1"/>
    <n v="31"/>
    <x v="33"/>
    <s v="An Intervention Trial for Cardiac Neuropathy in Type 1 Diabetes"/>
    <s v="Completed"/>
    <s v="Has Results"/>
    <s v="Diabetic Autonomic Neuropathy"/>
    <s v="Drug: ORAL ANTIOXIDANT"/>
    <s v="Global [11C]HED Retention Index (RI)|Global Coronary Flow Reserve as a Measure of Endothelial Function|Systemic Oxidative Stress|Inflammation"/>
    <s v="Phase 3"/>
    <n v="44"/>
    <d v="2000-01-01T00:00:00"/>
    <d v="2019-12-09T00:00:00"/>
    <d v="2016-07-29T00:00:00"/>
    <s v="https://ClinicalTrials.gov/show/NCT00116207"/>
  </r>
  <r>
    <x v="1"/>
    <x v="1"/>
    <n v="32"/>
    <x v="34"/>
    <s v="Allogeneic Natural Killer Cells in Patients With Recurrent Ovarian Cancer, Fallopian Tube, and Primary Peritoneal Cancer"/>
    <s v="Terminated"/>
    <s v="Has Results"/>
    <s v="Fallopian Tube Cancer|Ovarian Cancer|Peritoneal Cavity Cancer"/>
    <s v="Biological: Allopurinol|Drug: Cyclophosphamide|Drug: Fludarabine phosphate|Radiation: total-body irradiation|Biological: Allogeneic natural killer cells|Biological: Aldesleukin"/>
    <s v="Number of Patients With In Vivo Expansion of Infused Allogeneic Natural Killer (NK) Cell Product|Number of Patients Per Disease Response|Median Number of Days to Progression|Median Overall Survival Number of Days Patients Alive After Treatment"/>
    <s v="Phase 2"/>
    <n v="14"/>
    <d v="2019-03-08T00:00:00"/>
    <d v="2019-08-09T00:00:00"/>
    <d v="2017-12-28T00:00:00"/>
    <s v="https://ClinicalTrials.gov/show/NCT00652899"/>
  </r>
  <r>
    <x v="1"/>
    <x v="1"/>
    <n v="33"/>
    <x v="17"/>
    <s v="Study of Vitamin D and Uric Acid Lowering on Kidney and Blood Vessel Function"/>
    <s v="Completed"/>
    <s v="Has Results"/>
    <s v="Renal Function|Endothelial Function|Blood Pressure|Overweight|Obesity"/>
    <s v="Drug: Vitamin D ergocalciferol|Drug: Probenecid|Drug: Allopurinol|Drug: Placebo"/>
    <s v="Change in Renal Plasma Flow (RPF) in Response to Captopril in High Sodium Balance [Vitamin D]|Plasma Renin Activity (PRA) [Vitamin D]|Angiotensin II (ATII) Concentration [Vitamin D]|Change in Renal Plasma Flow (RPF) Response to Captopril in High Sodium Balance [Uric Acid]|Plasma Renin Activity (PRA) [Uric Acid]|Angiotensin II (ATII) Concentration [Uric Acid]|Change in Endothelium-Dependent Vasodilation (EDV)|Mean 24-Hour Ambulatory Blood Pressure (ABP)|Mean 24-Hour Ambulatory Blood Pressure (ABP) Nocturnal Dipping"/>
    <s v="Phase 3"/>
    <n v="242"/>
    <d v="2019-03-11T00:00:00"/>
    <d v="2019-06-15T00:00:00"/>
    <d v="2017-06-29T00:00:00"/>
    <s v="https://ClinicalTrials.gov/show/NCT01320722"/>
  </r>
  <r>
    <x v="1"/>
    <x v="1"/>
    <n v="34"/>
    <x v="35"/>
    <s v="S0333 Combination Chemotherapy in Treating Patients With Newly Diagnosed Acute Lymphoblastic Leukemia"/>
    <s v="Completed"/>
    <s v="Has Results"/>
    <s v="Leukemia"/>
    <s v="Biological: filgrastim|Drug: cyclophosphamide|Drug: cytarabine|Drug: daunorubicin|Drug: dexamethasone|Drug: doxorubicin|Drug: leucovorin|Drug: mercaptopurine|Drug: methotrexate|Drug: mitoxantrone|Drug: Asparaginase|Drug: prednisone|Drug: thioguanine|Drug: vincristine|Radiation: radiation therapy|Drug: allopurinol|Drug: bactrim"/>
    <s v="Continuous Complete Remission at 1 Year|Toxicity"/>
    <s v="Phase 2"/>
    <n v="79"/>
    <d v="2019-04-05T00:00:00"/>
    <d v="2019-11-14T00:00:00"/>
    <d v="2015-03-25T00:00:00"/>
    <s v="https://ClinicalTrials.gov/show/NCT00109837"/>
  </r>
  <r>
    <x v="1"/>
    <x v="0"/>
    <n v="35"/>
    <x v="15"/>
    <s v="Rasburicase in Preventing Graft-Versus-Host Disease in Patients With Hematologic Cancer or Other Disease Undergoing Donor Stem Cell Transplant"/>
    <s v="Completed"/>
    <s v="Has Results"/>
    <s v="Chronic Myeloproliferative Disorders|Graft Versus Host Disease|Leukemia|Lymphoma|Multiple Myeloma and Plasma Cell Neoplasm|Myelodysplastic Syndromes|Myelodysplastic/Myeloproliferative Neoplasms"/>
    <s v="Drug: busulfan|Drug: cyclophosphamide|Drug: cyclosporin-A|Drug: etoposide|Drug: methotrexate|Drug: rasburicase|Drug: sirolimus|Drug: tacrolimus|Procedure: allogeneic hematopoietic stem cell transplantation|Procedure: peripheral blood stem cell transplantation|Radiation: total-body irradiation|Drug: fludarabine|Drug: allopurinol"/>
    <s v="Percentage of Participants With Grades II to IV Acute Graft-Versus-Host Disease (aGVHD)|Uric Acid Levels|Number of Participant With Adverse Events (AE)|Graft-versus-host and Host-versus-graft Immune Responses"/>
    <s v="Phase 1"/>
    <n v="46"/>
    <d v="2019-01-08T00:00:00"/>
    <d v="2013-02-12T00:00:00"/>
    <d v="2017-05-25T00:00:00"/>
    <s v="https://ClinicalTrials.gov/show/NCT00513474"/>
  </r>
  <r>
    <x v="1"/>
    <x v="0"/>
    <n v="36"/>
    <x v="36"/>
    <s v="Lesinurad Monotherapy in Gout Subjects Intolerant to Xanthine Oxidase Inhibitors"/>
    <s v="Completed"/>
    <s v="Has Results"/>
    <s v="Gout"/>
    <s v="Drug: lesinurad|Drug: Placebo"/>
    <s v="Number of Subjects With an sUA Level That is &lt; 6.0 mg/dL"/>
    <s v="Phase 3"/>
    <n v="214"/>
    <d v="2019-01-12T00:00:00"/>
    <d v="2019-11-13T00:00:00"/>
    <d v="2016-02-12T00:00:00"/>
    <s v="https://ClinicalTrials.gov/show/NCT01508702"/>
  </r>
  <r>
    <x v="1"/>
    <x v="1"/>
    <n v="37"/>
    <x v="37"/>
    <s v="Ofatumumab and High-dose Methylprednisolone in Patients With Chronic Lymphocytic Leukemia (CLL)"/>
    <s v="Completed"/>
    <s v="Has Results"/>
    <s v="CLL"/>
    <s v="Drug: Ofatumumab/HDMP"/>
    <s v="IwCLL-WG Defined Complete Response (CR)|IwCLL-WG Defined Overall Response Rate (ORR)|IwCLL-WG Defined Nodular Partial Response (PR)|IwCLL-WG Defined Partial Response (PR)|IwCLL-WG Defined Stable Disease (SD)|IwCLL-WG Defined Progressive Disease (PD)|Progression-free Survival (PFS)|Treatment-Free Survival|Safety and Tolerability Measured Via Adverse Events|Detectable Minimal Residual Disease (MRD)"/>
    <s v="Phase 2"/>
    <n v="21"/>
    <d v="2019-08-10T00:00:00"/>
    <d v="2019-08-12T00:00:00"/>
    <d v="2018-05-08T00:00:00"/>
    <s v="https://ClinicalTrials.gov/show/NCT01191190"/>
  </r>
  <r>
    <x v="1"/>
    <x v="1"/>
    <n v="38"/>
    <x v="38"/>
    <s v="T-Cell Depleted Double UCB for Refractory AML"/>
    <s v="Terminated"/>
    <s v="Has Results"/>
    <s v="Acute Myelogenous Leukemia|Refractory Acute Myelogenous Leukemia"/>
    <s v="Drug: Allopurinol|Drug: Fludarabine|Radiation: Total body irradiation|Drug: Cyclophosphamide|Drug: Levetiracetam|Drug: Busulfan|Biological: Umbilical Cord Blood Transplantation|Biological: Interleukin-2"/>
    <s v="Disease Free Survival|Incidence of Graft Failure|Incidence of Acute Graft-Versus-Host Disease|Transplant-Related Mortality|Clinical Disease Response|Duration of Survival"/>
    <s v="Phase 2"/>
    <n v="3"/>
    <d v="2019-10-11T00:00:00"/>
    <d v="2019-10-13T00:00:00"/>
    <d v="2017-12-28T00:00:00"/>
    <s v="https://ClinicalTrials.gov/show/NCT01464359"/>
  </r>
  <r>
    <x v="1"/>
    <x v="1"/>
    <n v="39"/>
    <x v="39"/>
    <s v="Alemtuzumab and Combination Chemotherapy in Treating Patients With Untreated Acute Lymphoblastic Leukemia"/>
    <s v="Completed"/>
    <s v="Has Results"/>
    <s v="Acute Undifferentiated Leukemia|B-cell Adult Acute Lymphoblastic Leukemia|B-cell Childhood Acute Lymphoblastic Leukemia|L1 Adult Acute Lymphoblastic Leukemia|L1 Childhood Acute Lymphoblastic Leukemia|L2 Adult Acute Lymphoblastic Leukemia|L2 Childhood Acute Lymphoblastic Leukemia|Philadelphia Chromosome Negative Adult Precursor Acute Lymphoblastic Leukemia|Philadelphia Chromosome Positive Adult Precursor Acute Lymphoblastic Leukemia|Philadelphia Chromosome Positive Childhood Precursor Acute Lymphoblastic Leukemia|T-cell Adult Acute Lymphoblastic Leukemia|T-cell Childhood Acute Lymphoblastic Leukemia|Untreated Adult Acute Lymphoblastic Leukemia|Untreated Childhood Acute Lymphoblastic Leukemia"/>
    <s v="Drug: allopurinol|Drug: cyclophosphamide|Drug: daunorubicin hydrochloride|Drug: vincristine sulfate|Drug: dexamethasone|Drug: asparaginase|Biological: filgrastim|Drug: imatinib mesylate|Drug: methotrexate|Drug: cytarabine|Drug: trimethoprim-sulfamethoxazole|Drug: mercaptopurine|Drug: leucovorin calcium|Biological: alemtuzumab|Drug: acyclovir|Other: laboratory biomarker analysis|Other: pharmacological study"/>
    <s v="Maximum Tolerated Dose (MTD) of Alemtuzumab (Phase I)|Number of Participants Who Proceed to Course V Within 2-6 Weeks of the Last Dose of Alemtuzumab (Phase II)|Modulation of Minimal Residual Disease During Treatment With Alemtuzumab (Phase II)|Disease-free Survival (Phase II)|Overall Survival (Phase II)"/>
    <s v="Phase 1|Phase 2"/>
    <n v="302"/>
    <d v="2019-06-03T00:00:00"/>
    <d v="2019-10-12T00:00:00"/>
    <d v="2014-04-16T00:00:00"/>
    <s v="https://ClinicalTrials.gov/show/NCT00061945"/>
  </r>
  <r>
    <x v="1"/>
    <x v="1"/>
    <n v="40"/>
    <x v="40"/>
    <s v="Rituximab, Chemotherapy, and Filgrastim in Treating Patients With Burkitt's Lymphoma or Burkitt's Leukemia"/>
    <s v="Completed"/>
    <s v="Has Results"/>
    <s v="Leukemia|Lymphoma"/>
    <s v="Biological: filgrastim|Biological: rituximab|Drug: cyclophosphamide|Drug: cytarabine|Drug: dexamethasone|Drug: doxorubicin hydrochloride|Drug: etoposide|Drug: ifosfamide|Drug: leucovorin calcium|Drug: methotrexate|Drug: prednisone|Drug: vincristine sulfate|Drug: Allopurinol"/>
    <s v="Complete Response Rate|2 Year Event Free Survival|2 Year Overall Survival"/>
    <s v="Phase 2"/>
    <n v="105"/>
    <d v="2019-05-02T00:00:00"/>
    <d v="2019-10-14T00:00:00"/>
    <d v="2016-08-01T00:00:00"/>
    <s v="https://ClinicalTrials.gov/show/NCT00039130"/>
  </r>
  <r>
    <x v="1"/>
    <x v="0"/>
    <n v="41"/>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1"/>
    <x v="0"/>
    <n v="42"/>
    <x v="41"/>
    <s v="Review of Safety Using Rilonacept in Preventing Gout Exacerbations (RE-SURGE)"/>
    <s v="Completed"/>
    <s v="Has Results"/>
    <s v="Gout"/>
    <s v="Biological: Rilonacept|Other: Placebo"/>
    <s v="Percentage of Participants With Treatment-Emergent Adverse Events (TEAEs)|Number of Gout Flares Per Participant Assessed From Day 1 to Day 112 (Week 16)|Percentage of Participants With at Least One Flare From Day 1 to Day 112 (Week 16)|Percentage of Participants With at Least Two Flares From Day 1 to Day 112 (Week 16)|Number of Gout Flare Days Per Participant From Day 1 to Day 112 (Week 16)"/>
    <s v="Phase 3"/>
    <n v="1315"/>
    <d v="2019-03-09T00:00:00"/>
    <d v="2019-01-11T00:00:00"/>
    <d v="2017-04-28T00:00:00"/>
    <s v="https://ClinicalTrials.gov/show/NCT00856206"/>
  </r>
  <r>
    <x v="1"/>
    <x v="0"/>
    <n v="43"/>
    <x v="42"/>
    <s v="Study Utilizing Rilonacept in Gout Exacerbations"/>
    <s v="Completed"/>
    <s v="Has Results"/>
    <s v="Acute Gout Flare"/>
    <s v="Drug: Rilonacept|Drug: Indomethacin|Other: Placebo (for Indomethacin)|Other: Placebo (for Rilonacept)"/>
    <s v="Change From Baseline in Patient's Assessment of Pain Using a 5-Point Likert Scale (PAP-LS) in Index Joint to Averaged PAP-LS at 24, 48 and 72 Hours|Change From Baseline in Patient's Assessment of Pain Using a 5-Point Likert Scale (PAP-LS) in Index Joint at 72 Hours|Change From Baseline in Patient's Assessment of Pain Using a 5-Point Likert Scale (PAP-LS) in Index Joint at 48 Hours|Change From Baseline in Patient's Assessment of Pain Using a 5-Point Likert Scale (PAP-LS) in Index Joint at 24 Hours"/>
    <s v="Phase 3"/>
    <n v="225"/>
    <d v="2019-03-09T00:00:00"/>
    <d v="2019-02-10T00:00:00"/>
    <d v="2017-04-28T00:00:00"/>
    <s v="https://ClinicalTrials.gov/show/NCT00855920"/>
  </r>
  <r>
    <x v="1"/>
    <x v="1"/>
    <n v="44"/>
    <x v="43"/>
    <s v="Donor Stem Cell Transplant or Donor White Blood Cell Infusions in Treating Patients With Hematologic Cancer"/>
    <s v="Terminated"/>
    <s v="Has Results"/>
    <s v="Chronic Myeloproliferative Disorders|Leukemia|Lymphoma|Multiple Myeloma and Plasma Cell Neoplasm|Myelodysplastic Syndromes|Myelodysplastic/Myeloproliferative Neoplasms|Unusual Cancers of Childhood"/>
    <s v="Biological: anti-thymocyte globulin|Biological: filgrastim|Drug: busulfan|Drug: carmustine|Drug: cyclophosphamide|Drug: cyclosporine|Drug: cytarabine|Drug: etoposide|Drug: fludarabine phosphate|Drug: melphalan|Drug: methotrexate|Drug: methylprednisolone|Drug: mycophenolate mofetil|Drug: tacrolimus|Procedure: peripheral blood stem cell transplantation|Procedure: umbilical cord blood transplantation|Radiation: radiation therapy"/>
    <s v="Number of Participants With Disease Free Survival (DFS)."/>
    <s v="Phase 2"/>
    <n v="200"/>
    <d v="2019-02-06T00:00:00"/>
    <d v="2019-03-08T00:00:00"/>
    <d v="2017-09-27T00:00:00"/>
    <s v="https://ClinicalTrials.gov/show/NCT00281879"/>
  </r>
  <r>
    <x v="1"/>
    <x v="1"/>
    <n v="45"/>
    <x v="44"/>
    <s v="Tandem Auto-Allo Transplant for Lymphoma"/>
    <s v="Completed"/>
    <s v="Has Results"/>
    <s v="Diffuse, Large B-Cell, Lymphoma|Lymphoma, Low-Grade|T-Cell Lymphoma|Mantle-Cell Lymphoma|Hodgkin's Lymphoma|Chronic Lymphocytic Leukemia|Lymphoma, Small Lymphocytic"/>
    <s v="Drug: Busulfan (conditioning for AUTO transplant)|Drug: Etoposide (conditioning for AUTO transplant)|Drug: Cyclophosphamide (conditioning for AUTO transplant)|Drug: Mesna (prior to AUTO transplant)|Other: autologous (auto) peripheral blood stem cell transplantation|Drug: Neupogen|Drug: Fludarabine (conditioning for ALLO Transplant)|Drug: Busulfan (conditioning for ALLO Transplant)|Other: non-myeloablative allogeneic (allo) transplant|Drug: Tacrolimus|Drug: Sirolimus|Drug: Methotrexate"/>
    <s v="Peripheral Blood All-cell Donor Chimerism|Number of Days After Allogeneic Transplant Until Absolute Neutrophil Count Was Equal to or Greater Than 500/uL|Cumulative Incidence of Grades II to IV Acute Graft Versus Host Disease (GVHD)|Cumulative Incidence of Extensive Chronic Graft-versus-host-disease|Cumulative Incidence of Non-relapse Mortality|Cumulative Incidence of Disease Relapse|Estimated Two Year Progression Free Survival Rate for Participants Undergoing Both Autologous and Allogeneic Transplants|Estimated Two Year Overall Survival Rate for Participants Undergoing Both Autologous and Allogeneic Transplants|Estimated Two Year Progression Free Survival Rate for All Participants|Estimated Two Year Overall Survival Rate for All Participants|Estimated Two Year Progression Free Survival Rate for Participants Undergoing Only Autologous Transplant|Estimated Two Year Overall Survival Rate for Participants Undergoing Only Autologous Transplant"/>
    <s v="Phase 2"/>
    <n v="42"/>
    <d v="2019-08-10T00:00:00"/>
    <d v="2019-02-16T00:00:00"/>
    <d v="2017-03-09T00:00:00"/>
    <s v="https://ClinicalTrials.gov/show/NCT01181271"/>
  </r>
  <r>
    <x v="1"/>
    <x v="1"/>
    <n v="46"/>
    <x v="45"/>
    <s v="Phase 2 Study of Autologous Followed by Nonmyeloablative Allogeneic Transplantation Using TLI &amp; ATG"/>
    <s v="Completed"/>
    <s v="Has Results"/>
    <s v="Transplantation, Homologous|Transplantation, Autologous|Multiple Myeloma|Blood and Marrow Transplant (BMT)"/>
    <s v="Procedure: Autologous peripheral blood stem cells (auto-PBSC) transplantation|Procedure: Allogeneic peripheral blood stem cells (allo-PBSC) transplantation|Drug: Filgrastim|Drug: Cyclophosphamide|Drug: Melphalan|Drug: Cyclosporine|Radiation: Total lymphoid irradiation|Biological: Rabbit anti-thymocyte globulin|Drug: Mycophenolate Mofetil 250mg|Drug: Solumedrol|Drug: Diphenhydramine|Drug: Acetaminophen|Drug: Hydrocortisone"/>
    <s v="Incidence of Graft Versus Host Disease (GvHD)|Median Time to Engraftment After Auto-PBSC Transplant|Median Time to Engraftment After Allo-PBSC Transplant|Overall Response Rate (ORR)|Complete Response Rate (CRR)|Partial Response Rate (PRR)|Event-free Survival (EFS)|Overall Survival (OS)"/>
    <s v="Phase 2"/>
    <n v="9"/>
    <d v="2019-05-09T00:00:00"/>
    <d v="2019-12-14T00:00:00"/>
    <d v="2017-10-20T00:00:00"/>
    <s v="https://ClinicalTrials.gov/show/NCT00899847"/>
  </r>
  <r>
    <x v="2"/>
    <x v="0"/>
    <n v="1"/>
    <x v="0"/>
    <s v="Safety and Efficacy of Oral Febuxostat in Subjects With Gout"/>
    <s v="Completed"/>
    <s v="Has Results"/>
    <s v="Gout"/>
    <s v="Drug: Febuxostat|Drug: Allopurinol"/>
    <s v="Percentage of Subjects Whose Last Three Serum Urate Levels Are &lt;6.0 Milligram Per Deciliter (mg/dL)|Percentage of Subjects Whose Serum Urate Levels Are &lt;6.0 mg/dL at Final Visit"/>
    <s v="Phase 3"/>
    <n v="504"/>
    <d v="2019-07-11T00:00:00"/>
    <d v="2019-10-13T00:00:00"/>
    <d v="2016-02-03T00:00:00"/>
    <s v="https://ClinicalTrials.gov/show/NCT02082769"/>
  </r>
  <r>
    <x v="2"/>
    <x v="0"/>
    <n v="2"/>
    <x v="4"/>
    <s v="Efficacy and Safety of Oral Febuxostat in Participants With Gout"/>
    <s v="Completed"/>
    <s v="Has Results"/>
    <s v="Gout"/>
    <s v="Drug: Febuxostat|Drug: Allopurinol"/>
    <s v="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
    <s v="Phase 3"/>
    <n v="2269"/>
    <d v="2019-02-07T00:00:00"/>
    <d v="2019-03-08T00:00:00"/>
    <d v="2012-02-02T00:00:00"/>
    <s v="https://ClinicalTrials.gov/show/NCT00430248"/>
  </r>
  <r>
    <x v="2"/>
    <x v="0"/>
    <n v="3"/>
    <x v="1"/>
    <s v="Febuxostat Versus Allopurinol Control Trial in Subjects With Gout"/>
    <s v="Completed"/>
    <s v="Has Results"/>
    <s v="Gout"/>
    <s v="Drug: Febuxostat|Drug: Allopurinol"/>
    <s v="Percentage of Subjects With the Last 3 Serum Urate Levels &lt;6.0 Milligrams Per Deciliter (mg/dL)|Percentage of Subjects With Serum Urate &lt;6.0 mg/dL at Week 28 Visit|Percentage of Subjects With Serum Urate &lt;6.0 mg/dL at Week 52 Visit|Percentage of Subjects With Serum Urate &lt;6.0 mg/dL at Final Visit|Percent Change From Baseline in Serum Urate Levels at Week 28.|Percent Change From Baseline in Serum Urate Levels at Week 52.|Percent Change From Baseline in Serum Urate Levels at Final Visit|Percent Change From Baseline in Tophus Size at Week 28, as Determined by Physical Measurement, in Subjects With a Palpable Primary Tophus at Screening.|Percent Change From Baseline in Tophus Size at Week 52, as Determined by Physical Measurement, in Subjects With a Palpable Primary Tophus at Screening.|Percent Change From Baseline in Tophus Size at Final Visit, as Determined by Physical Measurement, in Subjects With a Palpable Primary Tophus at Screening.|Change From Baseline in Total Number of Tophi at Week 28 in Subjects With Palpable Tophi at Screening.|Change From Baseline in Total Number of Tophi at Week 52 in Subjects With Palpable Tophi at Screening.|Change From Baseline in Total Number of Tophi at Final Visit in Subjects With Palpable Tophi at Screening.|Percentage of Subjects Requiring Treatment for Gout Flares Between Weeks 8 and 52."/>
    <s v="Phase 3"/>
    <n v="760"/>
    <d v="2019-07-02T00:00:00"/>
    <d v="2019-02-04T00:00:00"/>
    <d v="2012-02-02T00:00:00"/>
    <s v="https://ClinicalTrials.gov/show/NCT00102440"/>
  </r>
  <r>
    <x v="2"/>
    <x v="0"/>
    <n v="4"/>
    <x v="3"/>
    <s v="Phase 3, Febuxostat, Allopurinol and Placebo-Controlled Study in Gout Subjects."/>
    <s v="Completed"/>
    <s v="Has Results"/>
    <s v="Gout"/>
    <s v="Drug: Febuxostat|Drug: Allopurinol|Drug: Placebo"/>
    <s v="Percentage of Subjects Whose Last Three Serum Urate Levels Are &lt;6.0 Milligram Per Deciliter (mg/dL).|Percentage of Subjects Whose Serum Urate Levels Are &lt;6.0 mg/dL at Week 28|Percentage of Subjects Whose Serum Urate Levels Are &lt;6.0 mg/dL at Final Visit|Percent Change From Baseline in Serum Urate Levels at Week 28.|Percent Change From Baseline in Serum Urate Levels at Final Visit|Percent Change in Primary Tophus Size at Week 28, as Determined by Physical Measurement in the Subset of Subjects With Palpable Tophi at the Screening Visit.|Percent Change in Primary Tophus Size at Final Visit, as Determined by Physical Measurement in the Subset of Subjects With Palpable Tophi at the Screening Visit.|Change in the Total Number of Tophi at Week 28 in the Subset of Subjects With Palpable Tophi at the Screening Visit.|Change in the Total Number of Tophi at Final Visit in the Subset of Subjects With Palpable Tophi at the Screening Visit|Percentage of Subjects Requiring Treatment for a Gout Flare Between Weeks 8 and 28 of the Double-Blind Treatment Period."/>
    <s v="Phase 3"/>
    <n v="1072"/>
    <d v="2019-02-03T00:00:00"/>
    <d v="2019-04-04T00:00:00"/>
    <d v="2012-02-02T00:00:00"/>
    <s v="https://ClinicalTrials.gov/show/NCT00174915"/>
  </r>
  <r>
    <x v="2"/>
    <x v="0"/>
    <n v="5"/>
    <x v="46"/>
    <s v="Efficacy and Safety of Extended Release and Immediate Release Febuxostat in Participants With Gout"/>
    <s v="Completed"/>
    <s v="Has Results"/>
    <s v="Gout"/>
    <s v="Drug: Febuxostat IR|Drug: Febuxostat XR|Drug: Febuxostat placebo|Drug: Colchicine|Drug: Naproxen|Drug: Lansoprazole"/>
    <s v="Percentage of Participants With Serum Urate &lt;5.0 mg/dL at Month 3|Percentage of Participants With at Least One Gout Flare Requiring Treatment|Percentage of Participants With Serum Urate &lt;6.0 mg/dL at Month 3"/>
    <s v="Phase 3"/>
    <n v="1790"/>
    <d v="2019-04-14T00:00:00"/>
    <d v="2019-11-15T00:00:00"/>
    <d v="2016-11-03T00:00:00"/>
    <s v="https://ClinicalTrials.gov/show/NCT02139046"/>
  </r>
  <r>
    <x v="2"/>
    <x v="0"/>
    <n v="6"/>
    <x v="47"/>
    <s v="Efficacy and Safety of Extended Release and Immediate Release Febuxostat in Participants With Gout and Moderate Renal Impairment"/>
    <s v="Completed"/>
    <s v="Has Results"/>
    <s v="Gout|Moderate Renal Impairment"/>
    <s v="Drug: Febuxostat IR|Drug: Febuxostat XR|Drug: Febuxostat placebo|Drug: Colchicine|Drug: Naproxen|Drug: Lansoprazole"/>
    <s v="Percentage of Participants With Serum Urate &lt;5.0 mg/dL at Month 3|Percentage of Participants With at Least One Gout Flare Requiring Treatment|Percentage of Participants With Serum Urate &lt;6.0 mg/dL at Month 3"/>
    <s v="Phase 2"/>
    <n v="189"/>
    <d v="2019-05-14T00:00:00"/>
    <d v="2019-10-15T00:00:00"/>
    <d v="2016-11-03T00:00:00"/>
    <s v="https://ClinicalTrials.gov/show/NCT02128490"/>
  </r>
  <r>
    <x v="2"/>
    <x v="0"/>
    <n v="7"/>
    <x v="48"/>
    <s v="Dose-Response, Safety and Efficacy of Febuxostat in Subjects With Gout"/>
    <s v="Completed"/>
    <s v="Has Results"/>
    <s v="Gout"/>
    <s v="Drug: Placebo|Drug: Febuxostat"/>
    <s v="Percentage of Subjects Whose Serum Urate Level Decreased to &lt;6.0 Milligram Per Deciliter (mg/dL) at the Day 28 Visit.|Percentage of Subjects Whose Serum Urate Level Decreased to &lt;6.0 mg/dL at the Day 7 Visit.|Percentage of Subjects Whose Serum Urate Level Decreased to &lt;6.0 mg/dL at the Day 14 Visit.|Percentage of Subjects Whose Serum Urate Level Decreased to &lt;6.0 mg/dL at the Day 21 Visit.|Percent Change in Serum Urate Levels From Baseline to the Day 7 Visit.|Percent Change in Serum Urate Levels From Baseline to the Day 14 Visit.|Percent Change in Serum Urate Levels From Baseline to the Day 21 Visit|Percent Change in Serum Urate Levels From Baseline to the Day 28 Visit.|Maximum Percent Change in Serum Urate Level From Baseline During the Entire Treatment Period.|Percent Change in 24-hour Urine Uric Acid Level From Baseline to Day 28."/>
    <s v="Phase 2"/>
    <n v="153"/>
    <d v="2019-01-01T00:00:00"/>
    <d v="2019-07-01T00:00:00"/>
    <d v="2011-07-29T00:00:00"/>
    <s v="https://ClinicalTrials.gov/show/NCT00174967"/>
  </r>
  <r>
    <x v="2"/>
    <x v="0"/>
    <n v="8"/>
    <x v="7"/>
    <s v="Febuxostat Versus Allopurinol or Placebo in Patients With Hyperuricosuria and Calcium Oxalate Stones"/>
    <s v="Completed"/>
    <s v="Has Results"/>
    <s v="Hyperuricosuria|Kidney Stones"/>
    <s v="Drug: Febuxostat|Drug: Allopurinol|Drug: Placebo"/>
    <s v="Percent Change From Baseline to Month 6 in 24-hour Urine Uric Acid (uUA) Excretion|Percent Change From Baseline to Month 6 in the In-plane Diameter of the Largest Calcium Oxalate (CaOx) Stone|Change From Baseline to Month 6 in the Number of Calcium Oxalate Stones|Change From Baseline to Month 6 in 24-hour Measured Creatinine Clearance"/>
    <s v="Phase 2"/>
    <n v="99"/>
    <d v="2019-02-10T00:00:00"/>
    <d v="2019-11-11T00:00:00"/>
    <d v="2013-02-15T00:00:00"/>
    <s v="https://ClinicalTrials.gov/show/NCT01077284"/>
  </r>
  <r>
    <x v="2"/>
    <x v="0"/>
    <n v="9"/>
    <x v="9"/>
    <s v="Allopurinol Versus Febuxostat in Subjects Completing the Phase 3 Trials C02-009 or C02-010"/>
    <s v="Completed"/>
    <s v="Has Results"/>
    <s v="Gout"/>
    <s v="Drug: Febuxostat|Drug: Allopurinol"/>
    <s v="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
    <s v="Phase 3"/>
    <n v="1086"/>
    <d v="2019-07-03T00:00:00"/>
    <d v="2019-02-07T00:00:00"/>
    <d v="2010-07-27T00:00:00"/>
    <s v="https://ClinicalTrials.gov/show/NCT00175019"/>
  </r>
  <r>
    <x v="2"/>
    <x v="0"/>
    <n v="10"/>
    <x v="49"/>
    <s v="Combination Treatment Study in Subjects With Tophaceous Gout With Lesinurad and Febuxostat"/>
    <s v="Completed"/>
    <s v="Has Results"/>
    <s v="Tophaceous Gout"/>
    <s v="Drug: Lesinurad|Drug: Placebo|Drug: Febuxostat"/>
    <s v="Subjects With a Serum Urate (sUA) Level That is &lt; 5.0 mg/dL by Month 6|Complete Resolution of at Least One Target Tophus|Complete or Partial Response of at Least One Tophus|Quality of Life"/>
    <s v="Phase 3"/>
    <n v="330"/>
    <d v="2019-01-12T00:00:00"/>
    <d v="2019-06-14T00:00:00"/>
    <d v="2016-05-26T00:00:00"/>
    <s v="https://ClinicalTrials.gov/show/NCT01510769"/>
  </r>
  <r>
    <x v="2"/>
    <x v="0"/>
    <n v="11"/>
    <x v="50"/>
    <s v="Long-Term Safety of Febuxostat in Subjects With Gout."/>
    <s v="Completed"/>
    <s v="Has Results"/>
    <s v="Gout"/>
    <s v="Drug: Febuxostat"/>
    <s v="Percentage of Subjects Whose Serum Urate Level Decreases to or is Maintained at &lt;6.0 mg/dL at Month 6 Visit.|Percentage of Subjects Whose Serum Urate Level Decreases to or is Maintained at &lt;6.0 mg/dL at Month 12 Visit.|Percentage of Subjects Whose Serum Urate Level Decreases to or is Maintained at &lt;6.0 mg/dL at Month 18 Visit.|Percentage of Subjects Whose Serum Urate Level Decreases to or is Maintained at &lt;6.0 mg/dL at Month 24 Visit.|Percentage of Subjects Whose Serum Urate Level Decreases to or is Maintained at &lt;6.0 mg/dL at Month 36 Visit.|Percentage of Subjects Whose Serum Urate Level Decreases to or is Maintained at &lt;6.0 mg/dL at Month 48 Visit.|Percentage of Subjects Whose Serum Urate Level Decreases to or is Maintained at &lt;6.0 mg/dL at Month 60 Visit.|Percentage of Subjects Whose Serum Urate Level Decreases to or is Maintained at &lt;6.0 mg/dL at Final Visit.|Percent Change in Serum Urate Levels From Baseline at Month 6 Visit.|Percent Change in Serum Urate Levels From Baseline at Month 12 Visit.|Percent Change in Serum Urate Levels From Baseline at Month 18 Visit.|Percent Change in Serum Urate Levels From Baseline at Month 24 Visit.|Percent Change in Serum Urate Levels From Baseline at Month 36 Visit.|Percent Change in Serum Urate Levels From Baseline at Month 48 Visit.|Percent Change in Serum Urate Levels From Baseline at Month 60 Visit.|Percent Change in Serum Urate Levels From Baseline at Final Visit."/>
    <s v="Phase 2"/>
    <n v="116"/>
    <d v="2019-03-01T00:00:00"/>
    <d v="2019-12-06T00:00:00"/>
    <d v="2011-01-27T00:00:00"/>
    <s v="https://ClinicalTrials.gov/show/NCT00174941"/>
  </r>
  <r>
    <x v="2"/>
    <x v="0"/>
    <n v="12"/>
    <x v="51"/>
    <s v="RDEA3170 and Febuxostat Combination Study in Gout Subjects"/>
    <s v="Completed"/>
    <s v="Has Results"/>
    <s v="Gout"/>
    <s v="Drug: RDEA3170 15 mg|Drug: RDEA3170 10 mg|Drug: RDEA3170 2.5|Drug: RDEA3170 5 mg|Drug: Febuxostat 40 mg|Drug: Febuxostat 80 mg"/>
    <s v="Serum Urate Maximum Percentage (%) Change (Emax, CB)|Urine Uric Acid % Change (0-24h) (Aeur, CB)|Renal Clearance of Uric Acid % Change (0-24h) (CLur, CB)|Fract. Excretion of Uric Acid % Change (0-24h) (FEUA, CB)|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Incidence of Treatment-Emergent Adverse Events"/>
    <s v="Phase 2"/>
    <n v="64"/>
    <d v="2019-10-14T00:00:00"/>
    <d v="2019-02-16T00:00:00"/>
    <d v="2017-07-27T00:00:00"/>
    <s v="https://ClinicalTrials.gov/show/NCT02246673"/>
  </r>
  <r>
    <x v="2"/>
    <x v="0"/>
    <n v="13"/>
    <x v="52"/>
    <s v="Effect of Febuxostat on Blood Pressure"/>
    <s v="Completed"/>
    <s v="Has Results"/>
    <s v="Hypertension"/>
    <s v="Drug: Febuxostat|Drug: Placebo"/>
    <s v="Change From Baseline in 24-hour Mean Systolic Blood Pressure (SBP) Measured by Ambulatory Blood Pressure Monitoring at Week 6|Change From Baseline in 24-hour Mean Diastolic Blood Pressure (DBP) Measured by Ambulatory Blood Pressure Monitoring at Week 6|Change From Baseline in Serum Urate Levels at Week 6"/>
    <s v="Phase 2"/>
    <n v="121"/>
    <d v="2019-02-12T00:00:00"/>
    <d v="2019-08-14T00:00:00"/>
    <d v="2015-08-31T00:00:00"/>
    <s v="https://ClinicalTrials.gov/show/NCT01496469"/>
  </r>
  <r>
    <x v="2"/>
    <x v="0"/>
    <n v="14"/>
    <x v="11"/>
    <s v="Febuxostat for Tumor Lysis Syndrome Prevention in Hematologic Malignancies"/>
    <s v="Completed"/>
    <s v="Has Results"/>
    <s v="Tumor Lysis Syndrome"/>
    <s v="Drug: Febuxostat|Drug: Allopurinol"/>
    <s v="Serum Uric Acid (sUA) Level Control|Preservation of Renal Function|Treatment Responder Rate|Assessment of Laboratory Tumor Lysis Syndrome (LTLS)|Assessment of Clinical Tumor Lysis Syndrome (CTLS)"/>
    <s v="Phase 3"/>
    <n v="346"/>
    <d v="2019-10-12T00:00:00"/>
    <d v="2019-10-13T00:00:00"/>
    <d v="2014-11-03T00:00:00"/>
    <s v="https://ClinicalTrials.gov/show/NCT01724528"/>
  </r>
  <r>
    <x v="2"/>
    <x v="0"/>
    <n v="15"/>
    <x v="53"/>
    <s v="Effect of Febuxostat on Renal Function in Patients With Gout and Moderate to Severe Renal Impairment"/>
    <s v="Completed"/>
    <s v="Has Results"/>
    <s v="Renal Impairment"/>
    <s v="Drug: Febuxostat|Drug: Placebo"/>
    <s v="Change From Baseline to Month 12 in Serum Creatinine|Change From Baseline to Month 12 in Estimated Glomerular Filtration Rate (eGFR)|Percentage of Participants With Serum Urate (sUA) Less Than 6 mg/dL at Month 12|Mean Clearance (CL/F) of Febuxostat at Steady State|Mean Area Under the Concentration-Time Curve During the Dosing Interval (AUC[0-œÑ]) of Febuxostat at Steady State"/>
    <s v="Phase 2"/>
    <n v="96"/>
    <d v="2019-04-10T00:00:00"/>
    <d v="2019-05-12T00:00:00"/>
    <d v="2013-09-25T00:00:00"/>
    <s v="https://ClinicalTrials.gov/show/NCT01082640"/>
  </r>
  <r>
    <x v="2"/>
    <x v="0"/>
    <n v="16"/>
    <x v="54"/>
    <s v="Effects of Hyperuricemia Reversal on Features of the Metabolic Syndrome"/>
    <s v="Completed"/>
    <s v="Has Results"/>
    <s v="Gout"/>
    <s v="Drug: Febuxostat"/>
    <s v="BMI|Serum Uric Acid|Serum Creatinine|Ambulatory Systolic Blood Pressure|Ambulatory Diastolic Blood Pressure|Serum Glucose|Serum Insulin|Insulin Sensitivity Measured by HOMA (HOmeostasis Model Assessment)|Seum Total Cholesterol|Serum HDL-cholesterol|Serum Triglycerides|Urine Uric Acid|Urine Creatinine|Fractional Excretion UA|Urine pH"/>
    <s v="Phase 4"/>
    <n v="24"/>
    <d v="2019-05-12T00:00:00"/>
    <d v="2019-03-15T00:00:00"/>
    <d v="2018-06-18T00:00:00"/>
    <s v="https://ClinicalTrials.gov/show/NCT01654276"/>
  </r>
  <r>
    <x v="3"/>
    <x v="1"/>
    <n v="1"/>
    <x v="55"/>
    <s v="The Influence of Febuxostat on Coronary Artery Endothelial Dysfunction in Participants With Chronic Stable Angina"/>
    <s v="Completed"/>
    <s v="Has Results"/>
    <s v="Coronary Artery Disease"/>
    <s v="Drug: Febuxostat|Drug: Febuxostat placebo"/>
    <s v="Change in Coronary Artery Flow From Rest to Isometric Handgrip (IHG) Exercise at the End of the Administration of Febuxostat and Placebo|Change in Coronary Artery Cross-Sectional Area From Rest to IHG Exercise at the End of the Administration of Febuxostat and Placebo|Change in Coronary Flow Velocity From Rest to IHG Exercise at the End of the Administration of Febuxostat and Placebo|Change in Coronary Artery Flow Following the Administration of Sublingual Nitroglycerin at the End of the Administration of Febuxostat and Placebo|Change in Coronary Artery Cross Sectional Area Following the Administration of Sublingual Nitroglycerin at the End of the Administration of Febuxostat and Placebo|Change in Coronary Flow Velocity Following the Administration of Sublingual Nitroglycerin at the End of the Administration of Febuxostat and Placebo|Change in Time to Onset of ‚â•1 mm ST-Segment Depression During Exercise Treadmill Test (ETT)|Change in Maximum ST-segment Depression During Exercise Treadmill Test|Percentage of Participants Stopping Exercise Treadmill Test Due to Angina at the End of the Administration of Febuxostat and Placebo|Time to Onset of Angina During Exercise Treadmill Test at the End of the Administration of Febuxostat and Placebo|Exercise Duration"/>
    <s v="Phase 4"/>
    <n v="30"/>
    <d v="2019-05-13T00:00:00"/>
    <d v="2019-04-15T00:00:00"/>
    <d v="2016-04-13T00:00:00"/>
    <s v="https://ClinicalTrials.gov/show/NCT01763996"/>
  </r>
  <r>
    <x v="3"/>
    <x v="0"/>
    <n v="2"/>
    <x v="56"/>
    <s v="Food Effect Study of Febuxostat XR in Healthy Participants"/>
    <s v="Completed"/>
    <s v="Has Results"/>
    <s v="Gout"/>
    <s v="Drug: Febuxostat XR"/>
    <s v="Cmax: Maximum Observed Plasma Concentration for Febuxostat XR 80 mg in Fed (Regimen A) and Fasted (Regimen C) States|Cmax: Maximum Observed Plasma Concentration for Febuxostat XR 40 mg (Regimen B) and Febuxostat XR 80 mg (Regimen C) in Fasted States|AUCt: Area Under the Plasma Concentration-Time Curve (AUC) From Time 0 to Time of the Last Quantifiable Concentration for Febuxostat XR 80 mg in Fed (Regimen A) and Fasted (Regimen C) States|AUCt: Area Under the Plasma Concentration-Time Curve (AUC) From Time 0 to Time of the Last Quantifiable Concentration for Febuxostat XR 40 mg (Regimen B) and Febuxostat XR 80 mg (Regimen C) in Fasted States|AUCinf: Area Under the Plasma Concentration-Time Curve From Time 0 to Infinity for Febuxostat XR 80 mg in Fed (Regimen A) and Fasted (Regimen C) States|AUCinf: Area Under the Plasma Concentration-Time Curve From Time 0 to Infinity for Febuxostat XR 40 mg (Regimen B) and Febuxostate XR 80 mg (Regimen C) in Fasted States"/>
    <s v="Phase 1"/>
    <n v="36"/>
    <d v="2019-02-15T00:00:00"/>
    <d v="2019-04-15T00:00:00"/>
    <d v="2016-04-27T00:00:00"/>
    <s v="https://ClinicalTrials.gov/show/NCT02374164"/>
  </r>
  <r>
    <x v="3"/>
    <x v="0"/>
    <n v="3"/>
    <x v="57"/>
    <s v="Effect of Febuxostat Compared to Placebo on Exercise Tolerance in Participants With Chronic Stable Angina"/>
    <s v="Terminated"/>
    <s v="Has Results"/>
    <s v="Angina"/>
    <s v="Drug: Febuxostat|Drug: Placebo"/>
    <s v="Change From Baseline in Exercise Treadmill Testing (ETT) Duration at Week 12|Change From Baseline in Time to Onset of Angina During ETT at Week 12|Change From Baseline in Time to Onset of ‚â•1 mm ST-segment Depression During ETT at Week 12|Change From Baseline in Maximum ST-segment Depression During ETT at Week 12|Percentage of Participants Stopping ETT Due to Angina at Week 12"/>
    <s v="Phase 2"/>
    <n v="1"/>
    <d v="2019-07-12T00:00:00"/>
    <d v="2019-11-12T00:00:00"/>
    <d v="2013-12-20T00:00:00"/>
    <s v="https://ClinicalTrials.gov/show/NCT01549977"/>
  </r>
  <r>
    <x v="3"/>
    <x v="0"/>
    <n v="4"/>
    <x v="52"/>
    <s v="Effect of Febuxostat on Blood Pressure"/>
    <s v="Completed"/>
    <s v="Has Results"/>
    <s v="Hypertension"/>
    <s v="Drug: Febuxostat|Drug: Placebo"/>
    <s v="Change From Baseline in 24-hour Mean Systolic Blood Pressure (SBP) Measured by Ambulatory Blood Pressure Monitoring at Week 6|Change From Baseline in 24-hour Mean Diastolic Blood Pressure (DBP) Measured by Ambulatory Blood Pressure Monitoring at Week 6|Change From Baseline in Serum Urate Levels at Week 6"/>
    <s v="Phase 2"/>
    <n v="121"/>
    <d v="2019-02-12T00:00:00"/>
    <d v="2019-08-14T00:00:00"/>
    <d v="2015-08-31T00:00:00"/>
    <s v="https://ClinicalTrials.gov/show/NCT01496469"/>
  </r>
  <r>
    <x v="3"/>
    <x v="0"/>
    <n v="5"/>
    <x v="58"/>
    <s v="Effect of Febuxostat on Joint Damage in Hyperuricemic Subjects With Early Gout"/>
    <s v="Completed"/>
    <s v="Has Results"/>
    <s v="Joint Damage"/>
    <s v="Drug: Febuxostat|Drug: Placebo for Febuxostat"/>
    <s v="Mean Change From Baseline to Month 24 in the Modified Sharp/Van Der Heijde Erosion Score of the Single Affected Joint|Mean Change From Baseline to Month 24 in the Modified Sharp/Van Der Heijde Total Scores From Full Hands and Feet Radiographs|Mean Change From Baseline to Month 24 in the Modified Sharp/Van Der Heijde Erosion Scores From Full Hands and Feet Radiographs|Mean Change From Baseline to Month 24 in the Rheumatoid Arthritis MRI Scoring System (RAMRIS) Score of the Single Affected Joint|Mean Change From Baseline to Month 24 in the Modified Sharp/Van Der Heijde Total Score of the Single Affected Joint"/>
    <s v="Phase 2"/>
    <n v="314"/>
    <d v="2019-03-10T00:00:00"/>
    <d v="2019-09-13T00:00:00"/>
    <d v="2014-09-10T00:00:00"/>
    <s v="https://ClinicalTrials.gov/show/NCT01078389"/>
  </r>
  <r>
    <x v="3"/>
    <x v="0"/>
    <n v="6"/>
    <x v="53"/>
    <s v="Effect of Febuxostat on Renal Function in Patients With Gout and Moderate to Severe Renal Impairment"/>
    <s v="Completed"/>
    <s v="Has Results"/>
    <s v="Renal Impairment"/>
    <s v="Drug: Febuxostat|Drug: Placebo"/>
    <s v="Change From Baseline to Month 12 in Serum Creatinine|Change From Baseline to Month 12 in Estimated Glomerular Filtration Rate (eGFR)|Percentage of Participants With Serum Urate (sUA) Less Than 6 mg/dL at Month 12|Mean Clearance (CL/F) of Febuxostat at Steady State|Mean Area Under the Concentration-Time Curve During the Dosing Interval (AUC[0-œÑ]) of Febuxostat at Steady State"/>
    <s v="Phase 2"/>
    <n v="96"/>
    <d v="2019-04-10T00:00:00"/>
    <d v="2019-05-12T00:00:00"/>
    <d v="2013-09-25T00:00:00"/>
    <s v="https://ClinicalTrials.gov/show/NCT01082640"/>
  </r>
  <r>
    <x v="3"/>
    <x v="1"/>
    <n v="7"/>
    <x v="59"/>
    <s v="Phase 1, Febuxostat XR Relative Bioavailability Study"/>
    <s v="Completed"/>
    <s v="Has Results"/>
    <s v="Healthy Volunteers"/>
    <s v="Drug: Febuxostat XR 80 mg Capsule F1|Drug: Febuxostat XR 80 mg Capsule F2|Drug: Febuxostat XR 80 mg Capsule F3|Drug: Febuxostat XR 80 mg Capsule F4"/>
    <s v="Mean Cmax: Maximum Observed Plasma Concentration for Febuxostat|Mean AUCt: Area Under the Plasma Concentration-Time Curve From Time 0 to the Time of the Last Quantifiable Concentration for Febuxostat|Mean AUC‚àû: Area Under the Plasma Concentration-time Curve From Time 0 to Infinity for Febuxostat"/>
    <s v="Phase 1"/>
    <n v="78"/>
    <d v="2019-08-15T00:00:00"/>
    <d v="2019-10-15T00:00:00"/>
    <d v="2017-01-19T00:00:00"/>
    <s v="https://ClinicalTrials.gov/show/NCT02504320"/>
  </r>
  <r>
    <x v="3"/>
    <x v="0"/>
    <n v="8"/>
    <x v="11"/>
    <s v="Febuxostat for Tumor Lysis Syndrome Prevention in Hematologic Malignancies"/>
    <s v="Completed"/>
    <s v="Has Results"/>
    <s v="Tumor Lysis Syndrome"/>
    <s v="Drug: Febuxostat|Drug: Allopurinol"/>
    <s v="Serum Uric Acid (sUA) Level Control|Preservation of Renal Function|Treatment Responder Rate|Assessment of Laboratory Tumor Lysis Syndrome (LTLS)|Assessment of Clinical Tumor Lysis Syndrome (CTLS)"/>
    <s v="Phase 3"/>
    <n v="346"/>
    <d v="2019-10-12T00:00:00"/>
    <d v="2019-10-13T00:00:00"/>
    <d v="2014-11-03T00:00:00"/>
    <s v="https://ClinicalTrials.gov/show/NCT01724528"/>
  </r>
  <r>
    <x v="3"/>
    <x v="1"/>
    <n v="9"/>
    <x v="20"/>
    <s v="Effect of Allopurinol and Febuxostat on Urinary 2,8-Dihydroxyadenine Excretion"/>
    <s v="Completed"/>
    <s v="Has Results"/>
    <s v="Adenine Phosphoribosyltransferase Deficiency"/>
    <s v="Drug: Allopurinol|Drug: Febuxostat"/>
    <s v="Urinary 2,8-dihydroxyadenine Excretion"/>
    <s v="Phase 4"/>
    <n v="9"/>
    <d v="2019-05-13T00:00:00"/>
    <d v="2019-05-15T00:00:00"/>
    <d v="2017-12-27T00:00:00"/>
    <s v="https://ClinicalTrials.gov/show/NCT02752633"/>
  </r>
  <r>
    <x v="3"/>
    <x v="0"/>
    <n v="10"/>
    <x v="23"/>
    <s v="Cardiovascular Safety of Febuxostat and Allopurinol in Participants With Gout and Cardiovascular Comorbidities (CARES)"/>
    <s v="Completed"/>
    <s v="Has Results"/>
    <s v="Cardiovascular Disease"/>
    <s v="Drug: Febuxostat|Drug: Allopurinol"/>
    <s v="Percentage of Participants With Primary Major Adverse Cardiovascular Events (MACE) Composite (75% Interim Analysis)|Percentage of Participants With Primary MACE Composite (Final Analysis)|Percentage of Participants With Antiplatelet Trialists' Collaborative (APTC) Event|Percentage of Participants With Cardiovascular (CV) Death|Percentage of Participants With Non-fatal Myocardial Infarction (MI)|Percentage of Participants With Non-fatal Stroke|Percentage of Participants With Unstable Angina With Urgent Coronary Revascularization"/>
    <s v="Phase 3"/>
    <n v="6198"/>
    <d v="2010-04-23T00:00:00"/>
    <d v="2017-07-18T00:00:00"/>
    <d v="2018-06-14T00:00:00"/>
    <s v="https://ClinicalTrials.gov/show/NCT01101035"/>
  </r>
  <r>
    <x v="3"/>
    <x v="1"/>
    <n v="11"/>
    <x v="60"/>
    <s v="Effect of Antacid on Bioavailability of Febuxostat After Administration of a Febuxostat 80 mg Extended-Release Capsule"/>
    <s v="Completed"/>
    <s v="Has Results"/>
    <s v="Healthy Volunteers"/>
    <s v="Drug: Febuxostat XR|Drug: Maalox Advance Regular Strength liquid"/>
    <s v="Cmax: Maximum Observed Plasma Concentration for Febuxostat|AUC(0-tau): Area Under the Plasma Concentration-time Curve During the Dosing Interval for Febuxostat|AUC(0-inf): Area Under the Plasma Concentration-time Curve From Time 0 to Infinity for Febuxostat|Number of Participants With Treatment-Related Adverse Events (AEs) and Serious Adverse Events (SAEs)|Number of Participants With Clinically Significant Change From Baseline in Vital Signs|Number of Participants With Clinically Significant Change From Baseline in Physical Examination Findings|Number of Participants With Clinically Significant Change From Baseline in Clinical Laboratory Evaluation|Number of Participants With Clinically Significant Change From Baseline in 12-lead Electrocardiogram (ECG)"/>
    <s v="Phase 1"/>
    <n v="36"/>
    <d v="2019-03-15T00:00:00"/>
    <d v="2019-05-15T00:00:00"/>
    <d v="2016-04-29T00:00:00"/>
    <s v="https://ClinicalTrials.gov/show/NCT02382640"/>
  </r>
  <r>
    <x v="3"/>
    <x v="0"/>
    <n v="12"/>
    <x v="0"/>
    <s v="Safety and Efficacy of Oral Febuxostat in Subjects With Gout"/>
    <s v="Completed"/>
    <s v="Has Results"/>
    <s v="Gout"/>
    <s v="Drug: Febuxostat|Drug: Allopurinol"/>
    <s v="Percentage of Subjects Whose Last Three Serum Urate Levels Are &lt;6.0 Milligram Per Deciliter (mg/dL)|Percentage of Subjects Whose Serum Urate Levels Are &lt;6.0 mg/dL at Final Visit"/>
    <s v="Phase 3"/>
    <n v="504"/>
    <d v="2019-07-11T00:00:00"/>
    <d v="2019-10-13T00:00:00"/>
    <d v="2016-02-03T00:00:00"/>
    <s v="https://ClinicalTrials.gov/show/NCT02082769"/>
  </r>
  <r>
    <x v="3"/>
    <x v="0"/>
    <n v="13"/>
    <x v="7"/>
    <s v="Febuxostat Versus Allopurinol or Placebo in Patients With Hyperuricosuria and Calcium Oxalate Stones"/>
    <s v="Completed"/>
    <s v="Has Results"/>
    <s v="Hyperuricosuria|Kidney Stones"/>
    <s v="Drug: Febuxostat|Drug: Allopurinol|Drug: Placebo"/>
    <s v="Percent Change From Baseline to Month 6 in 24-hour Urine Uric Acid (uUA) Excretion|Percent Change From Baseline to Month 6 in the In-plane Diameter of the Largest Calcium Oxalate (CaOx) Stone|Change From Baseline to Month 6 in the Number of Calcium Oxalate Stones|Change From Baseline to Month 6 in 24-hour Measured Creatinine Clearance"/>
    <s v="Phase 2"/>
    <n v="99"/>
    <d v="2019-02-10T00:00:00"/>
    <d v="2019-11-11T00:00:00"/>
    <d v="2013-02-15T00:00:00"/>
    <s v="https://ClinicalTrials.gov/show/NCT01077284"/>
  </r>
  <r>
    <x v="3"/>
    <x v="1"/>
    <n v="14"/>
    <x v="61"/>
    <s v="Febuxostat, Blood Pressure and the Intrarenal Renin-Angiotensin System (RAS)"/>
    <s v="Completed"/>
    <s v="Has Results"/>
    <s v="Hypertension"/>
    <s v="Drug: Febuxostat|Drug: Placebo"/>
    <s v="Change in Renal Plasma Flow in Response to Infused Angiotensin II|Change in Endothelial Function"/>
    <s v="Phase 4"/>
    <n v="49"/>
    <d v="2019-03-11T00:00:00"/>
    <d v="2019-01-14T00:00:00"/>
    <d v="2015-09-17T00:00:00"/>
    <s v="https://ClinicalTrials.gov/show/NCT01328769"/>
  </r>
  <r>
    <x v="3"/>
    <x v="0"/>
    <n v="15"/>
    <x v="1"/>
    <s v="Febuxostat Versus Allopurinol Control Trial in Subjects With Gout"/>
    <s v="Completed"/>
    <s v="Has Results"/>
    <s v="Gout"/>
    <s v="Drug: Febuxostat|Drug: Allopurinol"/>
    <s v="Percentage of Subjects With the Last 3 Serum Urate Levels &lt;6.0 Milligrams Per Deciliter (mg/dL)|Percentage of Subjects With Serum Urate &lt;6.0 mg/dL at Week 28 Visit|Percentage of Subjects With Serum Urate &lt;6.0 mg/dL at Week 52 Visit|Percentage of Subjects With Serum Urate &lt;6.0 mg/dL at Final Visit|Percent Change From Baseline in Serum Urate Levels at Week 28.|Percent Change From Baseline in Serum Urate Levels at Week 52.|Percent Change From Baseline in Serum Urate Levels at Final Visit|Percent Change From Baseline in Tophus Size at Week 28, as Determined by Physical Measurement, in Subjects With a Palpable Primary Tophus at Screening.|Percent Change From Baseline in Tophus Size at Week 52, as Determined by Physical Measurement, in Subjects With a Palpable Primary Tophus at Screening.|Percent Change From Baseline in Tophus Size at Final Visit, as Determined by Physical Measurement, in Subjects With a Palpable Primary Tophus at Screening.|Change From Baseline in Total Number of Tophi at Week 28 in Subjects With Palpable Tophi at Screening.|Change From Baseline in Total Number of Tophi at Week 52 in Subjects With Palpable Tophi at Screening.|Change From Baseline in Total Number of Tophi at Final Visit in Subjects With Palpable Tophi at Screening.|Percentage of Subjects Requiring Treatment for Gout Flares Between Weeks 8 and 52."/>
    <s v="Phase 3"/>
    <n v="760"/>
    <d v="2019-07-02T00:00:00"/>
    <d v="2019-02-04T00:00:00"/>
    <d v="2012-02-02T00:00:00"/>
    <s v="https://ClinicalTrials.gov/show/NCT00102440"/>
  </r>
  <r>
    <x v="3"/>
    <x v="0"/>
    <n v="16"/>
    <x v="46"/>
    <s v="Efficacy and Safety of Extended Release and Immediate Release Febuxostat in Participants With Gout"/>
    <s v="Completed"/>
    <s v="Has Results"/>
    <s v="Gout"/>
    <s v="Drug: Febuxostat IR|Drug: Febuxostat XR|Drug: Febuxostat placebo|Drug: Colchicine|Drug: Naproxen|Drug: Lansoprazole"/>
    <s v="Percentage of Participants With Serum Urate &lt;5.0 mg/dL at Month 3|Percentage of Participants With at Least One Gout Flare Requiring Treatment|Percentage of Participants With Serum Urate &lt;6.0 mg/dL at Month 3"/>
    <s v="Phase 3"/>
    <n v="1790"/>
    <d v="2019-04-14T00:00:00"/>
    <d v="2019-11-15T00:00:00"/>
    <d v="2016-11-03T00:00:00"/>
    <s v="https://ClinicalTrials.gov/show/NCT02139046"/>
  </r>
  <r>
    <x v="3"/>
    <x v="0"/>
    <n v="17"/>
    <x v="4"/>
    <s v="Efficacy and Safety of Oral Febuxostat in Participants With Gout"/>
    <s v="Completed"/>
    <s v="Has Results"/>
    <s v="Gout"/>
    <s v="Drug: Febuxostat|Drug: Allopurinol"/>
    <s v="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
    <s v="Phase 3"/>
    <n v="2269"/>
    <d v="2019-02-07T00:00:00"/>
    <d v="2019-03-08T00:00:00"/>
    <d v="2012-02-02T00:00:00"/>
    <s v="https://ClinicalTrials.gov/show/NCT00430248"/>
  </r>
  <r>
    <x v="3"/>
    <x v="0"/>
    <n v="18"/>
    <x v="47"/>
    <s v="Efficacy and Safety of Extended Release and Immediate Release Febuxostat in Participants With Gout and Moderate Renal Impairment"/>
    <s v="Completed"/>
    <s v="Has Results"/>
    <s v="Gout|Moderate Renal Impairment"/>
    <s v="Drug: Febuxostat IR|Drug: Febuxostat XR|Drug: Febuxostat placebo|Drug: Colchicine|Drug: Naproxen|Drug: Lansoprazole"/>
    <s v="Percentage of Participants With Serum Urate &lt;5.0 mg/dL at Month 3|Percentage of Participants With at Least One Gout Flare Requiring Treatment|Percentage of Participants With Serum Urate &lt;6.0 mg/dL at Month 3"/>
    <s v="Phase 2"/>
    <n v="189"/>
    <d v="2019-05-14T00:00:00"/>
    <d v="2019-10-15T00:00:00"/>
    <d v="2016-11-03T00:00:00"/>
    <s v="https://ClinicalTrials.gov/show/NCT02128490"/>
  </r>
  <r>
    <x v="3"/>
    <x v="0"/>
    <n v="19"/>
    <x v="3"/>
    <s v="Phase 3, Febuxostat, Allopurinol and Placebo-Controlled Study in Gout Subjects."/>
    <s v="Completed"/>
    <s v="Has Results"/>
    <s v="Gout"/>
    <s v="Drug: Febuxostat|Drug: Allopurinol|Drug: Placebo"/>
    <s v="Percentage of Subjects Whose Last Three Serum Urate Levels Are &lt;6.0 Milligram Per Deciliter (mg/dL).|Percentage of Subjects Whose Serum Urate Levels Are &lt;6.0 mg/dL at Week 28|Percentage of Subjects Whose Serum Urate Levels Are &lt;6.0 mg/dL at Final Visit|Percent Change From Baseline in Serum Urate Levels at Week 28.|Percent Change From Baseline in Serum Urate Levels at Final Visit|Percent Change in Primary Tophus Size at Week 28, as Determined by Physical Measurement in the Subset of Subjects With Palpable Tophi at the Screening Visit.|Percent Change in Primary Tophus Size at Final Visit, as Determined by Physical Measurement in the Subset of Subjects With Palpable Tophi at the Screening Visit.|Change in the Total Number of Tophi at Week 28 in the Subset of Subjects With Palpable Tophi at the Screening Visit.|Change in the Total Number of Tophi at Final Visit in the Subset of Subjects With Palpable Tophi at the Screening Visit|Percentage of Subjects Requiring Treatment for a Gout Flare Between Weeks 8 and 28 of the Double-Blind Treatment Period."/>
    <s v="Phase 3"/>
    <n v="1072"/>
    <d v="2019-02-03T00:00:00"/>
    <d v="2019-04-04T00:00:00"/>
    <d v="2012-02-02T00:00:00"/>
    <s v="https://ClinicalTrials.gov/show/NCT00174915"/>
  </r>
  <r>
    <x v="3"/>
    <x v="0"/>
    <n v="20"/>
    <x v="9"/>
    <s v="Allopurinol Versus Febuxostat in Subjects Completing the Phase 3 Trials C02-009 or C02-010"/>
    <s v="Completed"/>
    <s v="Has Results"/>
    <s v="Gout"/>
    <s v="Drug: Febuxostat|Drug: Allopurinol"/>
    <s v="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
    <s v="Phase 3"/>
    <n v="1086"/>
    <d v="2019-07-03T00:00:00"/>
    <d v="2019-02-07T00:00:00"/>
    <d v="2010-07-27T00:00:00"/>
    <s v="https://ClinicalTrials.gov/show/NCT00175019"/>
  </r>
  <r>
    <x v="3"/>
    <x v="0"/>
    <n v="21"/>
    <x v="62"/>
    <s v="Lesinurad and Febuxostat Combination Extension Study in Gout"/>
    <s v="Completed"/>
    <s v="Has Results"/>
    <s v="Gout"/>
    <s v="Drug: lesinurad|Drug: febuxostat"/>
    <s v="Percentage of Participants With an sUA Level That is &lt; 5.0 mg/dL|Percentage of Participants (With at Least One Target Tophus at Baseline) Who Experience Complete Resolution of at Least One Target Tophus"/>
    <s v="Phase 3"/>
    <n v="196"/>
    <d v="2013-03-01T00:00:00"/>
    <d v="2016-10-06T00:00:00"/>
    <d v="2018-01-30T00:00:00"/>
    <s v="https://ClinicalTrials.gov/show/NCT01808144"/>
  </r>
  <r>
    <x v="3"/>
    <x v="0"/>
    <n v="22"/>
    <x v="51"/>
    <s v="RDEA3170 and Febuxostat Combination Study in Gout Subjects"/>
    <s v="Completed"/>
    <s v="Has Results"/>
    <s v="Gout"/>
    <s v="Drug: RDEA3170 15 mg|Drug: RDEA3170 10 mg|Drug: RDEA3170 2.5|Drug: RDEA3170 5 mg|Drug: Febuxostat 40 mg|Drug: Febuxostat 80 mg"/>
    <s v="Serum Urate Maximum Percentage (%) Change (Emax, CB)|Urine Uric Acid % Change (0-24h) (Aeur, CB)|Renal Clearance of Uric Acid % Change (0-24h) (CLur, CB)|Fract. Excretion of Uric Acid % Change (0-24h) (FEUA, CB)|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Incidence of Treatment-Emergent Adverse Events"/>
    <s v="Phase 2"/>
    <n v="64"/>
    <d v="2019-10-14T00:00:00"/>
    <d v="2019-02-16T00:00:00"/>
    <d v="2017-07-27T00:00:00"/>
    <s v="https://ClinicalTrials.gov/show/NCT02246673"/>
  </r>
  <r>
    <x v="3"/>
    <x v="0"/>
    <n v="23"/>
    <x v="49"/>
    <s v="Combination Treatment Study in Subjects With Tophaceous Gout With Lesinurad and Febuxostat"/>
    <s v="Completed"/>
    <s v="Has Results"/>
    <s v="Tophaceous Gout"/>
    <s v="Drug: Lesinurad|Drug: Placebo|Drug: Febuxostat"/>
    <s v="Subjects With a Serum Urate (sUA) Level That is &lt; 5.0 mg/dL by Month 6|Complete Resolution of at Least One Target Tophus|Complete or Partial Response of at Least One Tophus|Quality of Life"/>
    <s v="Phase 3"/>
    <n v="330"/>
    <d v="2019-01-12T00:00:00"/>
    <d v="2019-06-14T00:00:00"/>
    <d v="2016-05-26T00:00:00"/>
    <s v="https://ClinicalTrials.gov/show/NCT01510769"/>
  </r>
  <r>
    <x v="3"/>
    <x v="0"/>
    <n v="24"/>
    <x v="54"/>
    <s v="Effects of Hyperuricemia Reversal on Features of the Metabolic Syndrome"/>
    <s v="Completed"/>
    <s v="Has Results"/>
    <s v="Gout"/>
    <s v="Drug: Febuxostat"/>
    <s v="BMI|Serum Uric Acid|Serum Creatinine|Ambulatory Systolic Blood Pressure|Ambulatory Diastolic Blood Pressure|Serum Glucose|Serum Insulin|Insulin Sensitivity Measured by HOMA (HOmeostasis Model Assessment)|Seum Total Cholesterol|Serum HDL-cholesterol|Serum Triglycerides|Urine Uric Acid|Urine Creatinine|Fractional Excretion UA|Urine pH"/>
    <s v="Phase 4"/>
    <n v="24"/>
    <d v="2019-05-12T00:00:00"/>
    <d v="2019-03-15T00:00:00"/>
    <d v="2018-06-18T00:00:00"/>
    <s v="https://ClinicalTrials.gov/show/NCT01654276"/>
  </r>
  <r>
    <x v="3"/>
    <x v="0"/>
    <n v="25"/>
    <x v="50"/>
    <s v="Long-Term Safety of Febuxostat in Subjects With Gout."/>
    <s v="Completed"/>
    <s v="Has Results"/>
    <s v="Gout"/>
    <s v="Drug: Febuxostat"/>
    <s v="Percentage of Subjects Whose Serum Urate Level Decreases to or is Maintained at &lt;6.0 mg/dL at Month 6 Visit.|Percentage of Subjects Whose Serum Urate Level Decreases to or is Maintained at &lt;6.0 mg/dL at Month 12 Visit.|Percentage of Subjects Whose Serum Urate Level Decreases to or is Maintained at &lt;6.0 mg/dL at Month 18 Visit.|Percentage of Subjects Whose Serum Urate Level Decreases to or is Maintained at &lt;6.0 mg/dL at Month 24 Visit.|Percentage of Subjects Whose Serum Urate Level Decreases to or is Maintained at &lt;6.0 mg/dL at Month 36 Visit.|Percentage of Subjects Whose Serum Urate Level Decreases to or is Maintained at &lt;6.0 mg/dL at Month 48 Visit.|Percentage of Subjects Whose Serum Urate Level Decreases to or is Maintained at &lt;6.0 mg/dL at Month 60 Visit.|Percentage of Subjects Whose Serum Urate Level Decreases to or is Maintained at &lt;6.0 mg/dL at Final Visit.|Percent Change in Serum Urate Levels From Baseline at Month 6 Visit.|Percent Change in Serum Urate Levels From Baseline at Month 12 Visit.|Percent Change in Serum Urate Levels From Baseline at Month 18 Visit.|Percent Change in Serum Urate Levels From Baseline at Month 24 Visit.|Percent Change in Serum Urate Levels From Baseline at Month 36 Visit.|Percent Change in Serum Urate Levels From Baseline at Month 48 Visit.|Percent Change in Serum Urate Levels From Baseline at Month 60 Visit.|Percent Change in Serum Urate Levels From Baseline at Final Visit."/>
    <s v="Phase 2"/>
    <n v="116"/>
    <d v="2019-03-01T00:00:00"/>
    <d v="2019-12-06T00:00:00"/>
    <d v="2011-01-27T00:00:00"/>
    <s v="https://ClinicalTrials.gov/show/NCT00174941"/>
  </r>
  <r>
    <x v="3"/>
    <x v="0"/>
    <n v="26"/>
    <x v="48"/>
    <s v="Dose-Response, Safety and Efficacy of Febuxostat in Subjects With Gout"/>
    <s v="Completed"/>
    <s v="Has Results"/>
    <s v="Gout"/>
    <s v="Drug: Placebo|Drug: Febuxostat"/>
    <s v="Percentage of Subjects Whose Serum Urate Level Decreased to &lt;6.0 Milligram Per Deciliter (mg/dL) at the Day 28 Visit.|Percentage of Subjects Whose Serum Urate Level Decreased to &lt;6.0 mg/dL at the Day 7 Visit.|Percentage of Subjects Whose Serum Urate Level Decreased to &lt;6.0 mg/dL at the Day 14 Visit.|Percentage of Subjects Whose Serum Urate Level Decreased to &lt;6.0 mg/dL at the Day 21 Visit.|Percent Change in Serum Urate Levels From Baseline to the Day 7 Visit.|Percent Change in Serum Urate Levels From Baseline to the Day 14 Visit.|Percent Change in Serum Urate Levels From Baseline to the Day 21 Visit|Percent Change in Serum Urate Levels From Baseline to the Day 28 Visit.|Maximum Percent Change in Serum Urate Level From Baseline During the Entire Treatment Period.|Percent Change in 24-hour Urine Uric Acid Level From Baseline to Day 28."/>
    <s v="Phase 2"/>
    <n v="153"/>
    <d v="2019-01-01T00:00:00"/>
    <d v="2019-07-01T00:00:00"/>
    <d v="2011-07-29T00:00:00"/>
    <s v="https://ClinicalTrials.gov/show/NCT00174967"/>
  </r>
  <r>
    <x v="3"/>
    <x v="0"/>
    <n v="27"/>
    <x v="63"/>
    <s v="A Proof-of-Concept Study of AC-201 to Prevent Gout Flares"/>
    <s v="Completed"/>
    <s v="Has Results"/>
    <s v="Gout Flares"/>
    <s v="Drug: Placebo|Drug: AC-201|Drug: Febuxostat"/>
    <s v="Number of Gout Flares Per Subject"/>
    <s v="Phase 2"/>
    <n v="82"/>
    <d v="2019-01-13T00:00:00"/>
    <d v="2019-09-13T00:00:00"/>
    <d v="2018-05-22T00:00:00"/>
    <s v="https://ClinicalTrials.gov/show/NCT01712204"/>
  </r>
  <r>
    <x v="3"/>
    <x v="0"/>
    <n v="28"/>
    <x v="36"/>
    <s v="Lesinurad Monotherapy in Gout Subjects Intolerant to Xanthine Oxidase Inhibitors"/>
    <s v="Completed"/>
    <s v="Has Results"/>
    <s v="Gout"/>
    <s v="Drug: lesinurad|Drug: Placebo"/>
    <s v="Number of Subjects With an sUA Level That is &lt; 6.0 mg/dL"/>
    <s v="Phase 3"/>
    <n v="214"/>
    <d v="2019-01-12T00:00:00"/>
    <d v="2019-11-13T00:00:00"/>
    <d v="2016-02-12T00:00:00"/>
    <s v="https://ClinicalTrials.gov/show/NCT01508702"/>
  </r>
  <r>
    <x v="4"/>
    <x v="0"/>
    <n v="1"/>
    <x v="0"/>
    <s v="Safety and Efficacy of Oral Febuxostat in Subjects With Gout"/>
    <s v="Completed"/>
    <s v="Has Results"/>
    <s v="Gout"/>
    <s v="Drug: Febuxostat|Drug: Allopurinol"/>
    <s v="Percentage of Subjects Whose Last Three Serum Urate Levels Are &lt;6.0 Milligram Per Deciliter (mg/dL)|Percentage of Subjects Whose Serum Urate Levels Are &lt;6.0 mg/dL at Final Visit"/>
    <s v="Phase 3"/>
    <n v="504"/>
    <d v="2019-07-11T00:00:00"/>
    <d v="2019-10-13T00:00:00"/>
    <d v="2016-02-03T00:00:00"/>
    <s v="https://ClinicalTrials.gov/show/NCT02082769"/>
  </r>
  <r>
    <x v="4"/>
    <x v="0"/>
    <n v="2"/>
    <x v="3"/>
    <s v="Phase 3, Febuxostat, Allopurinol and Placebo-Controlled Study in Gout Subjects."/>
    <s v="Completed"/>
    <s v="Has Results"/>
    <s v="Gout"/>
    <s v="Drug: Febuxostat|Drug: Allopurinol|Drug: Placebo"/>
    <s v="Percentage of Subjects Whose Last Three Serum Urate Levels Are &lt;6.0 Milligram Per Deciliter (mg/dL).|Percentage of Subjects Whose Serum Urate Levels Are &lt;6.0 mg/dL at Week 28|Percentage of Subjects Whose Serum Urate Levels Are &lt;6.0 mg/dL at Final Visit|Percent Change From Baseline in Serum Urate Levels at Week 28.|Percent Change From Baseline in Serum Urate Levels at Final Visit|Percent Change in Primary Tophus Size at Week 28, as Determined by Physical Measurement in the Subset of Subjects With Palpable Tophi at the Screening Visit.|Percent Change in Primary Tophus Size at Final Visit, as Determined by Physical Measurement in the Subset of Subjects With Palpable Tophi at the Screening Visit.|Change in the Total Number of Tophi at Week 28 in the Subset of Subjects With Palpable Tophi at the Screening Visit.|Change in the Total Number of Tophi at Final Visit in the Subset of Subjects With Palpable Tophi at the Screening Visit|Percentage of Subjects Requiring Treatment for a Gout Flare Between Weeks 8 and 28 of the Double-Blind Treatment Period."/>
    <s v="Phase 3"/>
    <n v="1072"/>
    <d v="2019-02-03T00:00:00"/>
    <d v="2019-04-04T00:00:00"/>
    <d v="2012-02-02T00:00:00"/>
    <s v="https://ClinicalTrials.gov/show/NCT00174915"/>
  </r>
  <r>
    <x v="4"/>
    <x v="0"/>
    <n v="3"/>
    <x v="4"/>
    <s v="Efficacy and Safety of Oral Febuxostat in Participants With Gout"/>
    <s v="Completed"/>
    <s v="Has Results"/>
    <s v="Gout"/>
    <s v="Drug: Febuxostat|Drug: Allopurinol"/>
    <s v="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
    <s v="Phase 3"/>
    <n v="2269"/>
    <d v="2019-02-07T00:00:00"/>
    <d v="2019-03-08T00:00:00"/>
    <d v="2012-02-02T00:00:00"/>
    <s v="https://ClinicalTrials.gov/show/NCT00430248"/>
  </r>
  <r>
    <x v="4"/>
    <x v="0"/>
    <n v="4"/>
    <x v="48"/>
    <s v="Dose-Response, Safety and Efficacy of Febuxostat in Subjects With Gout"/>
    <s v="Completed"/>
    <s v="Has Results"/>
    <s v="Gout"/>
    <s v="Drug: Placebo|Drug: Febuxostat"/>
    <s v="Percentage of Subjects Whose Serum Urate Level Decreased to &lt;6.0 Milligram Per Deciliter (mg/dL) at the Day 28 Visit.|Percentage of Subjects Whose Serum Urate Level Decreased to &lt;6.0 mg/dL at the Day 7 Visit.|Percentage of Subjects Whose Serum Urate Level Decreased to &lt;6.0 mg/dL at the Day 14 Visit.|Percentage of Subjects Whose Serum Urate Level Decreased to &lt;6.0 mg/dL at the Day 21 Visit.|Percent Change in Serum Urate Levels From Baseline to the Day 7 Visit.|Percent Change in Serum Urate Levels From Baseline to the Day 14 Visit.|Percent Change in Serum Urate Levels From Baseline to the Day 21 Visit|Percent Change in Serum Urate Levels From Baseline to the Day 28 Visit.|Maximum Percent Change in Serum Urate Level From Baseline During the Entire Treatment Period.|Percent Change in 24-hour Urine Uric Acid Level From Baseline to Day 28."/>
    <s v="Phase 2"/>
    <n v="153"/>
    <d v="2019-01-01T00:00:00"/>
    <d v="2019-07-01T00:00:00"/>
    <d v="2011-07-29T00:00:00"/>
    <s v="https://ClinicalTrials.gov/show/NCT00174967"/>
  </r>
  <r>
    <x v="4"/>
    <x v="0"/>
    <n v="5"/>
    <x v="1"/>
    <s v="Febuxostat Versus Allopurinol Control Trial in Subjects With Gout"/>
    <s v="Completed"/>
    <s v="Has Results"/>
    <s v="Gout"/>
    <s v="Drug: Febuxostat|Drug: Allopurinol"/>
    <s v="Percentage of Subjects With the Last 3 Serum Urate Levels &lt;6.0 Milligrams Per Deciliter (mg/dL)|Percentage of Subjects With Serum Urate &lt;6.0 mg/dL at Week 28 Visit|Percentage of Subjects With Serum Urate &lt;6.0 mg/dL at Week 52 Visit|Percentage of Subjects With Serum Urate &lt;6.0 mg/dL at Final Visit|Percent Change From Baseline in Serum Urate Levels at Week 28.|Percent Change From Baseline in Serum Urate Levels at Week 52.|Percent Change From Baseline in Serum Urate Levels at Final Visit|Percent Change From Baseline in Tophus Size at Week 28, as Determined by Physical Measurement, in Subjects With a Palpable Primary Tophus at Screening.|Percent Change From Baseline in Tophus Size at Week 52, as Determined by Physical Measurement, in Subjects With a Palpable Primary Tophus at Screening.|Percent Change From Baseline in Tophus Size at Final Visit, as Determined by Physical Measurement, in Subjects With a Palpable Primary Tophus at Screening.|Change From Baseline in Total Number of Tophi at Week 28 in Subjects With Palpable Tophi at Screening.|Change From Baseline in Total Number of Tophi at Week 52 in Subjects With Palpable Tophi at Screening.|Change From Baseline in Total Number of Tophi at Final Visit in Subjects With Palpable Tophi at Screening.|Percentage of Subjects Requiring Treatment for Gout Flares Between Weeks 8 and 52."/>
    <s v="Phase 3"/>
    <n v="760"/>
    <d v="2019-07-02T00:00:00"/>
    <d v="2019-02-04T00:00:00"/>
    <d v="2012-02-02T00:00:00"/>
    <s v="https://ClinicalTrials.gov/show/NCT00102440"/>
  </r>
  <r>
    <x v="4"/>
    <x v="0"/>
    <n v="6"/>
    <x v="46"/>
    <s v="Efficacy and Safety of Extended Release and Immediate Release Febuxostat in Participants With Gout"/>
    <s v="Completed"/>
    <s v="Has Results"/>
    <s v="Gout"/>
    <s v="Drug: Febuxostat IR|Drug: Febuxostat XR|Drug: Febuxostat placebo|Drug: Colchicine|Drug: Naproxen|Drug: Lansoprazole"/>
    <s v="Percentage of Participants With Serum Urate &lt;5.0 mg/dL at Month 3|Percentage of Participants With at Least One Gout Flare Requiring Treatment|Percentage of Participants With Serum Urate &lt;6.0 mg/dL at Month 3"/>
    <s v="Phase 3"/>
    <n v="1790"/>
    <d v="2019-04-14T00:00:00"/>
    <d v="2019-11-15T00:00:00"/>
    <d v="2016-11-03T00:00:00"/>
    <s v="https://ClinicalTrials.gov/show/NCT02139046"/>
  </r>
  <r>
    <x v="4"/>
    <x v="0"/>
    <n v="7"/>
    <x v="47"/>
    <s v="Efficacy and Safety of Extended Release and Immediate Release Febuxostat in Participants With Gout and Moderate Renal Impairment"/>
    <s v="Completed"/>
    <s v="Has Results"/>
    <s v="Gout|Moderate Renal Impairment"/>
    <s v="Drug: Febuxostat IR|Drug: Febuxostat XR|Drug: Febuxostat placebo|Drug: Colchicine|Drug: Naproxen|Drug: Lansoprazole"/>
    <s v="Percentage of Participants With Serum Urate &lt;5.0 mg/dL at Month 3|Percentage of Participants With at Least One Gout Flare Requiring Treatment|Percentage of Participants With Serum Urate &lt;6.0 mg/dL at Month 3"/>
    <s v="Phase 2"/>
    <n v="189"/>
    <d v="2019-05-14T00:00:00"/>
    <d v="2019-10-15T00:00:00"/>
    <d v="2016-11-03T00:00:00"/>
    <s v="https://ClinicalTrials.gov/show/NCT02128490"/>
  </r>
  <r>
    <x v="4"/>
    <x v="0"/>
    <n v="8"/>
    <x v="5"/>
    <s v="Safety/Efficacy Study to Evaluate of MBX-102 in Combination With Allopurinol in Gout Patients"/>
    <s v="Completed"/>
    <s v="Has Results"/>
    <s v="Gout"/>
    <s v="Drug: Arhalofenate|Drug: Allopurinol|Drug: Colchicine|Drug: Placebo"/>
    <s v="Serum Uric Acid"/>
    <s v="Phase 2"/>
    <n v="100"/>
    <d v="2019-06-11T00:00:00"/>
    <d v="2019-02-12T00:00:00"/>
    <d v="2015-09-18T00:00:00"/>
    <s v="https://ClinicalTrials.gov/show/NCT01399008"/>
  </r>
  <r>
    <x v="4"/>
    <x v="0"/>
    <n v="9"/>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19-12-06T00:00:00"/>
    <d v="2019-01-10T00:00:00"/>
    <d v="2011-12-02T00:00:00"/>
    <s v="https://ClinicalTrials.gov/show/NCT01356498"/>
  </r>
  <r>
    <x v="4"/>
    <x v="0"/>
    <n v="10"/>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19-05-06T00:00:00"/>
    <d v="2019-12-07T00:00:00"/>
    <d v="2011-02-28T00:00:00"/>
    <s v="https://ClinicalTrials.gov/show/NCT00325195"/>
  </r>
  <r>
    <x v="4"/>
    <x v="0"/>
    <n v="11"/>
    <x v="49"/>
    <s v="Combination Treatment Study in Subjects With Tophaceous Gout With Lesinurad and Febuxostat"/>
    <s v="Completed"/>
    <s v="Has Results"/>
    <s v="Tophaceous Gout"/>
    <s v="Drug: Lesinurad|Drug: Placebo|Drug: Febuxostat"/>
    <s v="Subjects With a Serum Urate (sUA) Level That is &lt; 5.0 mg/dL by Month 6|Complete Resolution of at Least One Target Tophus|Complete or Partial Response of at Least One Tophus|Quality of Life"/>
    <s v="Phase 3"/>
    <n v="330"/>
    <d v="2019-01-12T00:00:00"/>
    <d v="2019-06-14T00:00:00"/>
    <d v="2016-05-26T00:00:00"/>
    <s v="https://ClinicalTrials.gov/show/NCT01510769"/>
  </r>
  <r>
    <x v="4"/>
    <x v="0"/>
    <n v="12"/>
    <x v="8"/>
    <s v="Combining Lesinurad With Allopurinol in Inadequate Responders"/>
    <s v="Completed"/>
    <s v="Has Results"/>
    <s v="Gout"/>
    <s v="Drug: Lesinurad|Drug: Placebo|Drug: Allopurinol"/>
    <s v="Subjects With a Serum Urate (sUA) &lt; 6.0 mg/dL by Month 6.|Gout Flares|Subjects With ‚â• 1 Target Tophus at Baseline Who Experience Complete Resolution of at Least 1 Target Tophus by Month 12"/>
    <s v="Phase 3"/>
    <n v="610"/>
    <d v="2019-12-11T00:00:00"/>
    <d v="2019-07-14T00:00:00"/>
    <d v="2016-05-26T00:00:00"/>
    <s v="https://ClinicalTrials.gov/show/NCT01493531"/>
  </r>
  <r>
    <x v="4"/>
    <x v="0"/>
    <n v="13"/>
    <x v="50"/>
    <s v="Long-Term Safety of Febuxostat in Subjects With Gout."/>
    <s v="Completed"/>
    <s v="Has Results"/>
    <s v="Gout"/>
    <s v="Drug: Febuxostat"/>
    <s v="Percentage of Subjects Whose Serum Urate Level Decreases to or is Maintained at &lt;6.0 mg/dL at Month 6 Visit.|Percentage of Subjects Whose Serum Urate Level Decreases to or is Maintained at &lt;6.0 mg/dL at Month 12 Visit.|Percentage of Subjects Whose Serum Urate Level Decreases to or is Maintained at &lt;6.0 mg/dL at Month 18 Visit.|Percentage of Subjects Whose Serum Urate Level Decreases to or is Maintained at &lt;6.0 mg/dL at Month 24 Visit.|Percentage of Subjects Whose Serum Urate Level Decreases to or is Maintained at &lt;6.0 mg/dL at Month 36 Visit.|Percentage of Subjects Whose Serum Urate Level Decreases to or is Maintained at &lt;6.0 mg/dL at Month 48 Visit.|Percentage of Subjects Whose Serum Urate Level Decreases to or is Maintained at &lt;6.0 mg/dL at Month 60 Visit.|Percentage of Subjects Whose Serum Urate Level Decreases to or is Maintained at &lt;6.0 mg/dL at Final Visit.|Percent Change in Serum Urate Levels From Baseline at Month 6 Visit.|Percent Change in Serum Urate Levels From Baseline at Month 12 Visit.|Percent Change in Serum Urate Levels From Baseline at Month 18 Visit.|Percent Change in Serum Urate Levels From Baseline at Month 24 Visit.|Percent Change in Serum Urate Levels From Baseline at Month 36 Visit.|Percent Change in Serum Urate Levels From Baseline at Month 48 Visit.|Percent Change in Serum Urate Levels From Baseline at Month 60 Visit.|Percent Change in Serum Urate Levels From Baseline at Final Visit."/>
    <s v="Phase 2"/>
    <n v="116"/>
    <d v="2019-03-01T00:00:00"/>
    <d v="2019-12-06T00:00:00"/>
    <d v="2011-01-27T00:00:00"/>
    <s v="https://ClinicalTrials.gov/show/NCT00174941"/>
  </r>
  <r>
    <x v="4"/>
    <x v="0"/>
    <n v="14"/>
    <x v="66"/>
    <s v="Open-Label Lesinurad Monotherapy Extension Study in Gout"/>
    <s v="Completed"/>
    <s v="Has Results"/>
    <s v="Gout"/>
    <s v="Drug: lesinurad"/>
    <s v="Proportion of Subjects With a Serum Urate (sUA) Level That is &lt; 6.0 mg/dL|Incidence of Treatment-emergent Adverse Events (TEAEs)"/>
    <s v="Phase 3"/>
    <n v="143"/>
    <d v="2019-08-12T00:00:00"/>
    <d v="2019-08-14T00:00:00"/>
    <d v="2016-05-26T00:00:00"/>
    <s v="https://ClinicalTrials.gov/show/NCT01650246"/>
  </r>
  <r>
    <x v="4"/>
    <x v="0"/>
    <n v="15"/>
    <x v="51"/>
    <s v="RDEA3170 and Febuxostat Combination Study in Gout Subjects"/>
    <s v="Completed"/>
    <s v="Has Results"/>
    <s v="Gout"/>
    <s v="Drug: RDEA3170 15 mg|Drug: RDEA3170 10 mg|Drug: RDEA3170 2.5|Drug: RDEA3170 5 mg|Drug: Febuxostat 40 mg|Drug: Febuxostat 80 mg"/>
    <s v="Serum Urate Maximum Percentage (%) Change (Emax, CB)|Urine Uric Acid % Change (0-24h) (Aeur, CB)|Renal Clearance of Uric Acid % Change (0-24h) (CLur, CB)|Fract. Excretion of Uric Acid % Change (0-24h) (FEUA, CB)|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Incidence of Treatment-Emergent Adverse Events"/>
    <s v="Phase 2"/>
    <n v="64"/>
    <d v="2019-10-14T00:00:00"/>
    <d v="2019-02-16T00:00:00"/>
    <d v="2017-07-27T00:00:00"/>
    <s v="https://ClinicalTrials.gov/show/NCT02246673"/>
  </r>
  <r>
    <x v="4"/>
    <x v="0"/>
    <n v="16"/>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4"/>
    <x v="0"/>
    <n v="17"/>
    <x v="9"/>
    <s v="Allopurinol Versus Febuxostat in Subjects Completing the Phase 3 Trials C02-009 or C02-010"/>
    <s v="Completed"/>
    <s v="Has Results"/>
    <s v="Gout"/>
    <s v="Drug: Febuxostat|Drug: Allopurinol"/>
    <s v="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
    <s v="Phase 3"/>
    <n v="1086"/>
    <d v="2019-07-03T00:00:00"/>
    <d v="2019-02-07T00:00:00"/>
    <d v="2010-07-27T00:00:00"/>
    <s v="https://ClinicalTrials.gov/show/NCT00175019"/>
  </r>
  <r>
    <x v="4"/>
    <x v="0"/>
    <n v="18"/>
    <x v="67"/>
    <s v="Re-exposure Study of Pegloticase Intravenous (i.v.) in Symptomatic Gout Patients"/>
    <s v="Completed"/>
    <s v="Has Results"/>
    <s v="Chronic Gout Refractory to Conventional Therapy"/>
    <s v="Drug: pegloticase 8 mg i.v."/>
    <s v="Adverse Event Profile|Mean Plasma Uric Acid"/>
    <s v="Phase 3"/>
    <n v="7"/>
    <d v="2019-05-08T00:00:00"/>
    <d v="2019-04-09T00:00:00"/>
    <d v="2011-06-28T00:00:00"/>
    <s v="https://ClinicalTrials.gov/show/NCT00675103"/>
  </r>
  <r>
    <x v="4"/>
    <x v="0"/>
    <n v="19"/>
    <x v="13"/>
    <s v="Does Allopurinol Prolong a Treated, Acute Gout Flare?"/>
    <s v="Completed"/>
    <s v="Has Results"/>
    <s v="Gout"/>
    <s v="Drug: allopurinol|Drug: Placebo (sugar pill)"/>
    <s v="Resolution of the Acute Gout Attack|Pain Day 28|Physician Global Assessment of Gout Activity at Day 28|Serum Uric Acid Level"/>
    <s v="Phase 4"/>
    <n v="35"/>
    <d v="2019-12-07T00:00:00"/>
    <d v="2019-06-13T00:00:00"/>
    <d v="2018-02-14T00:00:00"/>
    <s v="https://ClinicalTrials.gov/show/NCT01988402"/>
  </r>
  <r>
    <x v="4"/>
    <x v="0"/>
    <n v="20"/>
    <x v="10"/>
    <s v="Allopurinol Outcome Study"/>
    <s v="Completed"/>
    <s v="Has Results"/>
    <s v="Gout"/>
    <s v="Drug: Allopurinol"/>
    <s v="Safety of Allopurinol|Proportion of Subjects With Serum Urate (sUA) Less Than 6.0 mg/dL|Incidence of Gout Flares|Mean Change From Baseline to Month 6 in SF-36 PCS+MCS"/>
    <s v="Phase 4"/>
    <n v="1735"/>
    <d v="2019-07-11T00:00:00"/>
    <d v="2019-03-13T00:00:00"/>
    <d v="2014-06-17T00:00:00"/>
    <s v="https://ClinicalTrials.gov/show/NCT01391325"/>
  </r>
  <r>
    <x v="4"/>
    <x v="0"/>
    <n v="21"/>
    <x v="68"/>
    <s v="Efficacy, Safety And Tolerability Of PF-06743649 In Gout Subjects."/>
    <s v="Terminated"/>
    <s v="Has Results"/>
    <s v="Gout"/>
    <s v="Drug: PF-06743649|Other: Placebo"/>
    <s v="Baseline of Serum Uric Acid|Percent Change From Baseline in Serum Uric Acid Level at 24 Hours Post Dose on Day 14|Number of Participants With Treatment-emergent Adverse Events (AEs) and Serious Adverse Events (SAEs)|Number of Participants With Laboratory Test Abnormalities|Number of Participants With Potentially Clinically Significant Vital Signs Findings|Number of Participants With Electrocardiogram (ECG) Values Meeting Categorical Summarization Criteria|Change From Baseline in Serum Uric Acid Levels at Day 1, Day 3, Day 7, Day 11, Day 14 and Follow-up|Number of Participants Reaching Serum Uric Acid Levels &lt;6, &lt;5 and &lt;4 mg/dL at 24 Hours Post Dose on Day 7 and Day 14|Incidence and Severity of Gout Flare Attacks|Duration of Gout Flare Attacks|Plasma Levels of PF-06743649 After Initiation of Dosing at Day 1, Day 7, and Day 14|Plasma Levels of PF-06743648 After Initiation of Dosing at Day 1, Day 7, and Day 14|Change From Baseline in Plasma Levels of Xanthine at Day 1, Day 7, Day 14, and at Follow-up|Change From Baseline in Plasma Levels of Hypoxanthine at Day 1, Day 7, Day 14, and at Follow-up|Change From Baseline in Urinary Uric Acid Levels at Day 1, Day 7, and Day 14|Change From Baseline in Urinary Xanthine Levels at Day 1, Day 7, and Day 14|Change From Baseline in Urinary Hypoxanthine Levels at Day 1, Day 7, and Day 14"/>
    <s v="Phase 1"/>
    <n v="30"/>
    <d v="2019-07-14T00:00:00"/>
    <d v="2019-12-14T00:00:00"/>
    <d v="2016-11-11T00:00:00"/>
    <s v="https://ClinicalTrials.gov/show/NCT02187029"/>
  </r>
  <r>
    <x v="4"/>
    <x v="0"/>
    <n v="22"/>
    <x v="53"/>
    <s v="Effect of Febuxostat on Renal Function in Patients With Gout and Moderate to Severe Renal Impairment"/>
    <s v="Completed"/>
    <s v="Has Results"/>
    <s v="Renal Impairment"/>
    <s v="Drug: Febuxostat|Drug: Placebo"/>
    <s v="Change From Baseline to Month 12 in Serum Creatinine|Change From Baseline to Month 12 in Estimated Glomerular Filtration Rate (eGFR)|Percentage of Participants With Serum Urate (sUA) Less Than 6 mg/dL at Month 12|Mean Clearance (CL/F) of Febuxostat at Steady State|Mean Area Under the Concentration-Time Curve During the Dosing Interval (AUC[0-œÑ]) of Febuxostat at Steady State"/>
    <s v="Phase 2"/>
    <n v="96"/>
    <d v="2019-04-10T00:00:00"/>
    <d v="2019-05-12T00:00:00"/>
    <d v="2013-09-25T00:00:00"/>
    <s v="https://ClinicalTrials.gov/show/NCT01082640"/>
  </r>
  <r>
    <x v="4"/>
    <x v="0"/>
    <n v="23"/>
    <x v="14"/>
    <s v="Phase 2a RDEA3170 and Allopurinol Combination Study in Gout Subjects"/>
    <s v="Completed"/>
    <s v="Has Results"/>
    <s v="Gout"/>
    <s v="Drug: RDEA3170 2.5 mg|Drug: allopurinol 300 mg"/>
    <s v="Cohort 1 - Maximum Percentage (%) Change in Serum Urate of Multiple-dose RDEA3170 Administered in Combination With Allopurinol (Emax, CB (%))|Cohort 1 - Concentration of Serum Urate at 24hr of Multiple-dose RDEA3170 Administered in Combination With Allopurinol.|Cohort 1 - Renal Xanthine Excretion at 0-24hr of Multiple-dose RDEA3170 Administered in Combination With Allopurinol (AeXO, CB (%))|Cohort 1 - Renal Hypoxanthine Excretion at 0-24hr of Multiple-dose RDEA3170 Administered in Combination With Allopurinol (AeHXO, CB (%))|Cohort 2 - Maximum Percentage (%) Change in Serum Urate of Multiple-dose RDEA3170 Administered in Combination With Allopurinol (Emax, CB (%))|Cohort 2 - Concentration of Serum Urate at 24hr of Multiple-dose RDEA3170 Administered in Combination With Allopurinol.|Cohort 2 - Renal Xanthine Excretion at 0-24hr of Multiple-dose RDEA3170 Administered in Combination With Allopurinol (AeXO, CB (%))|Cohort 2 - Renal Hypoxanthine Excretion at 0-24hr of Multiple-dose RDEA3170 Administered in Combination With Allopurinol (AeHXO, CB (%))|Maximum Observed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Number of Participants With Treatment-Emergent Adverse Events"/>
    <s v="Phase 2"/>
    <n v="41"/>
    <d v="2015-07-28T00:00:00"/>
    <d v="2016-06-02T00:00:00"/>
    <d v="2018-01-23T00:00:00"/>
    <s v="https://ClinicalTrials.gov/show/NCT02498652"/>
  </r>
  <r>
    <x v="4"/>
    <x v="0"/>
    <n v="24"/>
    <x v="69"/>
    <s v="Mild, Moderate and Severe Renal Impairment Study"/>
    <s v="Completed"/>
    <s v="Has Results"/>
    <s v="Gout"/>
    <s v="Drug: RDEA3170"/>
    <s v="Maximum Observed Plasma Concentration (Cmax)|Time of Occurrence of Maximum Observed Concentration (Tmax)|Area Under the Concentration-time Curve From Time Zero to the Last Quantifiable Sampling Timepoint (AUC Last)|Area Under the Plasma Concentration-time Curve From Time Zero to Infinity (AUC‚àû)|Apparent Terminal Half-life (t1/2)|Non-renal Clearance From Time 0 to 72 Hours Postdose (CLNR 0-72)|Total Body Clearance Corrected for Bioavailability (CL/F)|Renal Clearance Time 0 to 72 Hours Postdose (CLR 0-72)|Incidence of Treatment-Emergent Adverse Events|Pharmacodynamics (PD) Profiles of Uric Acid From Serum and Urine"/>
    <s v="Phase 1"/>
    <n v="31"/>
    <d v="2014-08-01T00:00:00"/>
    <d v="2016-05-13T00:00:00"/>
    <d v="2017-04-25T00:00:00"/>
    <s v="https://ClinicalTrials.gov/show/NCT02219516"/>
  </r>
  <r>
    <x v="4"/>
    <x v="0"/>
    <n v="25"/>
    <x v="70"/>
    <s v="RDEA3170 Bioavailability Study"/>
    <s v="Completed"/>
    <s v="Has Results"/>
    <s v="Gout"/>
    <s v="Drug: RDEA3170 10 mg|Drug: RDEA3170 2.5 mg"/>
    <s v="Maximum Observed Plasma Concentration (Cmax)|Time of Occurrence of Maximum Observed Concentration (Tmax)|Area Under the Concentration-time Curve From Time Zero to the Quantifiable Last Sampling Timepoint (AUC Last)|Area Under the Concentration-time Curve From 0 to Infinity (AUC‚àû)|Apparent Terminal Half-life (t1/2)|Cmax: Effect of High Fat Meal on the PK of RDEA3170 Tablets|AUC Last: Effect of High Fat Meal on the PK of RDEA3170 Tablets|AUC‚àû: Effect of High Fat Meal on the PK of RDEA3170 Tablets|Cmax: Effect of Low Fat Meal on the PK of RDEA3170 Tablets|AUC Last: Effect of Low Fat Meal on the PK of RDEA3170 Tablets|AUC‚àû: Effect of Low Fat Meal on the PK of RDEA3170 Tablets|Single Dose Pharmacodynamics (PD) Profile of RDEA3170 From Serum and Urine|Incidence of Treatment-Emergent Adverse Events"/>
    <s v="Phase 1"/>
    <n v="15"/>
    <d v="2019-11-14T00:00:00"/>
    <d v="2019-03-15T00:00:00"/>
    <d v="2017-10-13T00:00:00"/>
    <s v="https://ClinicalTrials.gov/show/NCT02336594"/>
  </r>
  <r>
    <x v="4"/>
    <x v="0"/>
    <n v="26"/>
    <x v="54"/>
    <s v="Effects of Hyperuricemia Reversal on Features of the Metabolic Syndrome"/>
    <s v="Completed"/>
    <s v="Has Results"/>
    <s v="Gout"/>
    <s v="Drug: Febuxostat"/>
    <s v="BMI|Serum Uric Acid|Serum Creatinine|Ambulatory Systolic Blood Pressure|Ambulatory Diastolic Blood Pressure|Serum Glucose|Serum Insulin|Insulin Sensitivity Measured by HOMA (HOmeostasis Model Assessment)|Seum Total Cholesterol|Serum HDL-cholesterol|Serum Triglycerides|Urine Uric Acid|Urine Creatinine|Fractional Excretion UA|Urine pH"/>
    <s v="Phase 4"/>
    <n v="24"/>
    <d v="2019-05-12T00:00:00"/>
    <d v="2019-03-15T00:00:00"/>
    <d v="2018-06-18T00:00:00"/>
    <s v="https://ClinicalTrials.gov/show/NCT01654276"/>
  </r>
  <r>
    <x v="4"/>
    <x v="0"/>
    <n v="27"/>
    <x v="16"/>
    <s v="RDEA3170 and Allopurinol Combination Study in Gout Subjects"/>
    <s v="Completed"/>
    <s v="Has Results"/>
    <s v="Gout"/>
    <s v="Drug: RDEA3170 10 mg|Drug: allopurinol 300 mg"/>
    <s v="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Amount Excreted in Urine as Unchanged Drug or Metabolite (Ae0-24)|Renal Clearance of the Drug From Time Zero up to 24 Hours Postdose (CRL0-24)|Pharmacodynamics (PD) Profile of Uric Acid From Serum and Urine|Incidence of Treatment-Emergent Adverse Events"/>
    <s v="Phase 1"/>
    <n v="12"/>
    <d v="2014-11-01T00:00:00"/>
    <d v="2015-09-11T00:00:00"/>
    <d v="2017-12-20T00:00:00"/>
    <s v="https://ClinicalTrials.gov/show/NCT02279641"/>
  </r>
  <r>
    <x v="5"/>
    <x v="0"/>
    <n v="1"/>
    <x v="62"/>
    <s v="Lesinurad and Febuxostat Combination Extension Study in Gout"/>
    <s v="Completed"/>
    <s v="Has Results"/>
    <s v="Gout"/>
    <s v="Drug: lesinurad|Drug: febuxostat"/>
    <s v="Percentage of Participants With an sUA Level That is &lt; 5.0 mg/dL|Percentage of Participants (With at Least One Target Tophus at Baseline) Who Experience Complete Resolution of at Least One Target Tophus"/>
    <s v="Phase 3"/>
    <n v="196"/>
    <d v="2013-03-01T00:00:00"/>
    <d v="2016-10-06T00:00:00"/>
    <d v="2018-01-30T00:00:00"/>
    <s v="https://ClinicalTrials.gov/show/NCT01808144"/>
  </r>
  <r>
    <x v="5"/>
    <x v="1"/>
    <n v="2"/>
    <x v="13"/>
    <s v="Does Allopurinol Prolong a Treated, Acute Gout Flare?"/>
    <s v="Completed"/>
    <s v="Has Results"/>
    <s v="Gout"/>
    <s v="Drug: allopurinol|Drug: Placebo (sugar pill)"/>
    <s v="Resolution of the Acute Gout Attack|Pain Day 28|Physician Global Assessment of Gout Activity at Day 28|Serum Uric Acid Level"/>
    <s v="Phase 4"/>
    <n v="35"/>
    <d v="2019-12-07T00:00:00"/>
    <d v="2019-06-13T00:00:00"/>
    <d v="2018-02-14T00:00:00"/>
    <s v="https://ClinicalTrials.gov/show/NCT01988402"/>
  </r>
  <r>
    <x v="5"/>
    <x v="0"/>
    <n v="3"/>
    <x v="36"/>
    <s v="Lesinurad Monotherapy in Gout Subjects Intolerant to Xanthine Oxidase Inhibitors"/>
    <s v="Completed"/>
    <s v="Has Results"/>
    <s v="Gout"/>
    <s v="Drug: lesinurad|Drug: Placebo"/>
    <s v="Number of Subjects With an sUA Level That is &lt; 6.0 mg/dL"/>
    <s v="Phase 3"/>
    <n v="214"/>
    <d v="2019-01-12T00:00:00"/>
    <d v="2019-11-13T00:00:00"/>
    <d v="2016-02-12T00:00:00"/>
    <s v="https://ClinicalTrials.gov/show/NCT01508702"/>
  </r>
  <r>
    <x v="5"/>
    <x v="0"/>
    <n v="4"/>
    <x v="68"/>
    <s v="Efficacy, Safety And Tolerability Of PF-06743649 In Gout Subjects."/>
    <s v="Terminated"/>
    <s v="Has Results"/>
    <s v="Gout"/>
    <s v="Drug: PF-06743649|Other: Placebo"/>
    <s v="Baseline of Serum Uric Acid|Percent Change From Baseline in Serum Uric Acid Level at 24 Hours Post Dose on Day 14|Number of Participants With Treatment-emergent Adverse Events (AEs) and Serious Adverse Events (SAEs)|Number of Participants With Laboratory Test Abnormalities|Number of Participants With Potentially Clinically Significant Vital Signs Findings|Number of Participants With Electrocardiogram (ECG) Values Meeting Categorical Summarization Criteria|Change From Baseline in Serum Uric Acid Levels at Day 1, Day 3, Day 7, Day 11, Day 14 and Follow-up|Number of Participants Reaching Serum Uric Acid Levels &lt;6, &lt;5 and &lt;4 mg/dL at 24 Hours Post Dose on Day 7 and Day 14|Incidence and Severity of Gout Flare Attacks|Duration of Gout Flare Attacks|Plasma Levels of PF-06743649 After Initiation of Dosing at Day 1, Day 7, and Day 14|Plasma Levels of PF-06743648 After Initiation of Dosing at Day 1, Day 7, and Day 14|Change From Baseline in Plasma Levels of Xanthine at Day 1, Day 7, Day 14, and at Follow-up|Change From Baseline in Plasma Levels of Hypoxanthine at Day 1, Day 7, Day 14, and at Follow-up|Change From Baseline in Urinary Uric Acid Levels at Day 1, Day 7, and Day 14|Change From Baseline in Urinary Xanthine Levels at Day 1, Day 7, and Day 14|Change From Baseline in Urinary Hypoxanthine Levels at Day 1, Day 7, and Day 14"/>
    <s v="Phase 1"/>
    <n v="30"/>
    <d v="2019-07-14T00:00:00"/>
    <d v="2019-12-14T00:00:00"/>
    <d v="2016-11-11T00:00:00"/>
    <s v="https://ClinicalTrials.gov/show/NCT02187029"/>
  </r>
  <r>
    <x v="5"/>
    <x v="0"/>
    <n v="5"/>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19-12-06T00:00:00"/>
    <d v="2019-01-10T00:00:00"/>
    <d v="2011-12-02T00:00:00"/>
    <s v="https://ClinicalTrials.gov/show/NCT01356498"/>
  </r>
  <r>
    <x v="5"/>
    <x v="1"/>
    <n v="6"/>
    <x v="0"/>
    <s v="Safety and Efficacy of Oral Febuxostat in Subjects With Gout"/>
    <s v="Completed"/>
    <s v="Has Results"/>
    <s v="Gout"/>
    <s v="Drug: Febuxostat|Drug: Allopurinol"/>
    <s v="Percentage of Subjects Whose Last Three Serum Urate Levels Are &lt;6.0 Milligram Per Deciliter (mg/dL)|Percentage of Subjects Whose Serum Urate Levels Are &lt;6.0 mg/dL at Final Visit"/>
    <s v="Phase 3"/>
    <n v="504"/>
    <d v="2019-07-11T00:00:00"/>
    <d v="2019-10-13T00:00:00"/>
    <d v="2016-02-03T00:00:00"/>
    <s v="https://ClinicalTrials.gov/show/NCT02082769"/>
  </r>
  <r>
    <x v="5"/>
    <x v="1"/>
    <n v="7"/>
    <x v="14"/>
    <s v="Phase 2a RDEA3170 and Allopurinol Combination Study in Gout Subjects"/>
    <s v="Completed"/>
    <s v="Has Results"/>
    <s v="Gout"/>
    <s v="Drug: RDEA3170 2.5 mg|Drug: allopurinol 300 mg"/>
    <s v="Cohort 1 - Maximum Percentage (%) Change in Serum Urate of Multiple-dose RDEA3170 Administered in Combination With Allopurinol (Emax, CB (%))|Cohort 1 - Concentration of Serum Urate at 24hr of Multiple-dose RDEA3170 Administered in Combination With Allopurinol.|Cohort 1 - Renal Xanthine Excretion at 0-24hr of Multiple-dose RDEA3170 Administered in Combination With Allopurinol (AeXO, CB (%))|Cohort 1 - Renal Hypoxanthine Excretion at 0-24hr of Multiple-dose RDEA3170 Administered in Combination With Allopurinol (AeHXO, CB (%))|Cohort 2 - Maximum Percentage (%) Change in Serum Urate of Multiple-dose RDEA3170 Administered in Combination With Allopurinol (Emax, CB (%))|Cohort 2 - Concentration of Serum Urate at 24hr of Multiple-dose RDEA3170 Administered in Combination With Allopurinol.|Cohort 2 - Renal Xanthine Excretion at 0-24hr of Multiple-dose RDEA3170 Administered in Combination With Allopurinol (AeXO, CB (%))|Cohort 2 - Renal Hypoxanthine Excretion at 0-24hr of Multiple-dose RDEA3170 Administered in Combination With Allopurinol (AeHXO, CB (%))|Maximum Observed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Number of Participants With Treatment-Emergent Adverse Events"/>
    <s v="Phase 2"/>
    <n v="41"/>
    <d v="2015-07-28T00:00:00"/>
    <d v="2016-06-02T00:00:00"/>
    <d v="2018-01-23T00:00:00"/>
    <s v="https://ClinicalTrials.gov/show/NCT02498652"/>
  </r>
  <r>
    <x v="5"/>
    <x v="1"/>
    <n v="8"/>
    <x v="16"/>
    <s v="RDEA3170 and Allopurinol Combination Study in Gout Subjects"/>
    <s v="Completed"/>
    <s v="Has Results"/>
    <s v="Gout"/>
    <s v="Drug: RDEA3170 10 mg|Drug: allopurinol 300 mg"/>
    <s v="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Amount Excreted in Urine as Unchanged Drug or Metabolite (Ae0-24)|Renal Clearance of the Drug From Time Zero up to 24 Hours Postdose (CRL0-24)|Pharmacodynamics (PD) Profile of Uric Acid From Serum and Urine|Incidence of Treatment-Emergent Adverse Events"/>
    <s v="Phase 1"/>
    <n v="12"/>
    <d v="2014-11-01T00:00:00"/>
    <d v="2015-09-11T00:00:00"/>
    <d v="2017-12-20T00:00:00"/>
    <s v="https://ClinicalTrials.gov/show/NCT02279641"/>
  </r>
  <r>
    <x v="5"/>
    <x v="1"/>
    <n v="9"/>
    <x v="51"/>
    <s v="RDEA3170 and Febuxostat Combination Study in Gout Subjects"/>
    <s v="Completed"/>
    <s v="Has Results"/>
    <s v="Gout"/>
    <s v="Drug: RDEA3170 15 mg|Drug: RDEA3170 10 mg|Drug: RDEA3170 2.5|Drug: RDEA3170 5 mg|Drug: Febuxostat 40 mg|Drug: Febuxostat 80 mg"/>
    <s v="Serum Urate Maximum Percentage (%) Change (Emax, CB)|Urine Uric Acid % Change (0-24h) (Aeur, CB)|Renal Clearance of Uric Acid % Change (0-24h) (CLur, CB)|Fract. Excretion of Uric Acid % Change (0-24h) (FEUA, CB)|Maximum Observed Plasma Concentration (Cmax)|Time of Occurrence of Maximum Observed Concentration (Tmax)|Area Under the Concentration-time Curve From Time Zero up to 24 Hours Postdose (AUC 0-24)|Area Under the Concentration-time Curve From Time Zero to the Last Quantifiable Sampling Timepoint (AUC Last)|Apparent Terminal Half-life (t1/2)|Incidence of Treatment-Emergent Adverse Events"/>
    <s v="Phase 2"/>
    <n v="64"/>
    <d v="2019-10-14T00:00:00"/>
    <d v="2019-02-16T00:00:00"/>
    <d v="2017-07-27T00:00:00"/>
    <s v="https://ClinicalTrials.gov/show/NCT02246673"/>
  </r>
  <r>
    <x v="5"/>
    <x v="1"/>
    <n v="10"/>
    <x v="71"/>
    <s v="Colchicine Or Naproxen Treatment for ACute gouT"/>
    <s v="Completed"/>
    <s v="Has Results"/>
    <s v="Gout"/>
    <s v="Drug: Low-dose colchicine|Drug: Naproxen 750 mg/250 mg"/>
    <s v="Change in Pain Intensity"/>
    <s v="Phase 4"/>
    <n v="399"/>
    <d v="2019-01-14T00:00:00"/>
    <d v="2019-03-16T00:00:00"/>
    <d v="2019-06-18T00:00:00"/>
    <s v="https://ClinicalTrials.gov/show/NCT01994226"/>
  </r>
  <r>
    <x v="5"/>
    <x v="0"/>
    <n v="11"/>
    <x v="63"/>
    <s v="A Proof-of-Concept Study of AC-201 to Prevent Gout Flares"/>
    <s v="Completed"/>
    <s v="Has Results"/>
    <s v="Gout Flares"/>
    <s v="Drug: Placebo|Drug: AC-201|Drug: Febuxostat"/>
    <s v="Number of Gout Flares Per Subject"/>
    <s v="Phase 2"/>
    <n v="82"/>
    <d v="2019-01-13T00:00:00"/>
    <d v="2019-09-13T00:00:00"/>
    <d v="2018-05-22T00:00:00"/>
    <s v="https://ClinicalTrials.gov/show/NCT01712204"/>
  </r>
  <r>
    <x v="5"/>
    <x v="0"/>
    <n v="12"/>
    <x v="3"/>
    <s v="Phase 3, Febuxostat, Allopurinol and Placebo-Controlled Study in Gout Subjects."/>
    <s v="Completed"/>
    <s v="Has Results"/>
    <s v="Gout"/>
    <s v="Drug: Febuxostat|Drug: Allopurinol|Drug: Placebo"/>
    <s v="Percentage of Subjects Whose Last Three Serum Urate Levels Are &lt;6.0 Milligram Per Deciliter (mg/dL).|Percentage of Subjects Whose Serum Urate Levels Are &lt;6.0 mg/dL at Week 28|Percentage of Subjects Whose Serum Urate Levels Are &lt;6.0 mg/dL at Final Visit|Percent Change From Baseline in Serum Urate Levels at Week 28.|Percent Change From Baseline in Serum Urate Levels at Final Visit|Percent Change in Primary Tophus Size at Week 28, as Determined by Physical Measurement in the Subset of Subjects With Palpable Tophi at the Screening Visit.|Percent Change in Primary Tophus Size at Final Visit, as Determined by Physical Measurement in the Subset of Subjects With Palpable Tophi at the Screening Visit.|Change in the Total Number of Tophi at Week 28 in the Subset of Subjects With Palpable Tophi at the Screening Visit.|Change in the Total Number of Tophi at Final Visit in the Subset of Subjects With Palpable Tophi at the Screening Visit|Percentage of Subjects Requiring Treatment for a Gout Flare Between Weeks 8 and 28 of the Double-Blind Treatment Period."/>
    <s v="Phase 3"/>
    <n v="1072"/>
    <d v="2019-02-03T00:00:00"/>
    <d v="2019-04-04T00:00:00"/>
    <d v="2012-02-02T00:00:00"/>
    <s v="https://ClinicalTrials.gov/show/NCT00174915"/>
  </r>
  <r>
    <x v="5"/>
    <x v="1"/>
    <n v="13"/>
    <x v="46"/>
    <s v="Efficacy and Safety of Extended Release and Immediate Release Febuxostat in Participants With Gout"/>
    <s v="Completed"/>
    <s v="Has Results"/>
    <s v="Gout"/>
    <s v="Drug: Febuxostat IR|Drug: Febuxostat XR|Drug: Febuxostat placebo|Drug: Colchicine|Drug: Naproxen|Drug: Lansoprazole"/>
    <s v="Percentage of Participants With Serum Urate &lt;5.0 mg/dL at Month 3|Percentage of Participants With at Least One Gout Flare Requiring Treatment|Percentage of Participants With Serum Urate &lt;6.0 mg/dL at Month 3"/>
    <s v="Phase 3"/>
    <n v="1790"/>
    <d v="2019-04-14T00:00:00"/>
    <d v="2019-11-15T00:00:00"/>
    <d v="2016-11-03T00:00:00"/>
    <s v="https://ClinicalTrials.gov/show/NCT02139046"/>
  </r>
  <r>
    <x v="5"/>
    <x v="1"/>
    <n v="14"/>
    <x v="26"/>
    <s v="A Study of the Efficacy of Canakinumab in Prevention of Acute Flares in Chronic Gout Patients Initiating Allopurinol Therapy (Core Study) and a Long-term Study of the Efficacy and Safety of Canakinumab in Patients With Gout (Extension Study)"/>
    <s v="Completed"/>
    <s v="Has Results"/>
    <s v="Gout"/>
    <s v="Drug: Canakinumab|Drug: Colchicine|Drug: Allopurinol|Drug: Placebo Matching Canakinumab|Drug: Placebo Matching Colchicine"/>
    <s v="Core Study: Mean Number of Gout Flares Per Participant|Core Study: Mean Number of Gout Flares for the Repeat Dose Regimen of Canakinumab as Compared to the Single Doses of Canakinumab|Core Study: Percentage of Participants With at Least 1 Gout Flare Within 16 Weeks After Randomization|Core Study: Percentage of Participants With Gout Flare at Different Time Points|Core Study: Participant's Assessment of Gout Pain on a 0-100 mm Visual Analog Scale up to Day 7 of All Gout Flares|Core Study: Participant's Assessment of Gout Pain on a 5-point Likert Scale up to Day 7 of All Gout Flares|Core Study: Physician's Global Assessment of Response to Therapy on a 5-point Likert Scale|Extension Study: Participant's Assessment of Gout Pain on a 100 mm Visual Analog Scale During the First Flare|Extension Study: Participant's Global Assessment of Response to Treatment on a 5-point Likert Scale|Extension Study: Physician's Global Assessment of Response to Treatment on a 5-point Likert Scale|Extension Study: Physician's Assessment of Tenderness, Swelling, and Erythema in the Most Affected Joint During the First Flare|Extension Study: Amount of Rescue Medication Taken"/>
    <s v="Phase 2"/>
    <n v="432"/>
    <d v="2019-12-08T00:00:00"/>
    <d v="2019-08-10T00:00:00"/>
    <d v="2018-07-17T00:00:00"/>
    <s v="https://ClinicalTrials.gov/show/NCT00819585"/>
  </r>
  <r>
    <x v="5"/>
    <x v="0"/>
    <n v="15"/>
    <x v="66"/>
    <s v="Open-Label Lesinurad Monotherapy Extension Study in Gout"/>
    <s v="Completed"/>
    <s v="Has Results"/>
    <s v="Gout"/>
    <s v="Drug: lesinurad"/>
    <s v="Proportion of Subjects With a Serum Urate (sUA) Level That is &lt; 6.0 mg/dL|Incidence of Treatment-emergent Adverse Events (TEAEs)"/>
    <s v="Phase 3"/>
    <n v="143"/>
    <d v="2019-08-12T00:00:00"/>
    <d v="2019-08-14T00:00:00"/>
    <d v="2016-05-26T00:00:00"/>
    <s v="https://ClinicalTrials.gov/show/NCT01650246"/>
  </r>
  <r>
    <x v="5"/>
    <x v="1"/>
    <n v="16"/>
    <x v="29"/>
    <s v="PREventative Study Against URate-Lowering Drug-Induced Gout Exacerbations (PRE-SURGE 2)"/>
    <s v="Completed"/>
    <s v="Has Results"/>
    <s v="Gout"/>
    <s v="Drug: Placebo|Drug: Rilonacept"/>
    <s v="Number of Gout Flares Per Participant Assessed From Day 1 to Day 113 (Week 16)|Number of Modified Gout Flares Per Participant From Day 1 to Day 113 (Week 16)|Percentage of Participants With at Least One Flare From Day 1 to Day 113 (Week 16)|Percentage of Participants With at Least Two Flares From Day 1 to Day 113 (Week 16)|Number of Gout Flare Days Per Participant From Day 1 to Day 113 (Week 16)|Number of Gout Flare Days With Participant's Pain Score of 5 or More (From Daily Diary) Per Participant From Day 1 to Day 113 (Week 16)"/>
    <s v="Phase 3"/>
    <n v="248"/>
    <d v="2019-07-09T00:00:00"/>
    <d v="2019-12-10T00:00:00"/>
    <d v="2017-04-28T00:00:00"/>
    <s v="https://ClinicalTrials.gov/show/NCT00958438"/>
  </r>
  <r>
    <x v="5"/>
    <x v="1"/>
    <n v="17"/>
    <x v="41"/>
    <s v="Review of Safety Using Rilonacept in Preventing Gout Exacerbations (RE-SURGE)"/>
    <s v="Completed"/>
    <s v="Has Results"/>
    <s v="Gout"/>
    <s v="Biological: Rilonacept|Other: Placebo"/>
    <s v="Percentage of Participants With Treatment-Emergent Adverse Events (TEAEs)|Number of Gout Flares Per Participant Assessed From Day 1 to Day 112 (Week 16)|Percentage of Participants With at Least One Flare From Day 1 to Day 112 (Week 16)|Percentage of Participants With at Least Two Flares From Day 1 to Day 112 (Week 16)|Number of Gout Flare Days Per Participant From Day 1 to Day 112 (Week 16)"/>
    <s v="Phase 3"/>
    <n v="1315"/>
    <d v="2019-03-09T00:00:00"/>
    <d v="2019-01-11T00:00:00"/>
    <d v="2017-04-28T00:00:00"/>
    <s v="https://ClinicalTrials.gov/show/NCT00856206"/>
  </r>
  <r>
    <x v="5"/>
    <x v="1"/>
    <n v="18"/>
    <x v="31"/>
    <s v="Study of the Safety and Efficacy of Long-Term Rilonacept Treatment for the Prevention of Gout Flares"/>
    <s v="Terminated"/>
    <s v="Has Results"/>
    <s v="Gout"/>
    <s v="Drug: Rilonacept|Drug: Placebo|Drug: Allopurinol"/>
    <s v="Percentage of Participants With Treatment Emergent Adverse Events (TEAEs)|Percentage of Participants With at Least One Gout Flare From Day 1 to Day 168 (Week 24)|Percentage of Participants With at Least Two Gout Flares From Day 1 to Day 168 (Week 24)|Percentage of Participants With at Least One Gout Flare From Day 1 to Day 364 (Week 52)|Percentage of Participants With at Least Two Gout Flares From Day 1 to Day 364 (Week 52)|Percentage of Participants With Rescue Medication From Day 1 to Day 364 (Week 52)"/>
    <s v="Phase 3"/>
    <n v="220"/>
    <d v="2019-11-11T00:00:00"/>
    <d v="2019-06-13T00:00:00"/>
    <d v="2017-07-18T00:00:00"/>
    <s v="https://ClinicalTrials.gov/show/NCT01459796"/>
  </r>
  <r>
    <x v="5"/>
    <x v="1"/>
    <n v="19"/>
    <x v="72"/>
    <s v="Canakinumab in the Treatment of Acute Gout Flares and Prevention of New Flares in Patients Unable to Use Non-steroidal Anti-inflammatory Drugs (NSAIDs) and/or Colchicines Including a 12 Week Extension and a 1 Year Open-label Extension Study."/>
    <s v="Completed"/>
    <s v="Has Results"/>
    <s v="Acute Gout"/>
    <s v="Drug: Canakinumab 150 mg|Drug: Triamcinolone acetonide 40 mg|Drug: Placebo to canakinumab|Drug: Placebo to triamcinolone acetonide"/>
    <s v="Time to First New Flare: Survival Analysis During the 12 Weeks of Study|Self-assessed Pain Intensity in the Joint Most Affected at Baseline Measured on a Visual Analog Scale (VAS) at 72 Hours Post-dose|Number of Participants With Adverse Events, Death and Serious Adverse Events During 24 Weeks|Number of Participants With Adverse Events, Death and Serious Adverse Events (72 Weeks Overall)|Time to at Least a 50% Reduction in Self-assessed Pain Intensity in the Joint Most Affected at Baseline Measured on a Visual Analog Scale (VAS)|Time to Complete Resolution of Pain; Survival Analysis|SF 36 Physical Function Score at Week 12|Percentage of Participants With at Least 1 New Gout Flare During the 12 Weeks of the Study|Pharmacokinetic Concentrations|Self-assessed Pain Intensity in the Joint Most Affected at Baseline Measured on a Visual Analog Scale (0-100 mm VAS)|Self-assessed Pain Intensity in the Joint Most Affected at Last Post-Baseline Measured on a Visual Analog Scale (VAS)|Time to the First New Gout Flare During 24 Weeks|Mean Number of New Gout Flares Per Patient During 24 Weeks|Time to First Intake of Rescue Medication|Percentage of Participants Who Took Rescue Medication|Amount of Rescue Medication Taken|Physician's Global Assessment of Response to Treatment|Patient's Global Assessment of Response to Treatment|Physician's Assessment of Tenderness, Swelling, and Erythema of the Most Affected Joint|Physician's Assessment of Range of Motion of the Most Affected Joint|High-sensitivity C-reactive Protein (hsCRP) and Serum Amyloid A Protein (SAA) Levels|Patient's Assessment of Gout Pain Intensity in the Most Affected Joint|Percentage of Patients With Maximum Severity of New Gout Flares as Severe or Extreme|Time to First New Flare: Survival Analysis by Treatment Over 72 Weeks|Flare Rate Per Year|Patient's Assessment of Gout Pain Intensity for Participants Re-treated or Switched to Canakinumab|Patient's Global Assessment of Response to Treatment for Participants Re-treated or Switched to Canakinumab|Physician's Global Assessment of Response to Treatment for Participants Re-treated or Switched to Canakinumab|Physician's Assessment of Joint Tenderness for Participants Re-treated or Switched to Canakinumab|Physician's Assessment of Joint Swelling for Participants Re-treated or Switched to Canakinumab|Physician's Assessment of Erythema for Participants Re-treated or Switched to Canakinumab|High-sensitivity C-reactive Protein (hsCRP) Levels for Participants Re-treated With or Switched to Canakinumab|Serum Amyloid A Protein (SAA) Levels for Participants Re-treated With or Switched to Canakinumab"/>
    <s v="Phase 3"/>
    <n v="226"/>
    <d v="2019-03-10T00:00:00"/>
    <d v="2019-10-11T00:00:00"/>
    <d v="2014-01-30T00:00:00"/>
    <s v="https://ClinicalTrials.gov/show/NCT01080131"/>
  </r>
  <r>
    <x v="5"/>
    <x v="0"/>
    <n v="20"/>
    <x v="5"/>
    <s v="Safety/Efficacy Study to Evaluate of MBX-102 in Combination With Allopurinol in Gout Patients"/>
    <s v="Completed"/>
    <s v="Has Results"/>
    <s v="Gout"/>
    <s v="Drug: Arhalofenate|Drug: Allopurinol|Drug: Colchicine|Drug: Placebo"/>
    <s v="Serum Uric Acid"/>
    <s v="Phase 2"/>
    <n v="100"/>
    <d v="2019-06-11T00:00:00"/>
    <d v="2019-02-12T00:00:00"/>
    <d v="2015-09-18T00:00:00"/>
    <s v="https://ClinicalTrials.gov/show/NCT01399008"/>
  </r>
  <r>
    <x v="5"/>
    <x v="1"/>
    <n v="21"/>
    <x v="73"/>
    <s v="Canakinumab in the Treatment of Acute Gout Flares and Prevention of New Flares in Patients Unable to Use Non-steroidal Anti-inflammatory Drugs (NSAIDs) and/or Colchicine Including a 12 Weeks Extension and an Open-label 48 Weeks Extension Study"/>
    <s v="Completed"/>
    <s v="Has Results"/>
    <s v="Acute Gout"/>
    <s v="Drug: Canakinumab 150 mg|Drug: Triamcinolone acetonide 40 mg|Drug: Placebo to canakinumab|Drug: Placebo to triamcinolone acetonide"/>
    <s v="Time to First New Flare|Self-assessed Pain Intensity in the Joint Most Affected at Baseline Measured on a Visual Analog Scale (0-100mm VAS)|Number of Participants With Adverse Events (AE), Death and Serious Adverse Events (24 Weeks Overall)|Number of Participants With Adverse Events (AE), Death and Serious Adverse Events (72 Weeks Overall)|Time to at Least a 50% Reduction in Self-assessed Pain Intensity in the Joint Most Affected at Baseline Measured on a Visual Analog Scale (0-100mm VAS)|Time to Complete Resolution of Pain|Percentage of Participants With Complete Resolution of Pain|Percentage of Participants With at Least 1 New Gout Flare During the 12 Weeks|Mean Number of New Gout Flares Per Patient|SF36 Physical Function Score at Week 12|Mean Number of New Gout Flares Per Patient During the 24 Weeks of the Study|Time to First Intake of Rescue Medication After the Last Post Baseline Flare.|Patient's Assessment of Gout Pain Intensity in the Most Affected Joint on a Visual Analog Scale (VAS) in Extension|Percentage of Participants With Maximum Severity of Last Post-baseline Flare (5-point Likert Scale)|Amount of Rescue Medication Taken|Percentage of Participants Who Took Rescue Medication|High-sensitivity C-reactive Protein (hsCRP) and Serum Amyloid A Protein (SAA) Levels for Core and 24 Weeks Overall|Physician's Global Assessment of Response to Treatment|Patient's Global Assessment of Response to Treatment|Physician's Assessment of Tenderness, Swelling, and Erythema of the Most Affected Joint|Physician's Assessment of Range of Motion of the Most Affected Joint|Patient's Assessment of Gout Pain Intensity in the Most Affected Joint (Likert Scale)|Time to First New Flare: Survival Analysis by Treatment (72 Weeks Overall)|Flare Rate Per Year|High-sensitivity C-reactive Protein (hsCRP) Levels for Patients Re-treated With or Switched to Canakinumab|Serum Amyloid A Protein (SAA) Levels for Patients Re-treated With or Switched to Canakinumab|Physician's Global Assessment of Response to Treatment for Patients Re-treated or Switched to Canakinumab|Patient's Assessment of Gout Pain Intensity in the Currently Most-affected Joint (Likert Scale)|Patient's Global Assessment of Response to Treatment for Patients Re-treated or Switched to Canakinumab|Physician's Assessment of Joint Tenderness for Patients Re-treated or Switched to Canakinumab|Physician's Assessment of Joint Swelling for Patients Re-treated or Switched to Canakinumab|Physician's Assessment of Erythema for Patients Re-treated or Switched to Canakinumab"/>
    <s v="Phase 3"/>
    <n v="230"/>
    <d v="2019-12-09T00:00:00"/>
    <d v="2019-10-10T00:00:00"/>
    <d v="2014-01-30T00:00:00"/>
    <s v="https://ClinicalTrials.gov/show/NCT01029652"/>
  </r>
  <r>
    <x v="5"/>
    <x v="0"/>
    <n v="22"/>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5"/>
    <x v="1"/>
    <n v="23"/>
    <x v="32"/>
    <s v="Study of the Safety and Effectiveness of Rilonacept for the Prevention of Gout Flares"/>
    <s v="Completed"/>
    <s v="Has Results"/>
    <s v="Gout"/>
    <s v="Biological: Rilonacept|Other: Placebo (for Rilonacept)"/>
    <s v="Number of Gout Flares Per Participant Assessed From Day 1 to Day 84 (Week 12)|Percentage of Participants With at Least One Gout Flare From Day 1 to Day 84 (Week 12)|Mean Number of Gout Flares Per Month Per Participant From Day 1 to Day 84 (Week 12)|Mean Number of Gout Flare Days Per Participant From Day 1 to Day 84 (Week 12)|Mean Number of Gout Flare Days Per Month Per Participant From Day 1 to Day 84 (Week 12)|Number of Gout Flare Days With Participant's Pain Score of 5 or More (From Daily Diary) Per Participant From Day 1 to Day 84 (Week 12)|Number of Gout Flare Days With Participant's Pain Score of 5 or More (From Daily Diary) Per Month Per Participant From Day 1 to Day 84 (Week 12)"/>
    <s v="Phase 2"/>
    <n v="83"/>
    <d v="2019-11-07T00:00:00"/>
    <d v="2019-10-08T00:00:00"/>
    <d v="2017-05-02T00:00:00"/>
    <s v="https://ClinicalTrials.gov/show/NCT00610363"/>
  </r>
  <r>
    <x v="5"/>
    <x v="1"/>
    <n v="24"/>
    <x v="74"/>
    <s v="MPC-004 for the Treatment of an Acute Gout Flare"/>
    <s v="Completed"/>
    <s v="Has Results"/>
    <s v="Gout"/>
    <s v="Drug: High Dose Colchicine (4.8 mg total dose)|Drug: Low Dose Colchicine (1.8mg total dose)|Other: Placebo Control"/>
    <s v="Responders"/>
    <s v="Phase 3"/>
    <n v="185"/>
    <d v="2019-04-07T00:00:00"/>
    <d v="2019-10-07T00:00:00"/>
    <d v="2012-11-01T00:00:00"/>
    <s v="https://ClinicalTrials.gov/show/NCT00506883"/>
  </r>
  <r>
    <x v="5"/>
    <x v="1"/>
    <n v="25"/>
    <x v="75"/>
    <s v="Targeted Dose Finding of Canakinumab (ACZ885) for Management of Acute Flare in Refractory or Contraindicated Gout Patients"/>
    <s v="Completed"/>
    <s v="Has Results"/>
    <s v="Acute Gout"/>
    <s v="Drug: Canakinumab|Drug: Triamcinolone acetonide"/>
    <s v="The Dose of Canakinumab for Treatment of Acute Flares in Gout Patients That Leads to the Same Efficacy as Triamcinolone Acetonide With Respect to Pain Intensity on a 0-100 mm Visual Analog Scale (VAS)|The Change in Pain Intensity in the Target Joint Following Canakinumab Administration Compared to Triamcinolone Acetonide|Percentage of Participants With an Excellent or Good Response With Regards to the Patient's Global Assessment of Response to Treatment|The Time to 50% Reduction of Baseline Pain Intensity in the Target Joint|High Sensitivity C-reactive Protein (hsCRP) at 72 Hours, 7days, 4 Weeks and 8 Weeks Post Dose for Each Treatment Group|Serum Amyloid Protein (SAA) Levels at 72 Hours, 7days, 4 Weeks and 8 Weeks Post Dose for Each Treatment Group|Amount of Rescue Medication Taken for Each Treatment Group"/>
    <s v="Phase 2"/>
    <n v="200"/>
    <d v="2019-11-08T00:00:00"/>
    <d v="2019-08-09T00:00:00"/>
    <d v="2012-04-10T00:00:00"/>
    <s v="https://ClinicalTrials.gov/show/NCT00798369"/>
  </r>
  <r>
    <x v="5"/>
    <x v="0"/>
    <n v="26"/>
    <x v="4"/>
    <s v="Efficacy and Safety of Oral Febuxostat in Participants With Gout"/>
    <s v="Completed"/>
    <s v="Has Results"/>
    <s v="Gout"/>
    <s v="Drug: Febuxostat|Drug: Allopurinol"/>
    <s v="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
    <s v="Phase 3"/>
    <n v="2269"/>
    <d v="2019-02-07T00:00:00"/>
    <d v="2019-03-08T00:00:00"/>
    <d v="2012-02-02T00:00:00"/>
    <s v="https://ClinicalTrials.gov/show/NCT00430248"/>
  </r>
  <r>
    <x v="5"/>
    <x v="0"/>
    <n v="27"/>
    <x v="49"/>
    <s v="Combination Treatment Study in Subjects With Tophaceous Gout With Lesinurad and Febuxostat"/>
    <s v="Completed"/>
    <s v="Has Results"/>
    <s v="Tophaceous Gout"/>
    <s v="Drug: Lesinurad|Drug: Placebo|Drug: Febuxostat"/>
    <s v="Subjects With a Serum Urate (sUA) Level That is &lt; 5.0 mg/dL by Month 6|Complete Resolution of at Least One Target Tophus|Complete or Partial Response of at Least One Tophus|Quality of Life"/>
    <s v="Phase 3"/>
    <n v="330"/>
    <d v="2019-01-12T00:00:00"/>
    <d v="2019-06-14T00:00:00"/>
    <d v="2016-05-26T00:00:00"/>
    <s v="https://ClinicalTrials.gov/show/NCT01510769"/>
  </r>
  <r>
    <x v="5"/>
    <x v="0"/>
    <n v="28"/>
    <x v="50"/>
    <s v="Long-Term Safety of Febuxostat in Subjects With Gout."/>
    <s v="Completed"/>
    <s v="Has Results"/>
    <s v="Gout"/>
    <s v="Drug: Febuxostat"/>
    <s v="Percentage of Subjects Whose Serum Urate Level Decreases to or is Maintained at &lt;6.0 mg/dL at Month 6 Visit.|Percentage of Subjects Whose Serum Urate Level Decreases to or is Maintained at &lt;6.0 mg/dL at Month 12 Visit.|Percentage of Subjects Whose Serum Urate Level Decreases to or is Maintained at &lt;6.0 mg/dL at Month 18 Visit.|Percentage of Subjects Whose Serum Urate Level Decreases to or is Maintained at &lt;6.0 mg/dL at Month 24 Visit.|Percentage of Subjects Whose Serum Urate Level Decreases to or is Maintained at &lt;6.0 mg/dL at Month 36 Visit.|Percentage of Subjects Whose Serum Urate Level Decreases to or is Maintained at &lt;6.0 mg/dL at Month 48 Visit.|Percentage of Subjects Whose Serum Urate Level Decreases to or is Maintained at &lt;6.0 mg/dL at Month 60 Visit.|Percentage of Subjects Whose Serum Urate Level Decreases to or is Maintained at &lt;6.0 mg/dL at Final Visit.|Percent Change in Serum Urate Levels From Baseline at Month 6 Visit.|Percent Change in Serum Urate Levels From Baseline at Month 12 Visit.|Percent Change in Serum Urate Levels From Baseline at Month 18 Visit.|Percent Change in Serum Urate Levels From Baseline at Month 24 Visit.|Percent Change in Serum Urate Levels From Baseline at Month 36 Visit.|Percent Change in Serum Urate Levels From Baseline at Month 48 Visit.|Percent Change in Serum Urate Levels From Baseline at Month 60 Visit.|Percent Change in Serum Urate Levels From Baseline at Final Visit."/>
    <s v="Phase 2"/>
    <n v="116"/>
    <d v="2019-03-01T00:00:00"/>
    <d v="2019-12-06T00:00:00"/>
    <d v="2011-01-27T00:00:00"/>
    <s v="https://ClinicalTrials.gov/show/NCT00174941"/>
  </r>
  <r>
    <x v="5"/>
    <x v="0"/>
    <n v="29"/>
    <x v="48"/>
    <s v="Dose-Response, Safety and Efficacy of Febuxostat in Subjects With Gout"/>
    <s v="Completed"/>
    <s v="Has Results"/>
    <s v="Gout"/>
    <s v="Drug: Placebo|Drug: Febuxostat"/>
    <s v="Percentage of Subjects Whose Serum Urate Level Decreased to &lt;6.0 Milligram Per Deciliter (mg/dL) at the Day 28 Visit.|Percentage of Subjects Whose Serum Urate Level Decreased to &lt;6.0 mg/dL at the Day 7 Visit.|Percentage of Subjects Whose Serum Urate Level Decreased to &lt;6.0 mg/dL at the Day 14 Visit.|Percentage of Subjects Whose Serum Urate Level Decreased to &lt;6.0 mg/dL at the Day 21 Visit.|Percent Change in Serum Urate Levels From Baseline to the Day 7 Visit.|Percent Change in Serum Urate Levels From Baseline to the Day 14 Visit.|Percent Change in Serum Urate Levels From Baseline to the Day 21 Visit|Percent Change in Serum Urate Levels From Baseline to the Day 28 Visit.|Maximum Percent Change in Serum Urate Level From Baseline During the Entire Treatment Period.|Percent Change in 24-hour Urine Uric Acid Level From Baseline to Day 28."/>
    <s v="Phase 2"/>
    <n v="153"/>
    <d v="2019-01-01T00:00:00"/>
    <d v="2019-07-01T00:00:00"/>
    <d v="2011-07-29T00:00:00"/>
    <s v="https://ClinicalTrials.gov/show/NCT00174967"/>
  </r>
  <r>
    <x v="5"/>
    <x v="1"/>
    <n v="30"/>
    <x v="30"/>
    <s v="PREventative Study Against URate-lowering Drug-induced Gout Exacerbations 1"/>
    <s v="Completed"/>
    <s v="Has Results"/>
    <s v="Intercritical Gout"/>
    <s v="Other: Placebo|Drug: Rilonacept 80 mg|Drug: Rilonacept 160 mg"/>
    <s v="Number of Gout Flares Per Participant Assessed From Day 1 to Day 112 (Week 16)|Number of Modified Gout Flares Per Participant From Day 1 to Day 112 (Week 16)|Percentage of Participants With at Least One Gout Flare From Day 1 to Day 112 (Week 16)|Percentage of Participants With at Least Two Gout Flares From Day 1 to Day 112 (Week 16)|Number of Gout Flare Days Per Participant From Day 1 to Day 112 (Week 16)|Number of Gout Flare Days With Participant's Pain Score of 5 or More (From Daily Diary) Per Participant From Day 1 to Day 112 (Week 16)"/>
    <s v="Phase 3"/>
    <n v="241"/>
    <d v="2019-02-09T00:00:00"/>
    <d v="2019-06-10T00:00:00"/>
    <d v="2017-04-28T00:00:00"/>
    <s v="https://ClinicalTrials.gov/show/NCT00829829"/>
  </r>
  <r>
    <x v="5"/>
    <x v="0"/>
    <n v="31"/>
    <x v="67"/>
    <s v="Re-exposure Study of Pegloticase Intravenous (i.v.) in Symptomatic Gout Patients"/>
    <s v="Completed"/>
    <s v="Has Results"/>
    <s v="Chronic Gout Refractory to Conventional Therapy"/>
    <s v="Drug: pegloticase 8 mg i.v."/>
    <s v="Adverse Event Profile|Mean Plasma Uric Acid"/>
    <s v="Phase 3"/>
    <n v="7"/>
    <d v="2019-05-08T00:00:00"/>
    <d v="2019-04-09T00:00:00"/>
    <d v="2011-06-28T00:00:00"/>
    <s v="https://ClinicalTrials.gov/show/NCT00675103"/>
  </r>
  <r>
    <x v="5"/>
    <x v="1"/>
    <n v="32"/>
    <x v="42"/>
    <s v="Study Utilizing Rilonacept in Gout Exacerbations"/>
    <s v="Completed"/>
    <s v="Has Results"/>
    <s v="Acute Gout Flare"/>
    <s v="Drug: Rilonacept|Drug: Indomethacin|Other: Placebo (for Indomethacin)|Other: Placebo (for Rilonacept)"/>
    <s v="Change From Baseline in Patient's Assessment of Pain Using a 5-Point Likert Scale (PAP-LS) in Index Joint to Averaged PAP-LS at 24, 48 and 72 Hours|Change From Baseline in Patient's Assessment of Pain Using a 5-Point Likert Scale (PAP-LS) in Index Joint at 72 Hours|Change From Baseline in Patient's Assessment of Pain Using a 5-Point Likert Scale (PAP-LS) in Index Joint at 48 Hours|Change From Baseline in Patient's Assessment of Pain Using a 5-Point Likert Scale (PAP-LS) in Index Joint at 24 Hours"/>
    <s v="Phase 3"/>
    <n v="225"/>
    <d v="2019-03-09T00:00:00"/>
    <d v="2019-02-10T00:00:00"/>
    <d v="2017-04-28T00:00:00"/>
    <s v="https://ClinicalTrials.gov/show/NCT00855920"/>
  </r>
  <r>
    <x v="5"/>
    <x v="0"/>
    <n v="33"/>
    <x v="1"/>
    <s v="Febuxostat Versus Allopurinol Control Trial in Subjects With Gout"/>
    <s v="Completed"/>
    <s v="Has Results"/>
    <s v="Gout"/>
    <s v="Drug: Febuxostat|Drug: Allopurinol"/>
    <s v="Percentage of Subjects With the Last 3 Serum Urate Levels &lt;6.0 Milligrams Per Deciliter (mg/dL)|Percentage of Subjects With Serum Urate &lt;6.0 mg/dL at Week 28 Visit|Percentage of Subjects With Serum Urate &lt;6.0 mg/dL at Week 52 Visit|Percentage of Subjects With Serum Urate &lt;6.0 mg/dL at Final Visit|Percent Change From Baseline in Serum Urate Levels at Week 28.|Percent Change From Baseline in Serum Urate Levels at Week 52.|Percent Change From Baseline in Serum Urate Levels at Final Visit|Percent Change From Baseline in Tophus Size at Week 28, as Determined by Physical Measurement, in Subjects With a Palpable Primary Tophus at Screening.|Percent Change From Baseline in Tophus Size at Week 52, as Determined by Physical Measurement, in Subjects With a Palpable Primary Tophus at Screening.|Percent Change From Baseline in Tophus Size at Final Visit, as Determined by Physical Measurement, in Subjects With a Palpable Primary Tophus at Screening.|Change From Baseline in Total Number of Tophi at Week 28 in Subjects With Palpable Tophi at Screening.|Change From Baseline in Total Number of Tophi at Week 52 in Subjects With Palpable Tophi at Screening.|Change From Baseline in Total Number of Tophi at Final Visit in Subjects With Palpable Tophi at Screening.|Percentage of Subjects Requiring Treatment for Gout Flares Between Weeks 8 and 52."/>
    <s v="Phase 3"/>
    <n v="760"/>
    <d v="2019-07-02T00:00:00"/>
    <d v="2019-02-04T00:00:00"/>
    <d v="2012-02-02T00:00:00"/>
    <s v="https://ClinicalTrials.gov/show/NCT00102440"/>
  </r>
  <r>
    <x v="5"/>
    <x v="0"/>
    <n v="34"/>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19-05-06T00:00:00"/>
    <d v="2019-12-07T00:00:00"/>
    <d v="2011-02-28T00:00:00"/>
    <s v="https://ClinicalTrials.gov/show/NCT00325195"/>
  </r>
  <r>
    <x v="5"/>
    <x v="1"/>
    <n v="35"/>
    <x v="47"/>
    <s v="Efficacy and Safety of Extended Release and Immediate Release Febuxostat in Participants With Gout and Moderate Renal Impairment"/>
    <s v="Completed"/>
    <s v="Has Results"/>
    <s v="Gout|Moderate Renal Impairment"/>
    <s v="Drug: Febuxostat IR|Drug: Febuxostat XR|Drug: Febuxostat placebo|Drug: Colchicine|Drug: Naproxen|Drug: Lansoprazole"/>
    <s v="Percentage of Participants With Serum Urate &lt;5.0 mg/dL at Month 3|Percentage of Participants With at Least One Gout Flare Requiring Treatment|Percentage of Participants With Serum Urate &lt;6.0 mg/dL at Month 3"/>
    <s v="Phase 2"/>
    <n v="189"/>
    <d v="2019-05-14T00:00:00"/>
    <d v="2019-10-15T00:00:00"/>
    <d v="2016-11-03T00:00:00"/>
    <s v="https://ClinicalTrials.gov/show/NCT02128490"/>
  </r>
  <r>
    <x v="5"/>
    <x v="0"/>
    <n v="36"/>
    <x v="8"/>
    <s v="Combining Lesinurad With Allopurinol in Inadequate Responders"/>
    <s v="Completed"/>
    <s v="Has Results"/>
    <s v="Gout"/>
    <s v="Drug: Lesinurad|Drug: Placebo|Drug: Allopurinol"/>
    <s v="Subjects With a Serum Urate (sUA) &lt; 6.0 mg/dL by Month 6.|Gout Flares|Subjects With ‚â• 1 Target Tophus at Baseline Who Experience Complete Resolution of at Least 1 Target Tophus by Month 12"/>
    <s v="Phase 3"/>
    <n v="610"/>
    <d v="2019-12-11T00:00:00"/>
    <d v="2019-07-14T00:00:00"/>
    <d v="2016-05-26T00:00:00"/>
    <s v="https://ClinicalTrials.gov/show/NCT01493531"/>
  </r>
  <r>
    <x v="5"/>
    <x v="1"/>
    <n v="37"/>
    <x v="27"/>
    <s v="Efficacy and Safety of Colchicine for the Prevention of Gout Flares During the Initiation of Allopurinol"/>
    <s v="Completed"/>
    <s v="Has Results"/>
    <s v="Intercritical Gout"/>
    <s v="Drug: Colchicine (Colcrys¬Æ)|Drug: placebo|Drug: allopurinol"/>
    <s v="Number of Gout Flares Per Participant From Day 1 to Week 16|Percentage of Participants With at Least 1 Gout Flare From Day 1 to Week 16|Percentage of Participants With at Least 2 Gout Flares From Day 1 to Week 16|Mean Number of Gout Flare Days Per Participant Assessed From Day 1 to Week 16"/>
    <s v="Phase 4"/>
    <n v="82"/>
    <d v="2019-10-11T00:00:00"/>
    <d v="2019-09-12T00:00:00"/>
    <d v="2014-05-12T00:00:00"/>
    <s v="https://ClinicalTrials.gov/show/NCT01451645"/>
  </r>
  <r>
    <x v="5"/>
    <x v="0"/>
    <n v="38"/>
    <x v="10"/>
    <s v="Allopurinol Outcome Study"/>
    <s v="Completed"/>
    <s v="Has Results"/>
    <s v="Gout"/>
    <s v="Drug: Allopurinol"/>
    <s v="Safety of Allopurinol|Proportion of Subjects With Serum Urate (sUA) Less Than 6.0 mg/dL|Incidence of Gout Flares|Mean Change From Baseline to Month 6 in SF-36 PCS+MCS"/>
    <s v="Phase 4"/>
    <n v="1735"/>
    <d v="2019-07-11T00:00:00"/>
    <d v="2019-03-13T00:00:00"/>
    <d v="2014-06-17T00:00:00"/>
    <s v="https://ClinicalTrials.gov/show/NCT01391325"/>
  </r>
  <r>
    <x v="5"/>
    <x v="0"/>
    <n v="39"/>
    <x v="25"/>
    <s v="Combining Lesinurad With Allopurinol in Inadequate Responders"/>
    <s v="Completed"/>
    <s v="Has Results"/>
    <s v="Gout"/>
    <s v="Drug: Lesinurad|Drug: Placebo|Drug: Allopurinol"/>
    <s v="Proportion of Subjects With an sUA Level That is &lt; 6.0 mg/dL|Gout Flares|Tophus"/>
    <s v="Phase 3"/>
    <n v="607"/>
    <d v="2019-01-12T00:00:00"/>
    <d v="2019-08-14T00:00:00"/>
    <d v="2016-08-18T00:00:00"/>
    <s v="https://ClinicalTrials.gov/show/NCT01510158"/>
  </r>
  <r>
    <x v="5"/>
    <x v="0"/>
    <n v="40"/>
    <x v="9"/>
    <s v="Allopurinol Versus Febuxostat in Subjects Completing the Phase 3 Trials C02-009 or C02-010"/>
    <s v="Completed"/>
    <s v="Has Results"/>
    <s v="Gout"/>
    <s v="Drug: Febuxostat|Drug: Allopurinol"/>
    <s v="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
    <s v="Phase 3"/>
    <n v="1086"/>
    <d v="2019-07-03T00:00:00"/>
    <d v="2019-02-07T00:00:00"/>
    <d v="2010-07-27T00:00:00"/>
    <s v="https://ClinicalTrials.gov/show/NCT00175019"/>
  </r>
  <r>
    <x v="5"/>
    <x v="1"/>
    <n v="41"/>
    <x v="56"/>
    <s v="Food Effect Study of Febuxostat XR in Healthy Participants"/>
    <s v="Completed"/>
    <s v="Has Results"/>
    <s v="Gout"/>
    <s v="Drug: Febuxostat XR"/>
    <s v="Cmax: Maximum Observed Plasma Concentration for Febuxostat XR 80 mg in Fed (Regimen A) and Fasted (Regimen C) States|Cmax: Maximum Observed Plasma Concentration for Febuxostat XR 40 mg (Regimen B) and Febuxostat XR 80 mg (Regimen C) in Fasted States|AUCt: Area Under the Plasma Concentration-Time Curve (AUC) From Time 0 to Time of the Last Quantifiable Concentration for Febuxostat XR 80 mg in Fed (Regimen A) and Fasted (Regimen C) States|AUCt: Area Under the Plasma Concentration-Time Curve (AUC) From Time 0 to Time of the Last Quantifiable Concentration for Febuxostat XR 40 mg (Regimen B) and Febuxostat XR 80 mg (Regimen C) in Fasted States|AUCinf: Area Under the Plasma Concentration-Time Curve From Time 0 to Infinity for Febuxostat XR 80 mg in Fed (Regimen A) and Fasted (Regimen C) States|AUCinf: Area Under the Plasma Concentration-Time Curve From Time 0 to Infinity for Febuxostat XR 40 mg (Regimen B) and Febuxostate XR 80 mg (Regimen C) in Fasted States"/>
    <s v="Phase 1"/>
    <n v="36"/>
    <d v="2019-02-15T00:00:00"/>
    <d v="2019-04-15T00:00:00"/>
    <d v="2016-04-27T00:00:00"/>
    <s v="https://ClinicalTrials.gov/show/NCT02374164"/>
  </r>
  <r>
    <x v="5"/>
    <x v="1"/>
    <n v="42"/>
    <x v="70"/>
    <s v="RDEA3170 Bioavailability Study"/>
    <s v="Completed"/>
    <s v="Has Results"/>
    <s v="Gout"/>
    <s v="Drug: RDEA3170 10 mg|Drug: RDEA3170 2.5 mg"/>
    <s v="Maximum Observed Plasma Concentration (Cmax)|Time of Occurrence of Maximum Observed Concentration (Tmax)|Area Under the Concentration-time Curve From Time Zero to the Quantifiable Last Sampling Timepoint (AUC Last)|Area Under the Concentration-time Curve From 0 to Infinity (AUC‚àû)|Apparent Terminal Half-life (t1/2)|Cmax: Effect of High Fat Meal on the PK of RDEA3170 Tablets|AUC Last: Effect of High Fat Meal on the PK of RDEA3170 Tablets|AUC‚àû: Effect of High Fat Meal on the PK of RDEA3170 Tablets|Cmax: Effect of Low Fat Meal on the PK of RDEA3170 Tablets|AUC Last: Effect of Low Fat Meal on the PK of RDEA3170 Tablets|AUC‚àû: Effect of Low Fat Meal on the PK of RDEA3170 Tablets|Single Dose Pharmacodynamics (PD) Profile of RDEA3170 From Serum and Urine|Incidence of Treatment-Emergent Adverse Events"/>
    <s v="Phase 1"/>
    <n v="15"/>
    <d v="2019-11-14T00:00:00"/>
    <d v="2019-03-15T00:00:00"/>
    <d v="2017-10-13T00:00:00"/>
    <s v="https://ClinicalTrials.gov/show/NCT02336594"/>
  </r>
  <r>
    <x v="5"/>
    <x v="1"/>
    <n v="43"/>
    <x v="69"/>
    <s v="Mild, Moderate and Severe Renal Impairment Study"/>
    <s v="Completed"/>
    <s v="Has Results"/>
    <s v="Gout"/>
    <s v="Drug: RDEA3170"/>
    <s v="Maximum Observed Plasma Concentration (Cmax)|Time of Occurrence of Maximum Observed Concentration (Tmax)|Area Under the Concentration-time Curve From Time Zero to the Last Quantifiable Sampling Timepoint (AUC Last)|Area Under the Plasma Concentration-time Curve From Time Zero to Infinity (AUC‚àû)|Apparent Terminal Half-life (t1/2)|Non-renal Clearance From Time 0 to 72 Hours Postdose (CLNR 0-72)|Total Body Clearance Corrected for Bioavailability (CL/F)|Renal Clearance Time 0 to 72 Hours Postdose (CLR 0-72)|Incidence of Treatment-Emergent Adverse Events|Pharmacodynamics (PD) Profiles of Uric Acid From Serum and Urine"/>
    <s v="Phase 1"/>
    <n v="31"/>
    <d v="2014-08-01T00:00:00"/>
    <d v="2016-05-13T00:00:00"/>
    <d v="2017-04-25T00:00:00"/>
    <s v="https://ClinicalTrials.gov/show/NCT02219516"/>
  </r>
  <r>
    <x v="5"/>
    <x v="0"/>
    <n v="44"/>
    <x v="54"/>
    <s v="Effects of Hyperuricemia Reversal on Features of the Metabolic Syndrome"/>
    <s v="Completed"/>
    <s v="Has Results"/>
    <s v="Gout"/>
    <s v="Drug: Febuxostat"/>
    <s v="BMI|Serum Uric Acid|Serum Creatinine|Ambulatory Systolic Blood Pressure|Ambulatory Diastolic Blood Pressure|Serum Glucose|Serum Insulin|Insulin Sensitivity Measured by HOMA (HOmeostasis Model Assessment)|Seum Total Cholesterol|Serum HDL-cholesterol|Serum Triglycerides|Urine Uric Acid|Urine Creatinine|Fractional Excretion UA|Urine pH"/>
    <s v="Phase 4"/>
    <n v="24"/>
    <d v="2019-05-12T00:00:00"/>
    <d v="2019-03-15T00:00:00"/>
    <d v="2018-06-18T00:00:00"/>
    <s v="https://ClinicalTrials.gov/show/NCT01654276"/>
  </r>
  <r>
    <x v="5"/>
    <x v="0"/>
    <n v="45"/>
    <x v="58"/>
    <s v="Effect of Febuxostat on Joint Damage in Hyperuricemic Subjects With Early Gout"/>
    <s v="Completed"/>
    <s v="Has Results"/>
    <s v="Joint Damage"/>
    <s v="Drug: Febuxostat|Drug: Placebo for Febuxostat"/>
    <s v="Mean Change From Baseline to Month 24 in the Modified Sharp/Van Der Heijde Erosion Score of the Single Affected Joint|Mean Change From Baseline to Month 24 in the Modified Sharp/Van Der Heijde Total Scores From Full Hands and Feet Radiographs|Mean Change From Baseline to Month 24 in the Modified Sharp/Van Der Heijde Erosion Scores From Full Hands and Feet Radiographs|Mean Change From Baseline to Month 24 in the Rheumatoid Arthritis MRI Scoring System (RAMRIS) Score of the Single Affected Joint|Mean Change From Baseline to Month 24 in the Modified Sharp/Van Der Heijde Total Score of the Single Affected Joint"/>
    <s v="Phase 2"/>
    <n v="314"/>
    <d v="2019-03-10T00:00:00"/>
    <d v="2019-09-13T00:00:00"/>
    <d v="2014-09-10T00:00:00"/>
    <s v="https://ClinicalTrials.gov/show/NCT01078389"/>
  </r>
  <r>
    <x v="5"/>
    <x v="0"/>
    <n v="46"/>
    <x v="53"/>
    <s v="Effect of Febuxostat on Renal Function in Patients With Gout and Moderate to Severe Renal Impairment"/>
    <s v="Completed"/>
    <s v="Has Results"/>
    <s v="Renal Impairment"/>
    <s v="Drug: Febuxostat|Drug: Placebo"/>
    <s v="Change From Baseline to Month 12 in Serum Creatinine|Change From Baseline to Month 12 in Estimated Glomerular Filtration Rate (eGFR)|Percentage of Participants With Serum Urate (sUA) Less Than 6 mg/dL at Month 12|Mean Clearance (CL/F) of Febuxostat at Steady State|Mean Area Under the Concentration-Time Curve During the Dosing Interval (AUC[0-œÑ]) of Febuxostat at Steady State"/>
    <s v="Phase 2"/>
    <n v="96"/>
    <d v="2019-04-10T00:00:00"/>
    <d v="2019-05-12T00:00:00"/>
    <d v="2013-09-25T00:00:00"/>
    <s v="https://ClinicalTrials.gov/show/NCT01082640"/>
  </r>
  <r>
    <x v="5"/>
    <x v="1"/>
    <n v="47"/>
    <x v="76"/>
    <s v="Efficacy and Safety of a Single Dose of Canakinumab (ACZ885) in Hospitalized Patients With Acute Gout"/>
    <s v="Completed"/>
    <s v="Has Results"/>
    <s v="Arthritis, Gouty"/>
    <s v="Biological: canakinumab|Drug: dexamethasone|Other: placebo matching canakinumab|Other: placebo matching dexamethasone"/>
    <s v="Percentage of Participants With Improvement in Gout at 72 Hours Post-dose Using a Likert Scale|Non-inferiority of a Single Dose of Canakinumab Compared to Dexamethasone During Treatment Period|Time to Recurrence of the Symptoms of Acute Gout (if Applicable) During Treatment Period|Time to Walk Independently (if Applicable) During Treatment Period|Number of Participants With Discontinuation of Treatment Due to Adverse Events, Deaths or Serious Adverse Events During the Study|Change in C-reactive Protein (CRP) From Baseline at Month 4|Change in Serum Amyloid A Protein (SAA) From Baseline at Month 4|ACZ885 (Canakinumab) Pharmacokinetics (PK) Serum Concentration During the Treatment Period|Change From Baseline in Pain Using a Visual Analog Scale at Month 4|Number of Patients Who Took Rescue Medication"/>
    <s v="Phase 2"/>
    <n v="6"/>
    <d v="2019-04-08T00:00:00"/>
    <d v="2019-10-09T00:00:00"/>
    <d v="2013-01-07T00:00:00"/>
    <s v="https://ClinicalTrials.gov/show/NCT00663169"/>
  </r>
  <r>
    <x v="5"/>
    <x v="1"/>
    <n v="48"/>
    <x v="77"/>
    <s v="Pharmacokinetic Study of an Acute Gout Regimen"/>
    <s v="Completed"/>
    <s v="Has Results"/>
    <s v="Pharmacokinetics"/>
    <s v="Drug: colchicine tablets"/>
    <s v="Maximum Plasma Concentration|Area Under the Concentration Time Curve From Time Zero to the Time of Last Measured Concentration (96 Hours) (AUC 0-t)|Area Under The Concentration Time Curve From Zero Through Infinity (AUC‚àû)|Electrocardiogram Corrected QT Interval (QTcF)"/>
    <s v="Phase 1"/>
    <n v="13"/>
    <d v="2019-09-07T00:00:00"/>
    <d v="2019-10-07T00:00:00"/>
    <d v="2009-11-20T00:00:00"/>
    <s v="https://ClinicalTrials.gov/show/NCT01017042"/>
  </r>
  <r>
    <x v="5"/>
    <x v="0"/>
    <n v="49"/>
    <x v="23"/>
    <s v="Cardiovascular Safety of Febuxostat and Allopurinol in Participants With Gout and Cardiovascular Comorbidities (CARES)"/>
    <s v="Completed"/>
    <s v="Has Results"/>
    <s v="Cardiovascular Disease"/>
    <s v="Drug: Febuxostat|Drug: Allopurinol"/>
    <s v="Percentage of Participants With Primary Major Adverse Cardiovascular Events (MACE) Composite (75% Interim Analysis)|Percentage of Participants With Primary MACE Composite (Final Analysis)|Percentage of Participants With Antiplatelet Trialists' Collaborative (APTC) Event|Percentage of Participants With Cardiovascular (CV) Death|Percentage of Participants With Non-fatal Myocardial Infarction (MI)|Percentage of Participants With Non-fatal Stroke|Percentage of Participants With Unstable Angina With Urgent Coronary Revascularization"/>
    <s v="Phase 3"/>
    <n v="6198"/>
    <d v="2010-04-23T00:00:00"/>
    <d v="2017-07-18T00:00:00"/>
    <d v="2018-06-14T00:00:00"/>
    <s v="https://ClinicalTrials.gov/show/NCT01101035"/>
  </r>
  <r>
    <x v="5"/>
    <x v="1"/>
    <n v="50"/>
    <x v="78"/>
    <s v="Safety &amp; Efficacy of Canakinumab (ACZ885) in Patients With Frequent Flares for Whom Nonsterodial Anti-Inflammatory Drug (NSAIDs) and/ or Colchicine Are Contraindicated, Not Tolerated or Ineffective"/>
    <s v="Terminated"/>
    <s v="Has Results"/>
    <s v="Gouty Arthritis"/>
    <s v="Drug: Canakinumab, ACZ885|Drug: Triamcinolone acetonide"/>
    <s v="The Change in the Gout Pain Intensity in the Target Joint Following ACZ885 Administration Measured by Visual Analog Scale (VAS)|Time to First New Flare: Survival Analysis by Treatment: Kaplan Meier Analysis|The Number of Patients With at Least 1 New Gout Flare|Patients Assessment of Gout Pain Intensity in the Most Effected Joint (0-100mm VAS): Summary Statistics by Timepoint and Treatment|Patient's Assessment of Gout Pain Intensity in the Most Affected Joint (Likert Scale): Frequency Table by Timepoint and Treatment|Patient's Global Assessment of Response to Treatment: Frequency Table by Timepoint and Treatment Using a Likert Scale.|Physician's Assessment of Tenderness: Frequency Table by Timepoint and Treatment|Physician's Assessment of Swelling: Frequency Table by Timepoint and Treatment|Physician's Assessment of Erythema: Frequency Table by Timepoint and Treatment|Physician's Assessment of Range of Motion: Frequency Table by Timepoint and Treatment|Time to at Least a 50% Reduction in Baseline Pain Intensity: Survival Analysis by Treatment|Time to Complete Resolution of Pain: Survival Analysis by Treatment|Time to First Rescue Medication Intake|Percent Patients Who Took Rescue Medication|Amount of Rescue Medication Taken at Baseline Flare and Post Baseline Flare.|High Sensitivity C-reactive Protein [hsCRP] Measured in the Serum at 72 Hours Post Dose"/>
    <s v="Phase 3"/>
    <n v="136"/>
    <d v="2011-06-20T00:00:00"/>
    <d v="2015-05-19T00:00:00"/>
    <d v="2017-06-08T00:00:00"/>
    <s v="https://ClinicalTrials.gov/show/NCT01362608"/>
  </r>
  <r>
    <x v="5"/>
    <x v="1"/>
    <n v="51"/>
    <x v="79"/>
    <s v="Pharmacokinetic and Exploratory Electrocardiogram (ECG) Study"/>
    <s v="Completed"/>
    <s v="Has Results"/>
    <s v="Pharmacokinetics"/>
    <s v="Drug: Colchicine|Drug: Moxifloxacin"/>
    <s v="Maximum Plasma Concentration (Cmax)|Area Under the Concentration Versus Time Curve From Time 0 to Time t [AUC(0-t)]|Area Under the Concentration Versus Time Curve From Time 0 Extrapolated to Infinity [AUC(0-‚àû)]|Electrocardiogram (ECG) Evaluation of the QTcF Interval (Colchicine)|Electrocardiogram (ECG) Evaluation of the QTcF Interval (Moxifloxacin)"/>
    <s v="Phase 1"/>
    <n v="18"/>
    <d v="2019-11-07T00:00:00"/>
    <d v="2019-01-08T00:00:00"/>
    <d v="2009-12-01T00:00:00"/>
    <s v="https://ClinicalTrials.gov/show/NCT01018420"/>
  </r>
  <r>
    <x v="5"/>
    <x v="1"/>
    <n v="52"/>
    <x v="80"/>
    <s v="Safety and Efficacy of Canakinumab Prefilled Syringes in Frequently Flaring Acute Gouty Arthritis Patients"/>
    <s v="Completed"/>
    <s v="Has Results"/>
    <s v="Acute Gouty Arthritis"/>
    <s v="Drug: Canakinumab pre-filled syringe|Drug: Canakinumab lyophilized powder|Drug: Triamcinolone Acetonide|Drug: Placebo"/>
    <s v="Pain Intensity on a 0-100 mm Visual Analog Scale (VAS) Between the Canakinumab 150 mg PFS and Triamcinolone Acetonide 40 mg Groups|Pain Intensity on a 0 - 100 mm VAS Between the Canakinumab 150 mg PFS and Canakinumab 150 mg LYO Groups|Patient's Assessment of Pain Intensity on a 0-100mm VAS|Patient's Assessment of Pain Intensity on a 5-point Likert Scale|Number of Patients With at Least One New Gouty Arthritis Flare After Baseline|Time to the First New Gouty Arthritis Flare|Time to 50% Reduction in Baseline Pain on a 0 - 100 VAS|Time to Resolution of Gouty Arthritis Flare as Reported by Patient|Patient's Global Assessment of Response to Treatment on a 5-point Likert Scale|Physician's Global Assessment of Response to Treatment on a 5 Point Likert Scale|Physician's Assessment of Tenderness|Physician's Assessment of Swelling|Physician's Assessment of Erythema|Physician's Assessment of Range of Motion of the Most Affected Joint|Proportion of Patients With Rescue Medication Intake|Time to First Rescue Medication Intake|Amount of Rescue Medication Taken (mg)|C-reactive Protein Level"/>
    <s v="Phase 3"/>
    <n v="397"/>
    <d v="2019-05-11T00:00:00"/>
    <d v="2019-09-12T00:00:00"/>
    <d v="2014-01-29T00:00:00"/>
    <s v="https://ClinicalTrials.gov/show/NCT01356602"/>
  </r>
  <r>
    <x v="5"/>
    <x v="1"/>
    <n v="53"/>
    <x v="81"/>
    <s v="Celebrex In Acute Gouty Arthritis Study"/>
    <s v="Completed"/>
    <s v="Has Results"/>
    <s v="Arthritis, Gouty"/>
    <s v="Drug: Indomethacin|Drug: Celecoxib"/>
    <s v="Change From Baseline to Day 2 in Patient's Assessment of Pain Intensity|Change From Baseline in Physician's Assessment of the Index Joint on Days 5, 9, and 14/Early Termination: Tenderness|Change From Baseline in Physician's Assessment of the Index Joint on Days 5, 9, and 14/Early Termination: Swelling|Number of Participants With Redness Present According to Physician's Assessment of the Index Joint on Day 5, Day 9, and Day 14/Early Termination|Number of Participants With Warmth Present According to Physician's Assessment of the Index Joint on Day 5, Day 9, and Day 14|Change From Baseline in Patient's Assessment of Pain Intensity|Change From Baseline in Patient's Assessment of Pain Intensity on Day 1|Change From Baseline in Time Weighted Average of Patient's Assessment of Pain Intensity Over 8, 12, and 24 Hours|Number of Participants With ‚â•30% and ‚â•50% Reduction From Baseline to Day 2 in Patient's Assessment of Pain Intensity|Participant's Assessment of Pain Intensity for the Average Pain Intensity at Baseline|Percentage Change From Baseline in the Patient's Assessment of Pain Intensity for the Average Pain Intensity on Days 2-4, Days 2-8 and Days 2-13|Number of Participants With Withdrawal From Treatment Due to Lack of Efficacy|Participants Global Evaluation of Study Medication Score|Number of Participants With Pre-specified Gastrointestinal (GI) Adverse Events|Number of Participants With Moderate or Severe Central Nervous System (CNS) Adverse Events"/>
    <s v="Phase 3"/>
    <n v="402"/>
    <d v="2019-02-08T00:00:00"/>
    <d v="2019-12-09T00:00:00"/>
    <d v="2011-02-24T00:00:00"/>
    <s v="https://ClinicalTrials.gov/show/NCT00549549"/>
  </r>
  <r>
    <x v="6"/>
    <x v="0"/>
    <n v="1"/>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19-04-04T00:00:00"/>
    <d v="2019-12-07T00:00:00"/>
    <d v="2010-01-12T00:00:00"/>
    <s v="https://ClinicalTrials.gov/show/NCT00230178"/>
  </r>
  <r>
    <x v="6"/>
    <x v="0"/>
    <n v="2"/>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19-05-06T00:00:00"/>
    <d v="2019-12-07T00:00:00"/>
    <d v="2011-02-28T00:00:00"/>
    <s v="https://ClinicalTrials.gov/show/NCT00325195"/>
  </r>
  <r>
    <x v="6"/>
    <x v="0"/>
    <n v="3"/>
    <x v="4"/>
    <s v="Efficacy and Safety of Oral Febuxostat in Participants With Gout"/>
    <s v="Completed"/>
    <s v="Has Results"/>
    <s v="Gout"/>
    <s v="Drug: Febuxostat|Drug: Allopurinol"/>
    <s v="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
    <s v="Phase 3"/>
    <n v="2269"/>
    <d v="2019-02-07T00:00:00"/>
    <d v="2019-03-08T00:00:00"/>
    <d v="2012-02-02T00:00:00"/>
    <s v="https://ClinicalTrials.gov/show/NCT00430248"/>
  </r>
  <r>
    <x v="6"/>
    <x v="0"/>
    <n v="4"/>
    <x v="5"/>
    <s v="Safety/Efficacy Study to Evaluate of MBX-102 in Combination With Allopurinol in Gout Patients"/>
    <s v="Completed"/>
    <s v="Has Results"/>
    <s v="Gout"/>
    <s v="Drug: Arhalofenate|Drug: Allopurinol|Drug: Colchicine|Drug: Placebo"/>
    <s v="Serum Uric Acid"/>
    <s v="Phase 2"/>
    <n v="100"/>
    <d v="2019-06-11T00:00:00"/>
    <d v="2019-02-12T00:00:00"/>
    <d v="2015-09-18T00:00:00"/>
    <s v="https://ClinicalTrials.gov/show/NCT01399008"/>
  </r>
  <r>
    <x v="6"/>
    <x v="0"/>
    <n v="5"/>
    <x v="52"/>
    <s v="Effect of Febuxostat on Blood Pressure"/>
    <s v="Completed"/>
    <s v="Has Results"/>
    <s v="Hypertension"/>
    <s v="Drug: Febuxostat|Drug: Placebo"/>
    <s v="Change From Baseline in 24-hour Mean Systolic Blood Pressure (SBP) Measured by Ambulatory Blood Pressure Monitoring at Week 6|Change From Baseline in 24-hour Mean Diastolic Blood Pressure (DBP) Measured by Ambulatory Blood Pressure Monitoring at Week 6|Change From Baseline in Serum Urate Levels at Week 6"/>
    <s v="Phase 2"/>
    <n v="121"/>
    <d v="2019-02-12T00:00:00"/>
    <d v="2019-08-14T00:00:00"/>
    <d v="2015-08-31T00:00:00"/>
    <s v="https://ClinicalTrials.gov/show/NCT01496469"/>
  </r>
  <r>
    <x v="6"/>
    <x v="0"/>
    <n v="6"/>
    <x v="53"/>
    <s v="Effect of Febuxostat on Renal Function in Patients With Gout and Moderate to Severe Renal Impairment"/>
    <s v="Completed"/>
    <s v="Has Results"/>
    <s v="Renal Impairment"/>
    <s v="Drug: Febuxostat|Drug: Placebo"/>
    <s v="Change From Baseline to Month 12 in Serum Creatinine|Change From Baseline to Month 12 in Estimated Glomerular Filtration Rate (eGFR)|Percentage of Participants With Serum Urate (sUA) Less Than 6 mg/dL at Month 12|Mean Clearance (CL/F) of Febuxostat at Steady State|Mean Area Under the Concentration-Time Curve During the Dosing Interval (AUC[0-œÑ]) of Febuxostat at Steady State"/>
    <s v="Phase 2"/>
    <n v="96"/>
    <d v="2019-04-10T00:00:00"/>
    <d v="2019-05-12T00:00:00"/>
    <d v="2013-09-25T00:00:00"/>
    <s v="https://ClinicalTrials.gov/show/NCT01082640"/>
  </r>
  <r>
    <x v="6"/>
    <x v="0"/>
    <n v="7"/>
    <x v="12"/>
    <s v="Uric Acid and Hypertension in African Americans"/>
    <s v="Completed"/>
    <s v="Has Results"/>
    <s v="Cardiovascular Diseases|Heart Diseases|Hypertension"/>
    <s v="Drug: Allopurinol|Drug: Placebo|Drug: Chlorthalidone|Drug: Potassium chloride"/>
    <s v="Change in Diastolic Blood Pressure by Cuff 8-10 Weeks Minus Baseline|Change in Systolic Blood Pressure by Cuff After 8-10 Weeks Minus Baseline|Change in Overall Mean BP From Those Obtained by 24 Hour Ambulatory Blood Pressure Measurements (ABPM) 8-10 Weeks Minus Baseline.|Change in Uric Acid (UA) Levels: Baseline Less End of Treatment"/>
    <s v="Phase 3"/>
    <n v="150"/>
    <d v="2019-08-05T00:00:00"/>
    <d v="2019-05-11T00:00:00"/>
    <d v="2013-07-26T00:00:00"/>
    <s v="https://ClinicalTrials.gov/show/NCT00241839"/>
  </r>
  <r>
    <x v="6"/>
    <x v="0"/>
    <n v="8"/>
    <x v="10"/>
    <s v="Allopurinol Outcome Study"/>
    <s v="Completed"/>
    <s v="Has Results"/>
    <s v="Gout"/>
    <s v="Drug: Allopurinol"/>
    <s v="Safety of Allopurinol|Proportion of Subjects With Serum Urate (sUA) Less Than 6.0 mg/dL|Incidence of Gout Flares|Mean Change From Baseline to Month 6 in SF-36 PCS+MCS"/>
    <s v="Phase 4"/>
    <n v="1735"/>
    <d v="2019-07-11T00:00:00"/>
    <d v="2019-03-13T00:00:00"/>
    <d v="2014-06-17T00:00:00"/>
    <s v="https://ClinicalTrials.gov/show/NCT01391325"/>
  </r>
  <r>
    <x v="6"/>
    <x v="0"/>
    <n v="9"/>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6"/>
    <x v="0"/>
    <n v="10"/>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19-12-06T00:00:00"/>
    <d v="2019-01-10T00:00:00"/>
    <d v="2011-12-02T00:00:00"/>
    <s v="https://ClinicalTrials.gov/show/NCT01356498"/>
  </r>
  <r>
    <x v="6"/>
    <x v="0"/>
    <n v="11"/>
    <x v="54"/>
    <s v="Effects of Hyperuricemia Reversal on Features of the Metabolic Syndrome"/>
    <s v="Completed"/>
    <s v="Has Results"/>
    <s v="Gout"/>
    <s v="Drug: Febuxostat"/>
    <s v="BMI|Serum Uric Acid|Serum Creatinine|Ambulatory Systolic Blood Pressure|Ambulatory Diastolic Blood Pressure|Serum Glucose|Serum Insulin|Insulin Sensitivity Measured by HOMA (HOmeostasis Model Assessment)|Seum Total Cholesterol|Serum HDL-cholesterol|Serum Triglycerides|Urine Uric Acid|Urine Creatinine|Fractional Excretion UA|Urine pH"/>
    <s v="Phase 4"/>
    <n v="24"/>
    <d v="2019-05-12T00:00:00"/>
    <d v="2019-03-15T00:00:00"/>
    <d v="2018-06-18T00:00:00"/>
    <s v="https://ClinicalTrials.gov/show/NCT01654276"/>
  </r>
  <r>
    <x v="6"/>
    <x v="0"/>
    <n v="12"/>
    <x v="68"/>
    <s v="Efficacy, Safety And Tolerability Of PF-06743649 In Gout Subjects."/>
    <s v="Terminated"/>
    <s v="Has Results"/>
    <s v="Gout"/>
    <s v="Drug: PF-06743649|Other: Placebo"/>
    <s v="Baseline of Serum Uric Acid|Percent Change From Baseline in Serum Uric Acid Level at 24 Hours Post Dose on Day 14|Number of Participants With Treatment-emergent Adverse Events (AEs) and Serious Adverse Events (SAEs)|Number of Participants With Laboratory Test Abnormalities|Number of Participants With Potentially Clinically Significant Vital Signs Findings|Number of Participants With Electrocardiogram (ECG) Values Meeting Categorical Summarization Criteria|Change From Baseline in Serum Uric Acid Levels at Day 1, Day 3, Day 7, Day 11, Day 14 and Follow-up|Number of Participants Reaching Serum Uric Acid Levels &lt;6, &lt;5 and &lt;4 mg/dL at 24 Hours Post Dose on Day 7 and Day 14|Incidence and Severity of Gout Flare Attacks|Duration of Gout Flare Attacks|Plasma Levels of PF-06743649 After Initiation of Dosing at Day 1, Day 7, and Day 14|Plasma Levels of PF-06743648 After Initiation of Dosing at Day 1, Day 7, and Day 14|Change From Baseline in Plasma Levels of Xanthine at Day 1, Day 7, Day 14, and at Follow-up|Change From Baseline in Plasma Levels of Hypoxanthine at Day 1, Day 7, Day 14, and at Follow-up|Change From Baseline in Urinary Uric Acid Levels at Day 1, Day 7, and Day 14|Change From Baseline in Urinary Xanthine Levels at Day 1, Day 7, and Day 14|Change From Baseline in Urinary Hypoxanthine Levels at Day 1, Day 7, and Day 14"/>
    <s v="Phase 1"/>
    <n v="30"/>
    <d v="2019-07-14T00:00:00"/>
    <d v="2019-12-14T00:00:00"/>
    <d v="2016-11-11T00:00:00"/>
    <s v="https://ClinicalTrials.gov/show/NCT02187029"/>
  </r>
  <r>
    <x v="6"/>
    <x v="0"/>
    <n v="13"/>
    <x v="9"/>
    <s v="Allopurinol Versus Febuxostat in Subjects Completing the Phase 3 Trials C02-009 or C02-010"/>
    <s v="Completed"/>
    <s v="Has Results"/>
    <s v="Gout"/>
    <s v="Drug: Febuxostat|Drug: Allopurinol"/>
    <s v="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
    <s v="Phase 3"/>
    <n v="1086"/>
    <d v="2019-07-03T00:00:00"/>
    <d v="2019-02-07T00:00:00"/>
    <d v="2010-07-27T00:00:00"/>
    <s v="https://ClinicalTrials.gov/show/NCT00175019"/>
  </r>
  <r>
    <x v="6"/>
    <x v="0"/>
    <n v="14"/>
    <x v="82"/>
    <s v="Rasburicase in Patients at Risk for Tumor Lysis Syndrome"/>
    <s v="Completed"/>
    <s v="Has Results"/>
    <s v="Tumor Lysis Syndrome"/>
    <s v="Drug: As Needed Rasburicase|Drug: Fixed Dose Rasburicase"/>
    <s v="Number of Participants With Plasma Uric Acid (UA) Response"/>
    <s v="Phase 2"/>
    <n v="82"/>
    <d v="2019-01-08T00:00:00"/>
    <d v="2019-05-12T00:00:00"/>
    <d v="2013-08-01T00:00:00"/>
    <s v="https://ClinicalTrials.gov/show/NCT00628628"/>
  </r>
  <r>
    <x v="6"/>
    <x v="0"/>
    <n v="15"/>
    <x v="83"/>
    <s v="BMS-Reyataz Study in Treatment in Naive Subjects to Compare the Efficacy and Safety Between Boosted Reyataz and Kaletra When in Combination With Fixed Dose Truvada"/>
    <s v="Completed"/>
    <s v="Has Results"/>
    <s v="HIV Infections"/>
    <s v="Drug: ATV|Drug: RTV|Drug: Tenofovi-Emtricitabine (TDF/FTC) tablet|Drug: LPV"/>
    <s v="Number of Participants With Human-immunodeficiency Virus- Ribonucleic Acid (HIV-RNA) &lt; 50 Copies (c)/mL at Week 48|Maximum Plasma Concentration (Cmax) of ATV/RTV and LPV/RTV in the Presence of an Antiretroviral (ARV) Regimen Including TDF at Week 4|Area Under the Concentration-time Curve, in One Dosing Interval [AUC(TAU)] of ATV/RTV and LPV/RTV in the Presence of an ARV Regimen Including TDF at Week 4|Minimum Plasma Concentration (Cmin) of ATV/RTV and LPV/RTV in the Presence of an ARV Regimen Including TDF at Week 4|Time to Reach Maximum Observed Plasma Concentration (Tmax) of ATV/RTV and LPV/RTV in the Presence of an ARV Regimen Including TDF at Week 4|Terminal Elimination Half-life (T-half) of ATV/RTV and LPV/RTV in the Presence of an ARV Regimen Including TDF at Week 4|Protein Binding Adjusted Effective Concentration (EC-90) of ATV and LPV When Dosed With RTV at Week 4|Inhibitory Quotient (IQ) of ATV and LPV When Dosed With RTV at Week 4|Cmax of RTV at Week 4|AUC (0-24) of RTV at Week 4|Cmin of RTV at Week 4|Cmax of Tenofovir at Week 4|Cmin of Tenofovir at Week 4|AUC (TAU) of Tenofovir at Week 4|Mean Change From Baseline in Trunk-to-Limb Fat Ratio as Measured by Dual Energy X-ray Absorptiometry (DEXA) at Week 96|Number of Participants With Single Nucleotide Polymorphisms (SNPs) Included in Genotype-Phenotype Analysis|Mean Change From Baseline in Fasting Non-High Density Lipoprotein (HDL) Cholesterol Associated With RETN_097|Mean Change From Baseline in Fasting Triglycerides Associated With RETN_097|Mean Change From Baseline in Fasting Triglycerides Associated With RETN_2265|Mean Change From Baseline in Fasting Triglycerides Associated With RETN_598|Mean Change From Baseline in Fasting Triglycerides Associated With APOE_C130R|Mean Change From Baseline in Fasting Triglycerides Associated With RETN_734|Mean Change From Baseline in Fasting Plasminogen Activator Inhibitor (PAI)-1 Associated With APOE_R176C|Mean Change From Baseline in Fasting Tumor Necrosis Factor (TNF)-Alpha Associated With IL6_5309|Mean Change From Baseline in Fasting Tumor Necrosis Factor (TNF)-Alpha Asssociated With RS11030679|Mean Change From Baseline in Subcutaneous Adipose Tissue (SAT)-To-Trunk Adipose Tissue (TAT) Ratio Associated With CCDC122_5980|Mean Change From Baseline in Visceral Adipose Tissue (VAT) Associated With BRUNOL_1842|Mean Change From Baseline in VAT Associated With RETN_730|Mean Change From Baseline in VAT-to-TAT Ratio Associated With CCDA122_5980|Number of Participants With HIV RNA &lt; 400 c/mL at Week 48|Number of Participants With Confirmed Plasma HIV RNA &lt; 400 c/mL at Week 48 (Defined by the Food and Drug Administration [FDA] Time to Loss of Virologic Response [TLOVR] Algorithm)|Reduction of log10 HIV RNA Levels From Baseline to Week 48|Mean Change From Baseline in Cluster of Differentiation 4 (CD4) Cell Count at Week 48|Treatment Emergent Resistance in Isolates From Participants With Virologic Failure at Week 48|Number of Participants Who Died, Experienced Other Serious Adverse Events (SAEs), Experienced Adverse Events (AEs) and Experienced AEs Leading to Discontinuation Through Week 48|Number of Participants With Laboratory Abnormalities in Hematology Through Week 48: Hemoglobin, Hematocrit, Platelet Count, International Normalized Ratio (INR), Neutrophils, Prothrombin Time (PT) and White Blood Cells (WBC)|Number of Participants With Laboratory Abnormalities in Serum Enzymes Levels Through Week 48|Number of Participants With Laboratory Abnormalities in Liver Function Test Through Week 48|Number of Participants With Laboratory Abnormalities in Renal Function Test Through Week 48|Number of Participants With Laboratory Abnormalities in Electrolytes Through Week 48|Number of Participants With Laboratory Abnormalities in Urinalysis Through Week 48|Number of Participants With Laboratory Abnormalities in Fasting Lipids Through Week 48|Number of Participants With Laboratory Abnormalities in Fasting Glucose Through Week 48|Mean Change in Weight From Baseline at Week 48|Mean Change in Body Mass Index (BMI) in Participants at Week 48|Mean Change in Fasting Lipid at Week 48|Mean Change in Fasting Glucose at Week 48|Mean Change in Fasting Insulin at Week 48|Mean Change From Baseline in Quality of Life as Measured by the Medical Outcomes Survey - Human Immunodeficiency Virus (MOS-HIV) at Week 24|Mean Change From Baseline in Quality of Life as Measured by the Medical Outcomes Survey - Human Immunodeficiency Virus (MOS-HIV) at Week 48|Mean Change From Baseline (BL) in Quality of Life as Measured by the Impact of Gastro-intestinal Toxicity at Week 4 (IBS-QoL)|Mean Change From Baseline in Quality of Life as Measured by the Impact of Gastro-intestinal Toxicity at Week 12 (IBS-QoL)|Mean Change From Baseline in Quality of Life as Measured by the Impact of Gastro-intestinal Toxicity at Week 24 Using the Irritable Bowel Syndrome Quality of Life (IBS-QoL)|Number of Participants Who Adhered to Regimen as Measured by Multicenter AIDS Cohort Study Adherence Questionnaire (MACS) at Week 48|Number of Participants With HIV RNA &lt; 50 c/mL) at Week 96|Number of Participants With HIV RNA &lt; 400 c/mL) at Week 96|Reduction of log10 HIV RNA Levels From Baseline at Week 96|Mean Change From Baseline in CD4 Cell Count at Week 96|Number of Participants Who Died, Experienced Other Serious Adverse Events (SAEs), Experienced Adverse Events (AEs) and Experienced Events Leading to Discontinuation Through Week 96|Mean Changes in Fasting Lipids at Week 96|Mean Changes in Fasting Glucose at Week 96|Mean Changes in Fasting Insulin at Week 96|Number of Participants With Laboratory Abnormalities in Hematology: Hemoglobin, Hematocrit, Platelet Count, INR, Neutrophils, PT and WBC Through Week 96|Number of Participants With Laboratory Abnormalities in Serum Enzyme Levels Through Week 96|Number of Participants With Laboratory Abnormalities in Liver Function Test Through Week 96|Number of Participants With Laboratory Abnormalities in Renal Function Test Through Week 96|Number of Participants With Laboratory Abnormalities in Electrolytes Level Through Week 96|Number of Participants With Laboratory Abnormalities in Fasting Lipids Level Through Week 96|Number of Participants With Laboratory Abnormalities in Fasting Glucose Levels Through Week 96|Number of Participants With Laboratory Abnormalities in Urinalysis Through Week 96|Number of Participants With Virologic Failure Showing Treatment Emergent Resistance Through Week 96|Mean Change From Baseline in Trunk-to-limb Fat Ratio Measured by DEXA at Week 48|Mean Percent Changes From Baseline in Limb, Trunk and Total Body Fat Measured by DEXA at Week 48|Mean Percent Changes From Baseline in Limb, Trunk and Total Body Fat Measured by DEXA at Week 96|Median Changes From Baseline at Week 96 in VAT-to-TAT, VAT-to-SAT and, Trunk-to-limb Fat Ratio Measured by Computed Tomography (CT)/DEXA|Mean Percent Changes From Baseline in Bone Mineral Density (BMD) Measured by DEXA at Week 48|Mean Percent Changes From Baseline in BMD Measured by DEXA at Week 96|Mean Change From Baseline in Body Weight at Week 96|Mean Change From Baseline in Body Weight at Week 48|Mean Change From Baseline in BMI at Week 96|Mean Change From Baseline in Waist Circumference at Week 96|Mean Change From Baseline in Waist Circumference at Week 48|Mean Change From Baseline in Waist-to-hip-ratio at Week 96|Mean Change From Baseline in BMI at Week 48|Mean Change From Baseline in Waist-to-hip-ratio at Week 48|Percentage of Participants With Lipoatrophy at Week 96|Mean Changes From Baseline in Body Weight at Week 96"/>
    <s v="Phase 3"/>
    <n v="1057"/>
    <d v="2019-11-05T00:00:00"/>
    <d v="2019-10-08T00:00:00"/>
    <d v="2011-05-09T00:00:00"/>
    <s v="https://ClinicalTrials.gov/show/NCT00272779"/>
  </r>
  <r>
    <x v="7"/>
    <x v="1"/>
    <n v="1"/>
    <x v="54"/>
    <s v="Effects of Hyperuricemia Reversal on Features of the Metabolic Syndrome"/>
    <s v="Completed"/>
    <s v="Has Results"/>
    <s v="Gout"/>
    <s v="Drug: Febuxostat"/>
    <s v="BMI|Serum Uric Acid|Serum Creatinine|Ambulatory Systolic Blood Pressure|Ambulatory Diastolic Blood Pressure|Serum Glucose|Serum Insulin|Insulin Sensitivity Measured by HOMA (HOmeostasis Model Assessment)|Seum Total Cholesterol|Serum HDL-cholesterol|Serum Triglycerides|Urine Uric Acid|Urine Creatinine|Fractional Excretion UA|Urine pH"/>
    <s v="Phase 4"/>
    <n v="24"/>
    <d v="2019-05-12T00:00:00"/>
    <d v="2019-03-15T00:00:00"/>
    <d v="2018-06-18T00:00:00"/>
    <s v="https://ClinicalTrials.gov/show/NCT01654276"/>
  </r>
  <r>
    <x v="7"/>
    <x v="0"/>
    <n v="2"/>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19-04-04T00:00:00"/>
    <d v="2019-12-07T00:00:00"/>
    <d v="2010-01-12T00:00:00"/>
    <s v="https://ClinicalTrials.gov/show/NCT00230178"/>
  </r>
  <r>
    <x v="7"/>
    <x v="0"/>
    <n v="3"/>
    <x v="84"/>
    <s v="Lowering Serum Uric Acid to Prevent Acute Kidney Injury"/>
    <s v="Completed"/>
    <s v="Has Results"/>
    <s v="Hyperuricemia"/>
    <s v="Drug: Rasburicase|Drug: Placebo"/>
    <s v="Number of Patients With Acute Kidney Injury (AKI)."/>
    <s v="Phase 2"/>
    <n v="26"/>
    <d v="2019-10-08T00:00:00"/>
    <d v="2019-08-11T00:00:00"/>
    <d v="2012-09-03T00:00:00"/>
    <s v="https://ClinicalTrials.gov/show/NCT00756964"/>
  </r>
  <r>
    <x v="7"/>
    <x v="0"/>
    <n v="4"/>
    <x v="58"/>
    <s v="Effect of Febuxostat on Joint Damage in Hyperuricemic Subjects With Early Gout"/>
    <s v="Completed"/>
    <s v="Has Results"/>
    <s v="Joint Damage"/>
    <s v="Drug: Febuxostat|Drug: Placebo for Febuxostat"/>
    <s v="Mean Change From Baseline to Month 24 in the Modified Sharp/Van Der Heijde Erosion Score of the Single Affected Joint|Mean Change From Baseline to Month 24 in the Modified Sharp/Van Der Heijde Total Scores From Full Hands and Feet Radiographs|Mean Change From Baseline to Month 24 in the Modified Sharp/Van Der Heijde Erosion Scores From Full Hands and Feet Radiographs|Mean Change From Baseline to Month 24 in the Rheumatoid Arthritis MRI Scoring System (RAMRIS) Score of the Single Affected Joint|Mean Change From Baseline to Month 24 in the Modified Sharp/Van Der Heijde Total Score of the Single Affected Joint"/>
    <s v="Phase 2"/>
    <n v="314"/>
    <d v="2019-03-10T00:00:00"/>
    <d v="2019-09-13T00:00:00"/>
    <d v="2014-09-10T00:00:00"/>
    <s v="https://ClinicalTrials.gov/show/NCT01078389"/>
  </r>
  <r>
    <x v="7"/>
    <x v="0"/>
    <n v="5"/>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19-05-06T00:00:00"/>
    <d v="2019-12-07T00:00:00"/>
    <d v="2011-02-28T00:00:00"/>
    <s v="https://ClinicalTrials.gov/show/NCT00325195"/>
  </r>
  <r>
    <x v="7"/>
    <x v="0"/>
    <n v="6"/>
    <x v="52"/>
    <s v="Effect of Febuxostat on Blood Pressure"/>
    <s v="Completed"/>
    <s v="Has Results"/>
    <s v="Hypertension"/>
    <s v="Drug: Febuxostat|Drug: Placebo"/>
    <s v="Change From Baseline in 24-hour Mean Systolic Blood Pressure (SBP) Measured by Ambulatory Blood Pressure Monitoring at Week 6|Change From Baseline in 24-hour Mean Diastolic Blood Pressure (DBP) Measured by Ambulatory Blood Pressure Monitoring at Week 6|Change From Baseline in Serum Urate Levels at Week 6"/>
    <s v="Phase 2"/>
    <n v="121"/>
    <d v="2019-02-12T00:00:00"/>
    <d v="2019-08-14T00:00:00"/>
    <d v="2015-08-31T00:00:00"/>
    <s v="https://ClinicalTrials.gov/show/NCT01496469"/>
  </r>
  <r>
    <x v="7"/>
    <x v="0"/>
    <n v="7"/>
    <x v="53"/>
    <s v="Effect of Febuxostat on Renal Function in Patients With Gout and Moderate to Severe Renal Impairment"/>
    <s v="Completed"/>
    <s v="Has Results"/>
    <s v="Renal Impairment"/>
    <s v="Drug: Febuxostat|Drug: Placebo"/>
    <s v="Change From Baseline to Month 12 in Serum Creatinine|Change From Baseline to Month 12 in Estimated Glomerular Filtration Rate (eGFR)|Percentage of Participants With Serum Urate (sUA) Less Than 6 mg/dL at Month 12|Mean Clearance (CL/F) of Febuxostat at Steady State|Mean Area Under the Concentration-Time Curve During the Dosing Interval (AUC[0-œÑ]) of Febuxostat at Steady State"/>
    <s v="Phase 2"/>
    <n v="96"/>
    <d v="2019-04-10T00:00:00"/>
    <d v="2019-05-12T00:00:00"/>
    <d v="2013-09-25T00:00:00"/>
    <s v="https://ClinicalTrials.gov/show/NCT01082640"/>
  </r>
  <r>
    <x v="7"/>
    <x v="1"/>
    <n v="8"/>
    <x v="24"/>
    <s v="Using Allopurinol to Relieve Symptoms in Patients With Heart Failure and High Uric Acid Levels"/>
    <s v="Completed"/>
    <s v="Has Results"/>
    <s v="Heart Failure|Elevated Serum Uric Acid"/>
    <s v="Drug: allopurinol|Drug: sugar pill"/>
    <s v="A Composite Clinical Endpoint (CCE) That Classifies Subject's Clinical Status as Improved, Worsened, or Unchanged.|Change in Quality of Life (KCCQ).|Change in Submaximal Exercise Capacity (6-MWT)|Change in Quality of Life (KCCQ)"/>
    <s v="Phase 2"/>
    <n v="253"/>
    <d v="2019-05-10T00:00:00"/>
    <d v="2019-06-14T00:00:00"/>
    <d v="2014-11-04T00:00:00"/>
    <s v="https://ClinicalTrials.gov/show/NCT00987415"/>
  </r>
  <r>
    <x v="7"/>
    <x v="0"/>
    <n v="9"/>
    <x v="4"/>
    <s v="Efficacy and Safety of Oral Febuxostat in Participants With Gout"/>
    <s v="Completed"/>
    <s v="Has Results"/>
    <s v="Gout"/>
    <s v="Drug: Febuxostat|Drug: Allopurinol"/>
    <s v="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
    <s v="Phase 3"/>
    <n v="2269"/>
    <d v="2019-02-07T00:00:00"/>
    <d v="2019-03-08T00:00:00"/>
    <d v="2012-02-02T00:00:00"/>
    <s v="https://ClinicalTrials.gov/show/NCT00430248"/>
  </r>
  <r>
    <x v="7"/>
    <x v="1"/>
    <n v="10"/>
    <x v="5"/>
    <s v="Safety/Efficacy Study to Evaluate of MBX-102 in Combination With Allopurinol in Gout Patients"/>
    <s v="Completed"/>
    <s v="Has Results"/>
    <s v="Gout"/>
    <s v="Drug: Arhalofenate|Drug: Allopurinol|Drug: Colchicine|Drug: Placebo"/>
    <s v="Serum Uric Acid"/>
    <s v="Phase 2"/>
    <n v="100"/>
    <d v="2019-06-11T00:00:00"/>
    <d v="2019-02-12T00:00:00"/>
    <d v="2015-09-18T00:00:00"/>
    <s v="https://ClinicalTrials.gov/show/NCT01399008"/>
  </r>
  <r>
    <x v="7"/>
    <x v="1"/>
    <n v="11"/>
    <x v="12"/>
    <s v="Uric Acid and Hypertension in African Americans"/>
    <s v="Completed"/>
    <s v="Has Results"/>
    <s v="Cardiovascular Diseases|Heart Diseases|Hypertension"/>
    <s v="Drug: Allopurinol|Drug: Placebo|Drug: Chlorthalidone|Drug: Potassium chloride"/>
    <s v="Change in Diastolic Blood Pressure by Cuff 8-10 Weeks Minus Baseline|Change in Systolic Blood Pressure by Cuff After 8-10 Weeks Minus Baseline|Change in Overall Mean BP From Those Obtained by 24 Hour Ambulatory Blood Pressure Measurements (ABPM) 8-10 Weeks Minus Baseline.|Change in Uric Acid (UA) Levels: Baseline Less End of Treatment"/>
    <s v="Phase 3"/>
    <n v="150"/>
    <d v="2019-08-05T00:00:00"/>
    <d v="2019-05-11T00:00:00"/>
    <d v="2013-07-26T00:00:00"/>
    <s v="https://ClinicalTrials.gov/show/NCT00241839"/>
  </r>
  <r>
    <x v="7"/>
    <x v="1"/>
    <n v="12"/>
    <x v="68"/>
    <s v="Efficacy, Safety And Tolerability Of PF-06743649 In Gout Subjects."/>
    <s v="Terminated"/>
    <s v="Has Results"/>
    <s v="Gout"/>
    <s v="Drug: PF-06743649|Other: Placebo"/>
    <s v="Baseline of Serum Uric Acid|Percent Change From Baseline in Serum Uric Acid Level at 24 Hours Post Dose on Day 14|Number of Participants With Treatment-emergent Adverse Events (AEs) and Serious Adverse Events (SAEs)|Number of Participants With Laboratory Test Abnormalities|Number of Participants With Potentially Clinically Significant Vital Signs Findings|Number of Participants With Electrocardiogram (ECG) Values Meeting Categorical Summarization Criteria|Change From Baseline in Serum Uric Acid Levels at Day 1, Day 3, Day 7, Day 11, Day 14 and Follow-up|Number of Participants Reaching Serum Uric Acid Levels &lt;6, &lt;5 and &lt;4 mg/dL at 24 Hours Post Dose on Day 7 and Day 14|Incidence and Severity of Gout Flare Attacks|Duration of Gout Flare Attacks|Plasma Levels of PF-06743649 After Initiation of Dosing at Day 1, Day 7, and Day 14|Plasma Levels of PF-06743648 After Initiation of Dosing at Day 1, Day 7, and Day 14|Change From Baseline in Plasma Levels of Xanthine at Day 1, Day 7, Day 14, and at Follow-up|Change From Baseline in Plasma Levels of Hypoxanthine at Day 1, Day 7, Day 14, and at Follow-up|Change From Baseline in Urinary Uric Acid Levels at Day 1, Day 7, and Day 14|Change From Baseline in Urinary Xanthine Levels at Day 1, Day 7, and Day 14|Change From Baseline in Urinary Hypoxanthine Levels at Day 1, Day 7, and Day 14"/>
    <s v="Phase 1"/>
    <n v="30"/>
    <d v="2019-07-14T00:00:00"/>
    <d v="2019-12-14T00:00:00"/>
    <d v="2016-11-11T00:00:00"/>
    <s v="https://ClinicalTrials.gov/show/NCT02187029"/>
  </r>
  <r>
    <x v="7"/>
    <x v="1"/>
    <n v="13"/>
    <x v="10"/>
    <s v="Allopurinol Outcome Study"/>
    <s v="Completed"/>
    <s v="Has Results"/>
    <s v="Gout"/>
    <s v="Drug: Allopurinol"/>
    <s v="Safety of Allopurinol|Proportion of Subjects With Serum Urate (sUA) Less Than 6.0 mg/dL|Incidence of Gout Flares|Mean Change From Baseline to Month 6 in SF-36 PCS+MCS"/>
    <s v="Phase 4"/>
    <n v="1735"/>
    <d v="2019-07-11T00:00:00"/>
    <d v="2019-03-13T00:00:00"/>
    <d v="2014-06-17T00:00:00"/>
    <s v="https://ClinicalTrials.gov/show/NCT01391325"/>
  </r>
  <r>
    <x v="7"/>
    <x v="0"/>
    <n v="14"/>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7"/>
    <x v="0"/>
    <n v="15"/>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19-12-06T00:00:00"/>
    <d v="2019-01-10T00:00:00"/>
    <d v="2011-12-02T00:00:00"/>
    <s v="https://ClinicalTrials.gov/show/NCT01356498"/>
  </r>
  <r>
    <x v="7"/>
    <x v="1"/>
    <n v="16"/>
    <x v="85"/>
    <s v="Study Of Sunitinib In Combination With Cisplatin/Capecitabine Or Oxaliplatin/Capecitabine In Patients With Advanced Gastric Cancer"/>
    <s v="Completed"/>
    <s v="Has Results"/>
    <s v="Stomach Neoplasms"/>
    <s v="Drug: capecitabine|Drug: oxaliplatin|Drug: sunitinib malate|Drug: cisplatin"/>
    <s v="Number of Participants With First-cycle Dose Limiting Toxicities (DLTs)|Maximum Observed Plasma Concentration (Cmax) of SU, SU012662 (Metabolite of SU), and Total Drug (SU + SU012662)|Cmax of CAP|Cmax of 5'-Deoxy-5-fluorocytidine (Metabolite of CAP, 5'DFCR)|Cmax of 5'-Deoxy-5-fluorouridine (Metabolite of CAP, 5'DFUR)|Cmax of 5-fluorouracil (Metabolite of CAP, 5-FU)|Minimum Observed Plasma Trough Concentration (Cmin) of SU, SU012662, and Total Drug (SU + SU012662)|Cmin of CAP|Cmin of 5'DFCR|Cmin of 5'DFUR|Cmin of 5-FU|Time to Reach Maximum Observed Plasma Concentration (Tmax) for SU, SU012662, and Total Drug (SU + SU012662)|Tmax for CAP|Tmax for 5'DFCR|Tmax for 5'DFUR|Tmax for 5-FU|Terminal Elimination Half-Life (t1/2) for SU, SU012662, and Total Drug (SU + SU012662)|t1/2 for CAP|t1/2 for 5'DFCR|t1/2 for 5'DFUR|t1/2 for 5-FU|Area Under the Curve From Time 0 to 24 Hours Postdose (AUC [0-24]) for SU, SU012662, and Total Drug (SU + SU012662)|Area Under the Curve From Time Zero to Extrapolated Infinite Time [AUC (0 - ‚àû)]: CAP, 5'DFCR, 5'DFUR, and 5-FU|Area Under the Curve From Time Zero to 12 Hours [AUC (12)] for CAP, 5'DFCR, 5'DFUR, and 5-FU|Area Under the Curve From Time Zero to Last Quantifiable Concentration (AUClast) for CAP|AUClast for 5'DFCR|AUClast for 5'DFUR|AUClast for 5-FU|Percentage of Participants With Objective Response|Duration of Response (DR)|Progression-Free Survival (PFS)"/>
    <s v="Phase 1"/>
    <n v="76"/>
    <d v="2019-05-08T00:00:00"/>
    <d v="2019-12-11T00:00:00"/>
    <d v="2013-01-14T00:00:00"/>
    <s v="https://ClinicalTrials.gov/show/NCT00555620"/>
  </r>
  <r>
    <x v="7"/>
    <x v="1"/>
    <n v="17"/>
    <x v="86"/>
    <s v="A Study of PF-04217903 in Patients With Advanced Cancer"/>
    <s v="Terminated"/>
    <s v="Has Results"/>
    <s v="Neoplasms"/>
    <s v="Drug: PF-04217903"/>
    <s v="Maximum Tolerated Dose (MTD)|Recommended Phase 2 Dose (RP2D)|Number of Participants With Dose-Limiting Toxicities (DLTs)|Maximum Observed Plasma Concentration (Cmax) for PF-04217903 and PF-04217903 Metabolite (PF-04328029)|Minimum Observed Plasma Trough Concentration (Cmin) for PF-04217903 and PF-04217903 Metabolite (PF-04328029)|Time to Reach Maximum Observed Plasma Concentration (Tmax) for PF-04217903 and PF-04217903 Metabolite (PF-04328029)|Pre-dose Plasma Concentration (Ctrough) for PF-04217903 and PF-04217903 Metabolite (PF-04328029)|Area Under the Plasma Concentration Time-curve From Zero to the Last Measured Concentration [AUC(0-last)] for PF-04217903 and PF-04217903 Metabolite (PF-04328029)|Area Under the Curve From Time Zero to End of Dosing Interval [AUC(0-tau)] for PF-04217903 and PF-04217903 Metabolite (PF-04328029)|Accumulation Ratio (Rac) for PF-04217903 and PF-04217903 Metabolite (PF-04328029)|Metabolite to Parent Ratio Area Under the Curve From Time Zero to End of Dosing Interval (MRAUCtau)|Apparent Oral Clearance (CL/F) for PF-04217903|Change From Baseline in Tumor Proliferation Using F-Fluoro-3'-Deoxy-3'-L-Fluorothymidine Positron Emission Tomography (FLT-PET) Imaging at Day 1 of Cycle 2|Percentage of Participants With Objective Response (OR)"/>
    <s v="Phase 1"/>
    <n v="16"/>
    <d v="2019-08-08T00:00:00"/>
    <d v="2019-06-11T00:00:00"/>
    <d v="2012-06-25T00:00:00"/>
    <s v="https://ClinicalTrials.gov/show/NCT00706355"/>
  </r>
  <r>
    <x v="7"/>
    <x v="1"/>
    <n v="18"/>
    <x v="63"/>
    <s v="A Proof-of-Concept Study of AC-201 to Prevent Gout Flares"/>
    <s v="Completed"/>
    <s v="Has Results"/>
    <s v="Gout Flares"/>
    <s v="Drug: Placebo|Drug: AC-201|Drug: Febuxostat"/>
    <s v="Number of Gout Flares Per Subject"/>
    <s v="Phase 2"/>
    <n v="82"/>
    <d v="2019-01-13T00:00:00"/>
    <d v="2019-09-13T00:00:00"/>
    <d v="2018-05-22T00:00:00"/>
    <s v="https://ClinicalTrials.gov/show/NCT01712204"/>
  </r>
  <r>
    <x v="7"/>
    <x v="1"/>
    <n v="19"/>
    <x v="87"/>
    <s v="A Phase I/II Study of Continuous Oral Treatment With BIBF 1120 Added to Standard Gemcitabine/Cisplatin Therapy in First Line NSCLC Patients With Squamous Cell Histology."/>
    <s v="Completed"/>
    <s v="Has Results"/>
    <s v="Carcinoma, Non-Small-Cell Lung"/>
    <s v="Drug: BIBF 1120|Drug: Placebo"/>
    <s v="Number of Participants With Dose Limiting Toxicities (DLTs) During First Cycle for the Determination of the Maximum Tolerated Dose (MTD)|Maximum Tolerated Dose (MTD) of Nintedanib Added to Cisplatin/Gemcitabine Based on the Occurrence of DLTs During Treatment Cycle 1.|Incidence of Adverse Events (AEs) According to the Common Terminology Criteria for Adverse Events (CTCAE) Version 3.00"/>
    <s v="Phase 1"/>
    <n v="16"/>
    <d v="2011-04-14T00:00:00"/>
    <d v="2017-01-17T00:00:00"/>
    <d v="2018-09-10T00:00:00"/>
    <s v="https://ClinicalTrials.gov/show/NCT01346540"/>
  </r>
  <r>
    <x v="7"/>
    <x v="1"/>
    <n v="20"/>
    <x v="88"/>
    <s v="A Study of Vemurafenib and GDC-0973 (Cobimetinib) in Participants With BRAFV600E Mutation-Positive Metastatic Melanoma"/>
    <s v="Completed"/>
    <s v="Has Results"/>
    <s v="Malignant Melanoma"/>
    <s v="Drug: Cobimetinib|Drug: vemurafenib"/>
    <s v="Number of Participants With Dose-Limiting Toxicities (DLTs) During DES in Combination Cohorts|Maximum Tolerated Doses (MTD) of Vemurafenib and Cobimetinib When Administered in Combination in DES|Maximum Plasma Concentration (Cmax) of Cobimetinib on Day 1, Cycle 1|Cmax of Cobimetinib on Day 1, Cycle 1 in Cohort 3|Time Taken to Reach Maximum Plasma Concentration (Tmax) of Cobimetinib on Day 1, Cycle 1|Area Under Concentration Versus Time Curve (AUC) Over a Period of 24 Hours (AUC0-24) of Cobimetinib on Day 1, Cycle 1|AUC0-24 of Cobimetinib on Day 1, Cycle 1 of Cohort 3|Cmax of Cobimetinib on Day 14 (Steady State), Cycle 1|Tmax of Cobimetinib on Day 14 (Steady State), Cycle 1|AUC0-24 of Cobimetinib on Day 14, Cycle 1|Clearance (CL) of Cobimetinib on Day 14 (Steady State), Cycle 1|Cmax of Vemurafenib on Day -1, Cycle 1 in Participants Previously Treated With Vemurafenib Prior to Enrollment Into This Study|Cmax of Vemurafenib on Day -1, Cycle 1 of Cohorts 1C and 2A in Participants Previously Treated With Vemurafenib Prior to Enrollment Into This Study|Tmax of Vemurafenib on Day -1, Cycle 1 in Participants Previously Treated With Vemurafenib Prior to Enrollment Into This Study|Cmax of Vemurafenib on Day 1, Cycle 1 in BRAFi-na√Øve Participants|Cmax of Vemurafenib on Day 1, Cycle 1 in Cohort 1A in BRAFi-na√Øve Participants|Tmax of Vemurafenib on Day 1, Cycle 1 in BRAFi-na√Øve Participants|Cmax of Vemurafenib on Day 14, Cycle 1|Tmax of Vemurafenib on Day 14, Cycle 1|Percentage of Participants With an Objective Response of Complete Response (CR) or Partial Response (PR) According to Response Evaluation Criteria in Solid Tumors (RECIST) Version (V) 1.1|Percentage of Participants With Disease Progression According to RECIST V 1.1|Median Duration of Response (DOR)|Overall Survival (OS)|Average Percent Change From Baseline in Fluorodeoxyglucose-positron Emission Tomography (FDG-PET) at Cycle 1 and Cycle 2|Pharmacodynamics: Number of Participants With Mitogen-Activated Protein Kinase (MAPK) Inhibition, as Assessed by Immunohistochemistry (IHC)"/>
    <s v="Phase 1"/>
    <n v="131"/>
    <d v="2011-02-17T00:00:00"/>
    <d v="2017-12-12T00:00:00"/>
    <d v="2018-11-29T00:00:00"/>
    <s v="https://ClinicalTrials.gov/show/NCT01271803"/>
  </r>
  <r>
    <x v="7"/>
    <x v="0"/>
    <n v="21"/>
    <x v="9"/>
    <s v="Allopurinol Versus Febuxostat in Subjects Completing the Phase 3 Trials C02-009 or C02-010"/>
    <s v="Completed"/>
    <s v="Has Results"/>
    <s v="Gout"/>
    <s v="Drug: Febuxostat|Drug: Allopurinol"/>
    <s v="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
    <s v="Phase 3"/>
    <n v="1086"/>
    <d v="2019-07-03T00:00:00"/>
    <d v="2019-02-07T00:00:00"/>
    <d v="2010-07-27T00:00:00"/>
    <s v="https://ClinicalTrials.gov/show/NCT00175019"/>
  </r>
  <r>
    <x v="7"/>
    <x v="0"/>
    <n v="22"/>
    <x v="82"/>
    <s v="Rasburicase in Patients at Risk for Tumor Lysis Syndrome"/>
    <s v="Completed"/>
    <s v="Has Results"/>
    <s v="Tumor Lysis Syndrome"/>
    <s v="Drug: As Needed Rasburicase|Drug: Fixed Dose Rasburicase"/>
    <s v="Number of Participants With Plasma Uric Acid (UA) Response"/>
    <s v="Phase 2"/>
    <n v="82"/>
    <d v="2019-01-08T00:00:00"/>
    <d v="2019-05-12T00:00:00"/>
    <d v="2013-08-01T00:00:00"/>
    <s v="https://ClinicalTrials.gov/show/NCT00628628"/>
  </r>
  <r>
    <x v="7"/>
    <x v="0"/>
    <n v="23"/>
    <x v="23"/>
    <s v="Cardiovascular Safety of Febuxostat and Allopurinol in Participants With Gout and Cardiovascular Comorbidities (CARES)"/>
    <s v="Completed"/>
    <s v="Has Results"/>
    <s v="Cardiovascular Disease"/>
    <s v="Drug: Febuxostat|Drug: Allopurinol"/>
    <s v="Percentage of Participants With Primary Major Adverse Cardiovascular Events (MACE) Composite (75% Interim Analysis)|Percentage of Participants With Primary MACE Composite (Final Analysis)|Percentage of Participants With Antiplatelet Trialists' Collaborative (APTC) Event|Percentage of Participants With Cardiovascular (CV) Death|Percentage of Participants With Non-fatal Myocardial Infarction (MI)|Percentage of Participants With Non-fatal Stroke|Percentage of Participants With Unstable Angina With Urgent Coronary Revascularization"/>
    <s v="Phase 3"/>
    <n v="6198"/>
    <d v="2010-04-23T00:00:00"/>
    <d v="2017-07-18T00:00:00"/>
    <d v="2018-06-14T00:00:00"/>
    <s v="https://ClinicalTrials.gov/show/NCT01101035"/>
  </r>
  <r>
    <x v="7"/>
    <x v="1"/>
    <n v="24"/>
    <x v="89"/>
    <s v="A Study Of Combined C- MET Inhibitor And PAN-HER Inhibitor (PF-02341066 And PF-00299804) In Patients With Non- Small Cell Lung Cancer"/>
    <s v="Completed"/>
    <s v="Has Results"/>
    <s v="Non Small Cell Lung Cancer"/>
    <s v="Drug: PF-02341066|Drug: PF-00299804"/>
    <s v="Overview of Treatment-emergent All Causalities Adverse Events (AEs) in Escalation Phase|Overview of Treatment-emergent All Causalities AEs in Expansion Phase|Overview of Treatment-emergent, Treatment-related AEs in Escalation Phase|Overview of Treatment-emergent, Treatment-related AEs in Expansion Phase|Number of Participants With Dose Limiting Toxicities (DLTs) in Escalation Phase|Number of Participants With Stable Disease and Stable Disease Duration in Escalation Phase|Number of Participants With Stable Disease and Stable Disease Duration in Expansion Phase|Number of Participants With Objective Response Rate (ORR) in Escalation Phase|Number of Participants With ORR in Expansion Phase|Duration of Response for the Only Participant Shown Partial Response in Expansion Phase|Progression Free Survival (PFS) in Escalation Phase|Progression Free Survival (PFS) in Expansion Phase|Expression Analysis of Tumor Biomarkers (HGF, EGFR, and c-Met ) at Baseline Using Immunohistochemistry (IHC) Method|Expression Analysis of Tumor Biomarkers (EGFR, and c-Met) at Baseline Using Fluorescent in Situ Hybridization (FISH) Method|Number of Participants With c-Met, HER2, EGFR Amplification and ALK Rearrangement at Baseline Using FISH Method|Plasma Concentration of sMet by Study Visits|Number of Participants With EGFR Mutation at Baseline|Number of Participants With KRAS Mutation (GLY12CYS) at Baseline|Number of Participants With PIK3CA Mutation at Baseline|Number of Participants With ROS1 Gene Translocation at Baseline|Plasma Crizotinib and PF-06260182 Pharmacokinetic Parameter in Escalation Phase - Area Under the Plasma Concentration-time Profile From Time Zero to the Last Quantifiable Concentration (AUClast)|Plasma Crizotinib and PF-06260182 Pharmacokinetic Parameter in Escalation Phase - Area Under the Plasma Concentration-time Curve 10 (AUC10)|Plasma Crizotinib and PF-06260182 Pharmacokinetic Parameter in Escalation Phase - Maximum Plasma Concentration (Cmax)|Plasma Crizotinib and PF-06260182 Pharmacokinetic Parameter in Escalation Phase - Time of Last Quantifiable Concentration (Tlast)|Plasma Crizotinib and PF-06260182 Pharmacokinetic Parameter in Escalation Phase -Time to Maximum Plasma Concentration (Tmax)|Plasma Dacomitinib and PF-05199265 Pharmacokinetic Parameter in Escalation Phase - AUClast|Plasma Dacomitinib and PF-05199265 Pharmacokinetic Parameter in Escalation Phase - AUC24|Plasma Dacomitinib and PF-05199265 Pharmacokinetic Parameter in Escalation Phase - Cmax|Plasma Dacomitinib and PF-05199265 Pharmacokinetic Parameter in Escalation Phase - Tlast|Plasma Dacomitinib and PF-05199265 Pharmacokinetic Parameter in Escalation Phase - Tmax|Plasma Crizotinib and PF-06260182 Pharmacokinetic Parameter in Expansion Cohort 1 With or Without Co-administration of Dacomitinib - AUClast|Plasma Crizotinib and PF-06260182 Pharmacokinetic Parameter in Expansion Cohort 1 With or Without Co-administration of Dacomitinib - AUC10|Plasma Crizotinib and PF-06260182 Pharmacokinetic Parameter in Expansion Cohort 1 With or Without Co-administration of Dacomitinib - Cmin|Plasma Crizotinib and PF-06260182 Pharmacokinetic Parameter in Expansion Cohort 1 With or Without Co-administration of Dacomitinib - Cmax|Plasma Crizotinib and PF-06260182 Pharmacokinetic Parameter in Expansion Cohort 1 With or Without Co-administration of Dacomitinib - Tlast|Plasma Crizotinib and PF-06260182 Pharmacokinetic Parameter in Expansion Cohort 1 With or Without Co-administration of Dacomitinib - Tmax|Plasma Dacomitinib and PF-05199265 Pharmacokinetic Parameter in Expansion Cohort 2 With or Without Co-administration of Dacomitinib - AUClast|Plasma Dacomitinib and PF-05199265 Pharmacokinetic Parameter in Expansion Cohort 2 With or Without Co-administration of Dacomitinib - AUC24|Plasma Dacomitinib and PF-05199265 Pharmacokinetic Parameter in Expansion Cohort 2 With or Without Co-administration of Dacomitinib - Cmin|Plasma Dacomitinib and PF-05199265 Pharmacokinetic Parameter in Expansion Cohort 2 With or Without Co-administration of Dacomitinib - Cmax|Plasma Dacomitinib and PF-05199265 Pharmacokinetic Parameter in Expansion Cohort 2 With or Without Co-administration of Dacomitinib - Tlast|Plasma Dacomitinib and PF-05199265 Pharmacokinetic Parameter in Expansion Cohort 2 With or Without Co-administration of Dacomitinib - Tmax"/>
    <s v="Phase 1"/>
    <n v="70"/>
    <d v="2019-08-10T00:00:00"/>
    <d v="2019-02-14T00:00:00"/>
    <d v="2015-10-28T00:00:00"/>
    <s v="https://ClinicalTrials.gov/show/NCT01121575"/>
  </r>
  <r>
    <x v="7"/>
    <x v="1"/>
    <n v="25"/>
    <x v="83"/>
    <s v="BMS-Reyataz Study in Treatment in Naive Subjects to Compare the Efficacy and Safety Between Boosted Reyataz and Kaletra When in Combination With Fixed Dose Truvada"/>
    <s v="Completed"/>
    <s v="Has Results"/>
    <s v="HIV Infections"/>
    <s v="Drug: ATV|Drug: RTV|Drug: Tenofovi-Emtricitabine (TDF/FTC) tablet|Drug: LPV"/>
    <s v="Number of Participants With Human-immunodeficiency Virus- Ribonucleic Acid (HIV-RNA) &lt; 50 Copies (c)/mL at Week 48|Maximum Plasma Concentration (Cmax) of ATV/RTV and LPV/RTV in the Presence of an Antiretroviral (ARV) Regimen Including TDF at Week 4|Area Under the Concentration-time Curve, in One Dosing Interval [AUC(TAU)] of ATV/RTV and LPV/RTV in the Presence of an ARV Regimen Including TDF at Week 4|Minimum Plasma Concentration (Cmin) of ATV/RTV and LPV/RTV in the Presence of an ARV Regimen Including TDF at Week 4|Time to Reach Maximum Observed Plasma Concentration (Tmax) of ATV/RTV and LPV/RTV in the Presence of an ARV Regimen Including TDF at Week 4|Terminal Elimination Half-life (T-half) of ATV/RTV and LPV/RTV in the Presence of an ARV Regimen Including TDF at Week 4|Protein Binding Adjusted Effective Concentration (EC-90) of ATV and LPV When Dosed With RTV at Week 4|Inhibitory Quotient (IQ) of ATV and LPV When Dosed With RTV at Week 4|Cmax of RTV at Week 4|AUC (0-24) of RTV at Week 4|Cmin of RTV at Week 4|Cmax of Tenofovir at Week 4|Cmin of Tenofovir at Week 4|AUC (TAU) of Tenofovir at Week 4|Mean Change From Baseline in Trunk-to-Limb Fat Ratio as Measured by Dual Energy X-ray Absorptiometry (DEXA) at Week 96|Number of Participants With Single Nucleotide Polymorphisms (SNPs) Included in Genotype-Phenotype Analysis|Mean Change From Baseline in Fasting Non-High Density Lipoprotein (HDL) Cholesterol Associated With RETN_097|Mean Change From Baseline in Fasting Triglycerides Associated With RETN_097|Mean Change From Baseline in Fasting Triglycerides Associated With RETN_2265|Mean Change From Baseline in Fasting Triglycerides Associated With RETN_598|Mean Change From Baseline in Fasting Triglycerides Associated With APOE_C130R|Mean Change From Baseline in Fasting Triglycerides Associated With RETN_734|Mean Change From Baseline in Fasting Plasminogen Activator Inhibitor (PAI)-1 Associated With APOE_R176C|Mean Change From Baseline in Fasting Tumor Necrosis Factor (TNF)-Alpha Associated With IL6_5309|Mean Change From Baseline in Fasting Tumor Necrosis Factor (TNF)-Alpha Asssociated With RS11030679|Mean Change From Baseline in Subcutaneous Adipose Tissue (SAT)-To-Trunk Adipose Tissue (TAT) Ratio Associated With CCDC122_5980|Mean Change From Baseline in Visceral Adipose Tissue (VAT) Associated With BRUNOL_1842|Mean Change From Baseline in VAT Associated With RETN_730|Mean Change From Baseline in VAT-to-TAT Ratio Associated With CCDA122_5980|Number of Participants With HIV RNA &lt; 400 c/mL at Week 48|Number of Participants With Confirmed Plasma HIV RNA &lt; 400 c/mL at Week 48 (Defined by the Food and Drug Administration [FDA] Time to Loss of Virologic Response [TLOVR] Algorithm)|Reduction of log10 HIV RNA Levels From Baseline to Week 48|Mean Change From Baseline in Cluster of Differentiation 4 (CD4) Cell Count at Week 48|Treatment Emergent Resistance in Isolates From Participants With Virologic Failure at Week 48|Number of Participants Who Died, Experienced Other Serious Adverse Events (SAEs), Experienced Adverse Events (AEs) and Experienced AEs Leading to Discontinuation Through Week 48|Number of Participants With Laboratory Abnormalities in Hematology Through Week 48: Hemoglobin, Hematocrit, Platelet Count, International Normalized Ratio (INR), Neutrophils, Prothrombin Time (PT) and White Blood Cells (WBC)|Number of Participants With Laboratory Abnormalities in Serum Enzymes Levels Through Week 48|Number of Participants With Laboratory Abnormalities in Liver Function Test Through Week 48|Number of Participants With Laboratory Abnormalities in Renal Function Test Through Week 48|Number of Participants With Laboratory Abnormalities in Electrolytes Through Week 48|Number of Participants With Laboratory Abnormalities in Urinalysis Through Week 48|Number of Participants With Laboratory Abnormalities in Fasting Lipids Through Week 48|Number of Participants With Laboratory Abnormalities in Fasting Glucose Through Week 48|Mean Change in Weight From Baseline at Week 48|Mean Change in Body Mass Index (BMI) in Participants at Week 48|Mean Change in Fasting Lipid at Week 48|Mean Change in Fasting Glucose at Week 48|Mean Change in Fasting Insulin at Week 48|Mean Change From Baseline in Quality of Life as Measured by the Medical Outcomes Survey - Human Immunodeficiency Virus (MOS-HIV) at Week 24|Mean Change From Baseline in Quality of Life as Measured by the Medical Outcomes Survey - Human Immunodeficiency Virus (MOS-HIV) at Week 48|Mean Change From Baseline (BL) in Quality of Life as Measured by the Impact of Gastro-intestinal Toxicity at Week 4 (IBS-QoL)|Mean Change From Baseline in Quality of Life as Measured by the Impact of Gastro-intestinal Toxicity at Week 12 (IBS-QoL)|Mean Change From Baseline in Quality of Life as Measured by the Impact of Gastro-intestinal Toxicity at Week 24 Using the Irritable Bowel Syndrome Quality of Life (IBS-QoL)|Number of Participants Who Adhered to Regimen as Measured by Multicenter AIDS Cohort Study Adherence Questionnaire (MACS) at Week 48|Number of Participants With HIV RNA &lt; 50 c/mL) at Week 96|Number of Participants With HIV RNA &lt; 400 c/mL) at Week 96|Reduction of log10 HIV RNA Levels From Baseline at Week 96|Mean Change From Baseline in CD4 Cell Count at Week 96|Number of Participants Who Died, Experienced Other Serious Adverse Events (SAEs), Experienced Adverse Events (AEs) and Experienced Events Leading to Discontinuation Through Week 96|Mean Changes in Fasting Lipids at Week 96|Mean Changes in Fasting Glucose at Week 96|Mean Changes in Fasting Insulin at Week 96|Number of Participants With Laboratory Abnormalities in Hematology: Hemoglobin, Hematocrit, Platelet Count, INR, Neutrophils, PT and WBC Through Week 96|Number of Participants With Laboratory Abnormalities in Serum Enzyme Levels Through Week 96|Number of Participants With Laboratory Abnormalities in Liver Function Test Through Week 96|Number of Participants With Laboratory Abnormalities in Renal Function Test Through Week 96|Number of Participants With Laboratory Abnormalities in Electrolytes Level Through Week 96|Number of Participants With Laboratory Abnormalities in Fasting Lipids Level Through Week 96|Number of Participants With Laboratory Abnormalities in Fasting Glucose Levels Through Week 96|Number of Participants With Laboratory Abnormalities in Urinalysis Through Week 96|Number of Participants With Virologic Failure Showing Treatment Emergent Resistance Through Week 96|Mean Change From Baseline in Trunk-to-limb Fat Ratio Measured by DEXA at Week 48|Mean Percent Changes From Baseline in Limb, Trunk and Total Body Fat Measured by DEXA at Week 48|Mean Percent Changes From Baseline in Limb, Trunk and Total Body Fat Measured by DEXA at Week 96|Median Changes From Baseline at Week 96 in VAT-to-TAT, VAT-to-SAT and, Trunk-to-limb Fat Ratio Measured by Computed Tomography (CT)/DEXA|Mean Percent Changes From Baseline in Bone Mineral Density (BMD) Measured by DEXA at Week 48|Mean Percent Changes From Baseline in BMD Measured by DEXA at Week 96|Mean Change From Baseline in Body Weight at Week 96|Mean Change From Baseline in Body Weight at Week 48|Mean Change From Baseline in BMI at Week 96|Mean Change From Baseline in Waist Circumference at Week 96|Mean Change From Baseline in Waist Circumference at Week 48|Mean Change From Baseline in Waist-to-hip-ratio at Week 96|Mean Change From Baseline in BMI at Week 48|Mean Change From Baseline in Waist-to-hip-ratio at Week 48|Percentage of Participants With Lipoatrophy at Week 96|Mean Changes From Baseline in Body Weight at Week 96"/>
    <s v="Phase 3"/>
    <n v="1057"/>
    <d v="2019-11-05T00:00:00"/>
    <d v="2019-10-08T00:00:00"/>
    <d v="2011-05-09T00:00:00"/>
    <s v="https://ClinicalTrials.gov/show/NCT00272779"/>
  </r>
  <r>
    <x v="7"/>
    <x v="1"/>
    <n v="26"/>
    <x v="90"/>
    <s v="Phase III Trial Comparing Capecitabine in Combination With Sorafenib or Placebo in the Treatment of Locally Advanced or Metastatic HER2-Negative Breast Cancer"/>
    <s v="Completed"/>
    <s v="Has Results"/>
    <s v="Breast Cancer"/>
    <s v="Drug: Sorafenib (Nexavar, BAY43-9006)|Drug: Placebo|Drug: Capecitabine"/>
    <s v="Progression-free Survival (PFS) Assessed by the Independent Review Panel According to Response Evaluation Criteria for Solid Tumors (RECIST) 1.1|Overall Survival (OS)|Time to Progression (TTP) by Central Review|Objective Response Rate (ORR) by Central Review|Disease Control Rate (DCR) by Central Review|Duration of Response (DOR) by Central Reader"/>
    <s v="Phase 3"/>
    <n v="537"/>
    <d v="2011-02-21T00:00:00"/>
    <d v="2017-10-20T00:00:00"/>
    <d v="2018-11-06T00:00:00"/>
    <s v="https://ClinicalTrials.gov/show/NCT01234337"/>
  </r>
  <r>
    <x v="8"/>
    <x v="0"/>
    <n v="1"/>
    <x v="8"/>
    <s v="Combining Lesinurad With Allopurinol in Inadequate Responders"/>
    <s v="Completed"/>
    <s v="Has Results"/>
    <s v="Gout"/>
    <s v="Drug: Lesinurad|Drug: Placebo|Drug: Allopurinol"/>
    <s v="Subjects With a Serum Urate (sUA) &lt; 6.0 mg/dL by Month 6.|Gout Flares|Subjects With ‚â• 1 Target Tophus at Baseline Who Experience Complete Resolution of at Least 1 Target Tophus by Month 12"/>
    <s v="Phase 3"/>
    <n v="610"/>
    <d v="2019-12-11T00:00:00"/>
    <d v="2019-07-14T00:00:00"/>
    <d v="2016-05-26T00:00:00"/>
    <s v="https://ClinicalTrials.gov/show/NCT01493531"/>
  </r>
  <r>
    <x v="8"/>
    <x v="0"/>
    <n v="2"/>
    <x v="49"/>
    <s v="Combination Treatment Study in Subjects With Tophaceous Gout With Lesinurad and Febuxostat"/>
    <s v="Completed"/>
    <s v="Has Results"/>
    <s v="Tophaceous Gout"/>
    <s v="Drug: Lesinurad|Drug: Placebo|Drug: Febuxostat"/>
    <s v="Subjects With a Serum Urate (sUA) Level That is &lt; 5.0 mg/dL by Month 6|Complete Resolution of at Least One Target Tophus|Complete or Partial Response of at Least One Tophus|Quality of Life"/>
    <s v="Phase 3"/>
    <n v="330"/>
    <d v="2019-01-12T00:00:00"/>
    <d v="2019-06-14T00:00:00"/>
    <d v="2016-05-26T00:00:00"/>
    <s v="https://ClinicalTrials.gov/show/NCT01510769"/>
  </r>
  <r>
    <x v="8"/>
    <x v="0"/>
    <n v="3"/>
    <x v="66"/>
    <s v="Open-Label Lesinurad Monotherapy Extension Study in Gout"/>
    <s v="Completed"/>
    <s v="Has Results"/>
    <s v="Gout"/>
    <s v="Drug: lesinurad"/>
    <s v="Proportion of Subjects With a Serum Urate (sUA) Level That is &lt; 6.0 mg/dL|Incidence of Treatment-emergent Adverse Events (TEAEs)"/>
    <s v="Phase 3"/>
    <n v="143"/>
    <d v="2019-08-12T00:00:00"/>
    <d v="2019-08-14T00:00:00"/>
    <d v="2016-05-26T00:00:00"/>
    <s v="https://ClinicalTrials.gov/show/NCT01650246"/>
  </r>
  <r>
    <x v="9"/>
    <x v="1"/>
    <n v="1"/>
    <x v="66"/>
    <s v="Open-Label Lesinurad Monotherapy Extension Study in Gout"/>
    <s v="Completed"/>
    <s v="Has Results"/>
    <s v="Gout"/>
    <s v="Drug: lesinurad"/>
    <s v="Proportion of Subjects With a Serum Urate (sUA) Level That is &lt; 6.0 mg/dL|Incidence of Treatment-emergent Adverse Events (TEAEs)"/>
    <s v="Phase 3"/>
    <n v="143"/>
    <d v="2019-08-12T00:00:00"/>
    <d v="2019-08-14T00:00:00"/>
    <d v="2016-05-26T00:00:00"/>
    <s v="https://ClinicalTrials.gov/show/NCT01650246"/>
  </r>
  <r>
    <x v="9"/>
    <x v="1"/>
    <n v="2"/>
    <x v="62"/>
    <s v="Lesinurad and Febuxostat Combination Extension Study in Gout"/>
    <s v="Completed"/>
    <s v="Has Results"/>
    <s v="Gout"/>
    <s v="Drug: lesinurad|Drug: febuxostat"/>
    <s v="Percentage of Participants With an sUA Level That is &lt; 5.0 mg/dL|Percentage of Participants (With at Least One Target Tophus at Baseline) Who Experience Complete Resolution of at Least One Target Tophus"/>
    <s v="Phase 3"/>
    <n v="196"/>
    <d v="2013-03-01T00:00:00"/>
    <d v="2016-10-06T00:00:00"/>
    <d v="2018-01-30T00:00:00"/>
    <s v="https://ClinicalTrials.gov/show/NCT01808144"/>
  </r>
  <r>
    <x v="9"/>
    <x v="1"/>
    <n v="3"/>
    <x v="36"/>
    <s v="Lesinurad Monotherapy in Gout Subjects Intolerant to Xanthine Oxidase Inhibitors"/>
    <s v="Completed"/>
    <s v="Has Results"/>
    <s v="Gout"/>
    <s v="Drug: lesinurad|Drug: Placebo"/>
    <s v="Number of Subjects With an sUA Level That is &lt; 6.0 mg/dL"/>
    <s v="Phase 3"/>
    <n v="214"/>
    <d v="2019-01-12T00:00:00"/>
    <d v="2019-11-13T00:00:00"/>
    <d v="2016-02-12T00:00:00"/>
    <s v="https://ClinicalTrials.gov/show/NCT01508702"/>
  </r>
  <r>
    <x v="9"/>
    <x v="1"/>
    <n v="4"/>
    <x v="8"/>
    <s v="Combining Lesinurad With Allopurinol in Inadequate Responders"/>
    <s v="Completed"/>
    <s v="Has Results"/>
    <s v="Gout"/>
    <s v="Drug: Lesinurad|Drug: Placebo|Drug: Allopurinol"/>
    <s v="Subjects With a Serum Urate (sUA) &lt; 6.0 mg/dL by Month 6.|Gout Flares|Subjects With ‚â• 1 Target Tophus at Baseline Who Experience Complete Resolution of at Least 1 Target Tophus by Month 12"/>
    <s v="Phase 3"/>
    <n v="610"/>
    <d v="2019-12-11T00:00:00"/>
    <d v="2019-07-14T00:00:00"/>
    <d v="2016-05-26T00:00:00"/>
    <s v="https://ClinicalTrials.gov/show/NCT01493531"/>
  </r>
  <r>
    <x v="9"/>
    <x v="1"/>
    <n v="5"/>
    <x v="49"/>
    <s v="Combination Treatment Study in Subjects With Tophaceous Gout With Lesinurad and Febuxostat"/>
    <s v="Completed"/>
    <s v="Has Results"/>
    <s v="Tophaceous Gout"/>
    <s v="Drug: Lesinurad|Drug: Placebo|Drug: Febuxostat"/>
    <s v="Subjects With a Serum Urate (sUA) Level That is &lt; 5.0 mg/dL by Month 6|Complete Resolution of at Least One Target Tophus|Complete or Partial Response of at Least One Tophus|Quality of Life"/>
    <s v="Phase 3"/>
    <n v="330"/>
    <d v="2019-01-12T00:00:00"/>
    <d v="2019-06-14T00:00:00"/>
    <d v="2016-05-26T00:00:00"/>
    <s v="https://ClinicalTrials.gov/show/NCT01510769"/>
  </r>
  <r>
    <x v="9"/>
    <x v="1"/>
    <n v="6"/>
    <x v="25"/>
    <s v="Combining Lesinurad With Allopurinol in Inadequate Responders"/>
    <s v="Completed"/>
    <s v="Has Results"/>
    <s v="Gout"/>
    <s v="Drug: Lesinurad|Drug: Placebo|Drug: Allopurinol"/>
    <s v="Proportion of Subjects With an sUA Level That is &lt; 6.0 mg/dL|Gout Flares|Tophus"/>
    <s v="Phase 3"/>
    <n v="607"/>
    <d v="2019-01-12T00:00:00"/>
    <d v="2019-08-14T00:00:00"/>
    <d v="2016-08-18T00:00:00"/>
    <s v="https://ClinicalTrials.gov/show/NCT01510158"/>
  </r>
  <r>
    <x v="10"/>
    <x v="0"/>
    <n v="1"/>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19-12-06T00:00:00"/>
    <d v="2019-01-10T00:00:00"/>
    <d v="2011-12-02T00:00:00"/>
    <s v="https://ClinicalTrials.gov/show/NCT01356498"/>
  </r>
  <r>
    <x v="10"/>
    <x v="0"/>
    <n v="2"/>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19-05-06T00:00:00"/>
    <d v="2019-12-07T00:00:00"/>
    <d v="2011-02-28T00:00:00"/>
    <s v="https://ClinicalTrials.gov/show/NCT00325195"/>
  </r>
  <r>
    <x v="10"/>
    <x v="0"/>
    <n v="3"/>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10"/>
    <x v="0"/>
    <n v="4"/>
    <x v="67"/>
    <s v="Re-exposure Study of Pegloticase Intravenous (i.v.) in Symptomatic Gout Patients"/>
    <s v="Completed"/>
    <s v="Has Results"/>
    <s v="Chronic Gout Refractory to Conventional Therapy"/>
    <s v="Drug: pegloticase 8 mg i.v."/>
    <s v="Adverse Event Profile|Mean Plasma Uric Acid"/>
    <s v="Phase 3"/>
    <n v="7"/>
    <d v="2019-05-08T00:00:00"/>
    <d v="2019-04-09T00:00:00"/>
    <d v="2011-06-28T00:00:00"/>
    <s v="https://ClinicalTrials.gov/show/NCT00675103"/>
  </r>
  <r>
    <x v="11"/>
    <x v="0"/>
    <n v="1"/>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11"/>
    <x v="1"/>
    <n v="2"/>
    <x v="67"/>
    <s v="Re-exposure Study of Pegloticase Intravenous (i.v.) in Symptomatic Gout Patients"/>
    <s v="Completed"/>
    <s v="Has Results"/>
    <s v="Chronic Gout Refractory to Conventional Therapy"/>
    <s v="Drug: pegloticase 8 mg i.v."/>
    <s v="Adverse Event Profile|Mean Plasma Uric Acid"/>
    <s v="Phase 3"/>
    <n v="7"/>
    <d v="2019-05-08T00:00:00"/>
    <d v="2019-04-09T00:00:00"/>
    <d v="2011-06-28T00:00:00"/>
    <s v="https://ClinicalTrials.gov/show/NCT00675103"/>
  </r>
  <r>
    <x v="11"/>
    <x v="0"/>
    <n v="3"/>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19-05-06T00:00:00"/>
    <d v="2019-12-07T00:00:00"/>
    <d v="2011-02-28T00:00:00"/>
    <s v="https://ClinicalTrials.gov/show/NCT00325195"/>
  </r>
  <r>
    <x v="11"/>
    <x v="0"/>
    <n v="4"/>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19-12-06T00:00:00"/>
    <d v="2019-01-10T00:00:00"/>
    <d v="2011-12-02T00:00:00"/>
    <s v="https://ClinicalTrials.gov/show/NCT01356498"/>
  </r>
  <r>
    <x v="12"/>
    <x v="0"/>
    <n v="1"/>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19-04-04T00:00:00"/>
    <d v="2019-12-07T00:00:00"/>
    <d v="2010-01-12T00:00:00"/>
    <s v="https://ClinicalTrials.gov/show/NCT00230178"/>
  </r>
  <r>
    <x v="12"/>
    <x v="0"/>
    <n v="2"/>
    <x v="6"/>
    <s v="Rasburicase and Allopurinol in Treating Patients With Hematologic Malignancies"/>
    <s v="Terminated"/>
    <s v="Has Results"/>
    <s v="Adult Acute Myeloid Leukemia With 11q23 (MLL) Abnormalities|Adult Acute Myeloid Leukemia With Del(5q)|Adult Acute Myeloid Leukemia With Inv(16)(p13;q22)|Adult Acute Myeloid Leukemia With t(15;17)(q22;q12)|Adult Acute Myeloid Leukemia With t(16;16)(p13;q22)|Adult Acute Myeloid Leukemia With t(8;21)(q22;q22)|Blastic Phase Chronic Myelogenous Leukemia|Contiguous Stage II Adult Burkitt Lymphoma|de Novo Myelodysplastic Syndromes|Noncontiguous Stage II Adult Burkitt Lymphoma|Previously Treated Myelodysplastic Syndromes|Recurrent Adult Acute Lymphoblastic Leukemia|Recurrent Adult Acute Myeloid Leukemia|Recurrent Adult Burkitt Lymphoma|Stage I Adult Burkitt Lymphoma|Stage III Adult Burkitt Lymphoma|Stage IV Adult Burkitt Lymphoma|Untreated Adult Acute Lymphoblastic Leukemia|Untreated Adult Acute Myeloid Leukemia"/>
    <s v="Drug: rasburicase|Drug: allopurinol"/>
    <s v="Probability of Obtaining a Uric Acid Level =&lt; 7.5mg/dL|Number of Patients Requiring Additional Doses of Rasburicase to Maintain a Uric Acid Level =&lt; 7.5mg/dL|Baseline White Blood Cell Count by Response|Area Under the Plasma Uric Acid Concentration-time Curve (AUC) From Baseline (Day 1) to Day 7|Safety of Low Single-doses of Rasburicase.|Number of Patients Experiencing a Doubling of Serum Creatinine"/>
    <s v="Phase 2"/>
    <n v="24"/>
    <d v="2011-09-29T00:00:00"/>
    <d v="2016-05-28T00:00:00"/>
    <d v="2018-01-09T00:00:00"/>
    <s v="https://ClinicalTrials.gov/show/NCT01564277"/>
  </r>
  <r>
    <x v="12"/>
    <x v="0"/>
    <n v="3"/>
    <x v="82"/>
    <s v="Rasburicase in Patients at Risk for Tumor Lysis Syndrome"/>
    <s v="Completed"/>
    <s v="Has Results"/>
    <s v="Tumor Lysis Syndrome"/>
    <s v="Drug: As Needed Rasburicase|Drug: Fixed Dose Rasburicase"/>
    <s v="Number of Participants With Plasma Uric Acid (UA) Response"/>
    <s v="Phase 2"/>
    <n v="82"/>
    <d v="2019-01-08T00:00:00"/>
    <d v="2019-05-12T00:00:00"/>
    <d v="2013-08-01T00:00:00"/>
    <s v="https://ClinicalTrials.gov/show/NCT00628628"/>
  </r>
  <r>
    <x v="12"/>
    <x v="0"/>
    <n v="4"/>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19-05-06T00:00:00"/>
    <d v="2019-12-07T00:00:00"/>
    <d v="2011-02-28T00:00:00"/>
    <s v="https://ClinicalTrials.gov/show/NCT00325195"/>
  </r>
  <r>
    <x v="12"/>
    <x v="0"/>
    <n v="5"/>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19-12-06T00:00:00"/>
    <d v="2019-01-10T00:00:00"/>
    <d v="2011-12-02T00:00:00"/>
    <s v="https://ClinicalTrials.gov/show/NCT01356498"/>
  </r>
  <r>
    <x v="12"/>
    <x v="0"/>
    <n v="6"/>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12"/>
    <x v="0"/>
    <n v="7"/>
    <x v="15"/>
    <s v="Rasburicase in Preventing Graft-Versus-Host Disease in Patients With Hematologic Cancer or Other Disease Undergoing Donor Stem Cell Transplant"/>
    <s v="Completed"/>
    <s v="Has Results"/>
    <s v="Chronic Myeloproliferative Disorders|Graft Versus Host Disease|Leukemia|Lymphoma|Multiple Myeloma and Plasma Cell Neoplasm|Myelodysplastic Syndromes|Myelodysplastic/Myeloproliferative Neoplasms"/>
    <s v="Drug: busulfan|Drug: cyclophosphamide|Drug: cyclosporin-A|Drug: etoposide|Drug: methotrexate|Drug: rasburicase|Drug: sirolimus|Drug: tacrolimus|Procedure: allogeneic hematopoietic stem cell transplantation|Procedure: peripheral blood stem cell transplantation|Radiation: total-body irradiation|Drug: fludarabine|Drug: allopurinol"/>
    <s v="Percentage of Participants With Grades II to IV Acute Graft-Versus-Host Disease (aGVHD)|Uric Acid Levels|Number of Participant With Adverse Events (AE)|Graft-versus-host and Host-versus-graft Immune Responses"/>
    <s v="Phase 1"/>
    <n v="46"/>
    <d v="2019-01-08T00:00:00"/>
    <d v="2013-02-12T00:00:00"/>
    <d v="2017-05-25T00:00:00"/>
    <s v="https://ClinicalTrials.gov/show/NCT00513474"/>
  </r>
  <r>
    <x v="13"/>
    <x v="0"/>
    <n v="1"/>
    <x v="6"/>
    <s v="Rasburicase and Allopurinol in Treating Patients With Hematologic Malignancies"/>
    <s v="Terminated"/>
    <s v="Has Results"/>
    <s v="Adult Acute Myeloid Leukemia With 11q23 (MLL) Abnormalities|Adult Acute Myeloid Leukemia With Del(5q)|Adult Acute Myeloid Leukemia With Inv(16)(p13;q22)|Adult Acute Myeloid Leukemia With t(15;17)(q22;q12)|Adult Acute Myeloid Leukemia With t(16;16)(p13;q22)|Adult Acute Myeloid Leukemia With t(8;21)(q22;q22)|Blastic Phase Chronic Myelogenous Leukemia|Contiguous Stage II Adult Burkitt Lymphoma|de Novo Myelodysplastic Syndromes|Noncontiguous Stage II Adult Burkitt Lymphoma|Previously Treated Myelodysplastic Syndromes|Recurrent Adult Acute Lymphoblastic Leukemia|Recurrent Adult Acute Myeloid Leukemia|Recurrent Adult Burkitt Lymphoma|Stage I Adult Burkitt Lymphoma|Stage III Adult Burkitt Lymphoma|Stage IV Adult Burkitt Lymphoma|Untreated Adult Acute Lymphoblastic Leukemia|Untreated Adult Acute Myeloid Leukemia"/>
    <s v="Drug: rasburicase|Drug: allopurinol"/>
    <s v="Probability of Obtaining a Uric Acid Level =&lt; 7.5mg/dL|Number of Patients Requiring Additional Doses of Rasburicase to Maintain a Uric Acid Level =&lt; 7.5mg/dL|Baseline White Blood Cell Count by Response|Area Under the Plasma Uric Acid Concentration-time Curve (AUC) From Baseline (Day 1) to Day 7|Safety of Low Single-doses of Rasburicase.|Number of Patients Experiencing a Doubling of Serum Creatinine"/>
    <s v="Phase 2"/>
    <n v="24"/>
    <d v="2011-09-29T00:00:00"/>
    <d v="2016-05-28T00:00:00"/>
    <d v="2018-01-09T00:00:00"/>
    <s v="https://ClinicalTrials.gov/show/NCT01564277"/>
  </r>
  <r>
    <x v="13"/>
    <x v="0"/>
    <n v="2"/>
    <x v="82"/>
    <s v="Rasburicase in Patients at Risk for Tumor Lysis Syndrome"/>
    <s v="Completed"/>
    <s v="Has Results"/>
    <s v="Tumor Lysis Syndrome"/>
    <s v="Drug: As Needed Rasburicase|Drug: Fixed Dose Rasburicase"/>
    <s v="Number of Participants With Plasma Uric Acid (UA) Response"/>
    <s v="Phase 2"/>
    <n v="82"/>
    <d v="2019-01-08T00:00:00"/>
    <d v="2019-05-12T00:00:00"/>
    <d v="2013-08-01T00:00:00"/>
    <s v="https://ClinicalTrials.gov/show/NCT00628628"/>
  </r>
  <r>
    <x v="13"/>
    <x v="0"/>
    <n v="3"/>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19-04-04T00:00:00"/>
    <d v="2019-12-07T00:00:00"/>
    <d v="2010-01-12T00:00:00"/>
    <s v="https://ClinicalTrials.gov/show/NCT00230178"/>
  </r>
  <r>
    <x v="13"/>
    <x v="0"/>
    <n v="4"/>
    <x v="15"/>
    <s v="Rasburicase in Preventing Graft-Versus-Host Disease in Patients With Hematologic Cancer or Other Disease Undergoing Donor Stem Cell Transplant"/>
    <s v="Completed"/>
    <s v="Has Results"/>
    <s v="Chronic Myeloproliferative Disorders|Graft Versus Host Disease|Leukemia|Lymphoma|Multiple Myeloma and Plasma Cell Neoplasm|Myelodysplastic Syndromes|Myelodysplastic/Myeloproliferative Neoplasms"/>
    <s v="Drug: busulfan|Drug: cyclophosphamide|Drug: cyclosporin-A|Drug: etoposide|Drug: methotrexate|Drug: rasburicase|Drug: sirolimus|Drug: tacrolimus|Procedure: allogeneic hematopoietic stem cell transplantation|Procedure: peripheral blood stem cell transplantation|Radiation: total-body irradiation|Drug: fludarabine|Drug: allopurinol"/>
    <s v="Percentage of Participants With Grades II to IV Acute Graft-Versus-Host Disease (aGVHD)|Uric Acid Levels|Number of Participant With Adverse Events (AE)|Graft-versus-host and Host-versus-graft Immune Responses"/>
    <s v="Phase 1"/>
    <n v="46"/>
    <d v="2019-01-08T00:00:00"/>
    <d v="2013-02-12T00:00:00"/>
    <d v="2017-05-25T00:00:00"/>
    <s v="https://ClinicalTrials.gov/show/NCT00513474"/>
  </r>
  <r>
    <x v="13"/>
    <x v="0"/>
    <n v="5"/>
    <x v="84"/>
    <s v="Lowering Serum Uric Acid to Prevent Acute Kidney Injury"/>
    <s v="Completed"/>
    <s v="Has Results"/>
    <s v="Hyperuricemia"/>
    <s v="Drug: Rasburicase|Drug: Placebo"/>
    <s v="Number of Patients With Acute Kidney Injury (AKI)."/>
    <s v="Phase 2"/>
    <n v="26"/>
    <d v="2019-10-08T00:00:00"/>
    <d v="2019-08-11T00:00:00"/>
    <d v="2012-09-03T00:00:00"/>
    <s v="https://ClinicalTrials.gov/show/NCT00756964"/>
  </r>
  <r>
    <x v="13"/>
    <x v="0"/>
    <n v="6"/>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19-12-04T00:00:00"/>
    <d v="2019-07-09T00:00:00"/>
    <d v="2014-10-03T00:00:00"/>
    <s v="https://ClinicalTrials.gov/show/NCT00111657"/>
  </r>
  <r>
    <x v="13"/>
    <x v="0"/>
    <n v="7"/>
    <x v="91"/>
    <s v="Rituximab, Rasburicase, and Combination Chemotherapy in Treating Young Patients With Newly Diagnosed Advanced B-Cell Leukemia or Lymphoma"/>
    <s v="Completed"/>
    <s v="Has Results"/>
    <s v="Childhood Burkitt Lymphoma|Childhood Diffuse Large Cell Lymphoma|Childhood Immunoblastic Large Cell Lymphoma|Stage I Childhood Large Cell Lymphoma|Stage I Childhood Small Noncleaved Cell Lymphoma|Stage II Childhood Large Cell Lymphoma|Stage II Childhood Small Noncleaved Cell Lymphoma|Stage III Childhood Large Cell Lymphoma|Stage III Childhood Small Noncleaved Cell Lymphoma|Stage IV Childhood Large Cell Lymphoma|Stage IV Childhood Small Noncleaved Cell Lymphoma|Untreated Childhood Acute Lymphoblastic Leukemia"/>
    <s v="Drug: doxorubicin hydrochloride|Drug: cyclophosphamide|Drug: methotrexate|Drug: rasburicase|Drug: leucovorin calcium|Drug: prednisone|Drug: methylprednisolone|Biological: filgrastim|Biological: rituximab|Drug: cytarabine|Drug: etoposide|Drug: vincristine sulfate|Drug: hydrocortisone sodium succinate|Other: laboratory biomarker analysis"/>
    <s v="Grade ‚â• 3 Stomatitis|Response Rate|Minimal Residual Disease|Toxic Death"/>
    <s v="Phase 2"/>
    <n v="97"/>
    <d v="2019-06-04T00:00:00"/>
    <d v="2019-07-14T00:00:00"/>
    <d v="2014-09-19T00:00:00"/>
    <s v="https://ClinicalTrials.gov/show/NCT00057811"/>
  </r>
  <r>
    <x v="13"/>
    <x v="0"/>
    <n v="8"/>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19-05-06T00:00:00"/>
    <d v="2019-12-07T00:00:00"/>
    <d v="2011-02-28T00:00:00"/>
    <s v="https://ClinicalTrials.gov/show/NCT00325195"/>
  </r>
  <r>
    <x v="13"/>
    <x v="0"/>
    <n v="9"/>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19-12-06T00:00:00"/>
    <d v="2019-01-10T00:00:00"/>
    <d v="2011-12-02T00:00:00"/>
    <s v="https://ClinicalTrials.gov/show/NCT01356498"/>
  </r>
  <r>
    <x v="14"/>
    <x v="0"/>
    <n v="1"/>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04-04-01T00:00:00"/>
    <d v="2007-12-01T00:00:00"/>
    <d v="2010-01-12T00:00:00"/>
    <s v="https://ClinicalTrials.gov/show/NCT00230178"/>
  </r>
  <r>
    <x v="14"/>
    <x v="0"/>
    <n v="2"/>
    <x v="6"/>
    <s v="Rasburicase and Allopurinol in Treating Patients With Hematologic Malignancies"/>
    <s v="Terminated"/>
    <s v="Has Results"/>
    <s v="Adult Acute Myeloid Leukemia With 11q23 (MLL) Abnormalities|Adult Acute Myeloid Leukemia With Del(5q)|Adult Acute Myeloid Leukemia With Inv(16)(p13;q22)|Adult Acute Myeloid Leukemia With t(15;17)(q22;q12)|Adult Acute Myeloid Leukemia With t(16;16)(p13;q22)|Adult Acute Myeloid Leukemia With t(8;21)(q22;q22)|Blastic Phase Chronic Myelogenous Leukemia|Contiguous Stage II Adult Burkitt Lymphoma|de Novo Myelodysplastic Syndromes|Noncontiguous Stage II Adult Burkitt Lymphoma|Previously Treated Myelodysplastic Syndromes|Recurrent Adult Acute Lymphoblastic Leukemia|Recurrent Adult Acute Myeloid Leukemia|Recurrent Adult Burkitt Lymphoma|Stage I Adult Burkitt Lymphoma|Stage III Adult Burkitt Lymphoma|Stage IV Adult Burkitt Lymphoma|Untreated Adult Acute Lymphoblastic Leukemia|Untreated Adult Acute Myeloid Leukemia"/>
    <s v="Drug: rasburicase|Drug: allopurinol"/>
    <s v="Probability of Obtaining a Uric Acid Level =&lt; 7.5mg/dL|Number of Patients Requiring Additional Doses of Rasburicase to Maintain a Uric Acid Level =&lt; 7.5mg/dL|Baseline White Blood Cell Count by Response|Area Under the Plasma Uric Acid Concentration-time Curve (AUC) From Baseline (Day 1) to Day 7|Safety of Low Single-doses of Rasburicase.|Number of Patients Experiencing a Doubling of Serum Creatinine"/>
    <s v="Phase 2"/>
    <n v="24"/>
    <d v="2011-09-29T00:00:00"/>
    <d v="2016-05-28T00:00:00"/>
    <d v="2018-01-09T00:00:00"/>
    <s v="https://ClinicalTrials.gov/show/NCT01564277"/>
  </r>
  <r>
    <x v="14"/>
    <x v="0"/>
    <n v="3"/>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06-05-01T00:00:00"/>
    <d v="2007-12-01T00:00:00"/>
    <d v="2011-02-28T00:00:00"/>
    <s v="https://ClinicalTrials.gov/show/NCT00325195"/>
  </r>
  <r>
    <x v="14"/>
    <x v="0"/>
    <n v="4"/>
    <x v="82"/>
    <s v="Rasburicase in Patients at Risk for Tumor Lysis Syndrome"/>
    <s v="Completed"/>
    <s v="Has Results"/>
    <s v="Tumor Lysis Syndrome"/>
    <s v="Drug: As Needed Rasburicase|Drug: Fixed Dose Rasburicase"/>
    <s v="Number of Participants With Plasma Uric Acid (UA) Response"/>
    <s v="Phase 2"/>
    <n v="82"/>
    <d v="2008-01-01T00:00:00"/>
    <d v="2012-05-01T00:00:00"/>
    <d v="2013-08-01T00:00:00"/>
    <s v="https://ClinicalTrials.gov/show/NCT00628628"/>
  </r>
  <r>
    <x v="14"/>
    <x v="0"/>
    <n v="5"/>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06-12-01T00:00:00"/>
    <d v="2010-01-01T00:00:00"/>
    <d v="2011-12-02T00:00:00"/>
    <s v="https://ClinicalTrials.gov/show/NCT01356498"/>
  </r>
  <r>
    <x v="14"/>
    <x v="0"/>
    <n v="6"/>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04-12-01T00:00:00"/>
    <d v="2009-07-01T00:00:00"/>
    <d v="2014-10-03T00:00:00"/>
    <s v="https://ClinicalTrials.gov/show/NCT00111657"/>
  </r>
  <r>
    <x v="14"/>
    <x v="0"/>
    <n v="13"/>
    <x v="15"/>
    <s v="Rasburicase in Preventing Graft-Versus-Host Disease in Patients With Hematologic Cancer or Other Disease Undergoing Donor Stem Cell Transplant"/>
    <s v="Completed"/>
    <s v="Has Results"/>
    <s v="Chronic Myeloproliferative Disorders|Graft Versus Host Disease|Leukemia|Lymphoma|Multiple Myeloma and Plasma Cell Neoplasm|Myelodysplastic Syndromes|Myelodysplastic/Myeloproliferative Neoplasms"/>
    <s v="Drug: busulfan|Drug: cyclophosphamide|Drug: cyclosporin-A|Drug: etoposide|Drug: methotrexate|Drug: rasburicase|Drug: sirolimus|Drug: tacrolimus|Procedure: allogeneic hematopoietic stem cell transplantation|Procedure: peripheral blood stem cell transplantation|Radiation: total-body irradiation|Drug: fludarabine|Drug: allopurinol"/>
    <s v="Percentage of Participants With Grades II to IV Acute Graft-Versus-Host Disease (aGVHD)|Uric Acid Levels|Number of Participant With Adverse Events (AE)|Graft-versus-host and Host-versus-graft Immune Responses"/>
    <s v="Phase 1"/>
    <n v="46"/>
    <d v="2008-01-01T00:00:00"/>
    <d v="2013-02-12T00:00:00"/>
    <d v="2017-05-25T00:00:00"/>
    <s v="https://ClinicalTrials.gov/show/NCT00513474"/>
  </r>
  <r>
    <x v="15"/>
    <x v="0"/>
    <n v="6"/>
    <x v="82"/>
    <s v="Rasburicase in Patients at Risk for Tumor Lysis Syndrome"/>
    <s v="Completed"/>
    <s v="Has Results"/>
    <s v="Tumor Lysis Syndrome"/>
    <s v="Drug: As Needed Rasburicase|Drug: Fixed Dose Rasburicase"/>
    <s v="Number of Participants With Plasma Uric Acid (UA) Response"/>
    <s v="Phase 2"/>
    <n v="82"/>
    <d v="2008-01-01T00:00:00"/>
    <d v="2012-05-01T00:00:00"/>
    <d v="2013-08-01T00:00:00"/>
    <s v="https://ClinicalTrials.gov/show/NCT00628628"/>
  </r>
  <r>
    <x v="15"/>
    <x v="1"/>
    <n v="7"/>
    <x v="6"/>
    <s v="Rasburicase and Allopurinol in Treating Patients With Hematologic Malignancies"/>
    <s v="Terminated"/>
    <s v="Has Results"/>
    <s v="Adult Acute Myeloid Leukemia With 11q23 (MLL) Abnormalities|Adult Acute Myeloid Leukemia With Del(5q)|Adult Acute Myeloid Leukemia With Inv(16)(p13;q22)|Adult Acute Myeloid Leukemia With t(15;17)(q22;q12)|Adult Acute Myeloid Leukemia With t(16;16)(p13;q22)|Adult Acute Myeloid Leukemia With t(8;21)(q22;q22)|Blastic Phase Chronic Myelogenous Leukemia|Contiguous Stage II Adult Burkitt Lymphoma|de Novo Myelodysplastic Syndromes|Noncontiguous Stage II Adult Burkitt Lymphoma|Previously Treated Myelodysplastic Syndromes|Recurrent Adult Acute Lymphoblastic Leukemia|Recurrent Adult Acute Myeloid Leukemia|Recurrent Adult Burkitt Lymphoma|Stage I Adult Burkitt Lymphoma|Stage III Adult Burkitt Lymphoma|Stage IV Adult Burkitt Lymphoma|Untreated Adult Acute Lymphoblastic Leukemia|Untreated Adult Acute Myeloid Leukemia"/>
    <s v="Drug: rasburicase|Drug: allopurinol"/>
    <s v="Probability of Obtaining a Uric Acid Level =&lt; 7.5mg/dL|Number of Patients Requiring Additional Doses of Rasburicase to Maintain a Uric Acid Level =&lt; 7.5mg/dL|Baseline White Blood Cell Count by Response|Area Under the Plasma Uric Acid Concentration-time Curve (AUC) From Baseline (Day 1) to Day 7|Safety of Low Single-doses of Rasburicase.|Number of Patients Experiencing a Doubling of Serum Creatinine"/>
    <s v="Phase 2"/>
    <n v="24"/>
    <d v="2011-09-29T00:00:00"/>
    <d v="2016-05-28T00:00:00"/>
    <d v="2018-01-09T00:00:00"/>
    <s v="https://ClinicalTrials.gov/show/NCT01564277"/>
  </r>
  <r>
    <x v="15"/>
    <x v="0"/>
    <n v="13"/>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04-04-01T00:00:00"/>
    <d v="2007-12-01T00:00:00"/>
    <d v="2010-01-12T00:00:00"/>
    <s v="https://ClinicalTrials.gov/show/NCT00230178"/>
  </r>
  <r>
    <x v="15"/>
    <x v="1"/>
    <n v="14"/>
    <x v="18"/>
    <s v="Pegylated Recombinant Mammalian Uricase (PEG-uricase) as Treatment for Refractory Gout"/>
    <s v="Completed"/>
    <s v="Has Results"/>
    <s v="Gout"/>
    <s v="Biological: Pegloticase"/>
    <s v="Reduction in Plasma Uric Acid to Less Than 6 mg/dL.|Clinical Response: Number of Swollen and Tender Joints|In a Subset of Subjects Who Volunteer Separately, Change in Uric Acid Pool Size Will be Assessed by a Method That Involves Infusion of Uric Acid Labeled With N15, a Stable (Nonradioactive) Isotope of Nitrogen.|Reduction of the Ratio of Uric Acid:Creatinine in Urine|Development of Antibodies to PEG-uricase|Infusion 1: Maximum Concentration (Cmax) Value|Infusion 1: Minimum Concentration (Cmin)"/>
    <s v="Phase 2"/>
    <n v="30"/>
    <d v="2004-12-01T00:00:00"/>
    <d v="2009-07-01T00:00:00"/>
    <d v="2014-10-03T00:00:00"/>
    <s v="https://ClinicalTrials.gov/show/NCT00111657"/>
  </r>
  <r>
    <x v="15"/>
    <x v="1"/>
    <n v="15"/>
    <x v="84"/>
    <s v="Lowering Serum Uric Acid to Prevent Acute Kidney Injury"/>
    <s v="Completed"/>
    <s v="Has Results"/>
    <s v="Hyperuricemia"/>
    <s v="Drug: Rasburicase|Drug: Placebo"/>
    <s v="Number of Patients With Acute Kidney Injury (AKI)."/>
    <s v="Phase 2"/>
    <n v="26"/>
    <d v="2008-10-01T00:00:00"/>
    <d v="2011-08-01T00:00:00"/>
    <d v="2012-09-03T00:00:00"/>
    <s v="https://ClinicalTrials.gov/show/NCT00756964"/>
  </r>
  <r>
    <x v="15"/>
    <x v="1"/>
    <n v="17"/>
    <x v="15"/>
    <s v="Rasburicase in Preventing Graft-Versus-Host Disease in Patients With Hematologic Cancer or Other Disease Undergoing Donor Stem Cell Transplant"/>
    <s v="Completed"/>
    <s v="Has Results"/>
    <s v="Chronic Myeloproliferative Disorders|Graft Versus Host Disease|Leukemia|Lymphoma|Multiple Myeloma and Plasma Cell Neoplasm|Myelodysplastic Syndromes|Myelodysplastic/Myeloproliferative Neoplasms"/>
    <s v="Drug: busulfan|Drug: cyclophosphamide|Drug: cyclosporin-A|Drug: etoposide|Drug: methotrexate|Drug: rasburicase|Drug: sirolimus|Drug: tacrolimus|Procedure: allogeneic hematopoietic stem cell transplantation|Procedure: peripheral blood stem cell transplantation|Radiation: total-body irradiation|Drug: fludarabine|Drug: allopurinol"/>
    <s v="Percentage of Participants With Grades II to IV Acute Graft-Versus-Host Disease (aGVHD)|Uric Acid Levels|Number of Participant With Adverse Events (AE)|Graft-versus-host and Host-versus-graft Immune Responses"/>
    <s v="Phase 1"/>
    <n v="46"/>
    <d v="2008-01-01T00:00:00"/>
    <d v="2013-02-12T00:00:00"/>
    <d v="2017-05-25T00:00:00"/>
    <s v="https://ClinicalTrials.gov/show/NCT00513474"/>
  </r>
  <r>
    <x v="15"/>
    <x v="1"/>
    <n v="19"/>
    <x v="65"/>
    <s v="Safety and Efficacy Study of PEG-uricase in the Treatment of Hyperuricemic Patients With Symptomatic Gout"/>
    <s v="Completed"/>
    <s v="Has Results"/>
    <s v="Gout"/>
    <s v="Other: placebo|Biological: pegloticase"/>
    <s v="Plasma Uric Acid (PUA) Responder|Reduction in Tophus Burden|Percentage of Subjects With Gout Flare Per 3-month Period|Change in Number of Swollen Joints|Change in Number of Tender Joints|Change in Patient Reported Outcomes of Pain, Physical Function and Quality of Life"/>
    <s v="Phase 3"/>
    <n v="225"/>
    <d v="2006-05-01T00:00:00"/>
    <d v="2007-12-01T00:00:00"/>
    <d v="2011-02-28T00:00:00"/>
    <s v="https://ClinicalTrials.gov/show/NCT00325195"/>
  </r>
  <r>
    <x v="15"/>
    <x v="1"/>
    <n v="21"/>
    <x v="91"/>
    <s v="Rituximab, Rasburicase, and Combination Chemotherapy in Treating Young Patients With Newly Diagnosed Advanced B-Cell Leukemia or Lymphoma"/>
    <s v="Completed"/>
    <s v="Has Results"/>
    <s v="Childhood Burkitt Lymphoma|Childhood Diffuse Large Cell Lymphoma|Childhood Immunoblastic Large Cell Lymphoma|Stage I Childhood Large Cell Lymphoma|Stage I Childhood Small Noncleaved Cell Lymphoma|Stage II Childhood Large Cell Lymphoma|Stage II Childhood Small Noncleaved Cell Lymphoma|Stage III Childhood Large Cell Lymphoma|Stage III Childhood Small Noncleaved Cell Lymphoma|Stage IV Childhood Large Cell Lymphoma|Stage IV Childhood Small Noncleaved Cell Lymphoma|Untreated Childhood Acute Lymphoblastic Leukemia"/>
    <s v="Drug: doxorubicin hydrochloride|Drug: cyclophosphamide|Drug: methotrexate|Drug: rasburicase|Drug: leucovorin calcium|Drug: prednisone|Drug: methylprednisolone|Biological: filgrastim|Biological: rituximab|Drug: cytarabine|Drug: etoposide|Drug: vincristine sulfate|Drug: hydrocortisone sodium succinate|Other: laboratory biomarker analysis"/>
    <s v="Grade ‚â• 3 Stomatitis|Response Rate|Minimal Residual Disease|Toxic Death"/>
    <s v="Phase 2"/>
    <n v="97"/>
    <d v="2004-06-01T00:00:00"/>
    <d v="2014-07-01T00:00:00"/>
    <d v="2014-09-19T00:00:00"/>
    <s v="https://ClinicalTrials.gov/show/NCT00057811"/>
  </r>
  <r>
    <x v="15"/>
    <x v="1"/>
    <n v="23"/>
    <x v="64"/>
    <s v="Open-Label Extension Study for Patients Who Completed a Phase 3 Double-blind Study of PEG-uricase for Symptomatic Gout"/>
    <s v="Completed"/>
    <s v="Has Results"/>
    <s v="Gout"/>
    <s v="Biological: pegloticase"/>
    <s v="Uric Acid (mg/dL)|Tophus Response|Patient Reported Outcome: SF-36 Physical Component Summary Score|Gout Flare Frequency|Gout Flare Incidence"/>
    <s v="Phase 3"/>
    <n v="151"/>
    <d v="2006-12-01T00:00:00"/>
    <d v="2010-01-01T00:00:00"/>
    <d v="2011-12-02T00:00:00"/>
    <s v="https://ClinicalTrials.gov/show/NCT01356498"/>
  </r>
  <r>
    <x v="16"/>
    <x v="0"/>
    <n v="1"/>
    <x v="48"/>
    <s v="Dose-Response, Safety and Efficacy of Febuxostat in Subjects With Gout"/>
    <s v="Completed"/>
    <s v="Has Results"/>
    <s v="Gout"/>
    <s v="Drug: Placebo|Drug: Febuxostat"/>
    <s v="Percentage of Subjects Whose Serum Urate Level Decreased to &lt;6.0 Milligram Per Deciliter (mg/dL) at the Day 28 Visit.|Percentage of Subjects Whose Serum Urate Level Decreased to &lt;6.0 mg/dL at the Day 7 Visit.|Percentage of Subjects Whose Serum Urate Level Decreased to &lt;6.0 mg/dL at the Day 14 Visit.|Percentage of Subjects Whose Serum Urate Level Decreased to &lt;6.0 mg/dL at the Day 21 Visit.|Percent Change in Serum Urate Levels From Baseline to the Day 7 Visit.|Percent Change in Serum Urate Levels From Baseline to the Day 14 Visit.|Percent Change in Serum Urate Levels From Baseline to the Day 21 Visit|Percent Change in Serum Urate Levels From Baseline to the Day 28 Visit.|Maximum Percent Change in Serum Urate Level From Baseline During the Entire Treatment Period.|Percent Change in 24-hour Urine Uric Acid Level From Baseline to Day 28."/>
    <s v="Phase 2"/>
    <n v="153"/>
    <d v="2019-01-01T00:00:00"/>
    <d v="2019-07-01T00:00:00"/>
    <d v="2011-07-29T00:00:00"/>
    <s v="https://ClinicalTrials.gov/show/NCT00174967"/>
  </r>
  <r>
    <x v="16"/>
    <x v="0"/>
    <n v="2"/>
    <x v="50"/>
    <s v="Long-Term Safety of Febuxostat in Subjects With Gout."/>
    <s v="Completed"/>
    <s v="Has Results"/>
    <s v="Gout"/>
    <s v="Drug: Febuxostat"/>
    <s v="Percentage of Subjects Whose Serum Urate Level Decreases to or is Maintained at &lt;6.0 mg/dL at Month 6 Visit.|Percentage of Subjects Whose Serum Urate Level Decreases to or is Maintained at &lt;6.0 mg/dL at Month 12 Visit.|Percentage of Subjects Whose Serum Urate Level Decreases to or is Maintained at &lt;6.0 mg/dL at Month 18 Visit.|Percentage of Subjects Whose Serum Urate Level Decreases to or is Maintained at &lt;6.0 mg/dL at Month 24 Visit.|Percentage of Subjects Whose Serum Urate Level Decreases to or is Maintained at &lt;6.0 mg/dL at Month 36 Visit.|Percentage of Subjects Whose Serum Urate Level Decreases to or is Maintained at &lt;6.0 mg/dL at Month 48 Visit.|Percentage of Subjects Whose Serum Urate Level Decreases to or is Maintained at &lt;6.0 mg/dL at Month 60 Visit.|Percentage of Subjects Whose Serum Urate Level Decreases to or is Maintained at &lt;6.0 mg/dL at Final Visit.|Percent Change in Serum Urate Levels From Baseline at Month 6 Visit.|Percent Change in Serum Urate Levels From Baseline at Month 12 Visit.|Percent Change in Serum Urate Levels From Baseline at Month 18 Visit.|Percent Change in Serum Urate Levels From Baseline at Month 24 Visit.|Percent Change in Serum Urate Levels From Baseline at Month 36 Visit.|Percent Change in Serum Urate Levels From Baseline at Month 48 Visit.|Percent Change in Serum Urate Levels From Baseline at Month 60 Visit.|Percent Change in Serum Urate Levels From Baseline at Final Visit."/>
    <s v="Phase 2"/>
    <n v="116"/>
    <d v="2019-03-01T00:00:00"/>
    <d v="2019-12-06T00:00:00"/>
    <d v="2011-01-27T00:00:00"/>
    <s v="https://ClinicalTrials.gov/show/NCT00174941"/>
  </r>
  <r>
    <x v="17"/>
    <x v="1"/>
    <n v="1"/>
    <x v="48"/>
    <s v="Dose-Response, Safety and Efficacy of Febuxostat in Subjects With Gout"/>
    <s v="Completed"/>
    <s v="Has Results"/>
    <s v="Gout"/>
    <s v="Drug: Placebo|Drug: Febuxostat"/>
    <s v="Percentage of Subjects Whose Serum Urate Level Decreased to &lt;6.0 Milligram Per Deciliter (mg/dL) at the Day 28 Visit.|Percentage of Subjects Whose Serum Urate Level Decreased to &lt;6.0 mg/dL at the Day 7 Visit.|Percentage of Subjects Whose Serum Urate Level Decreased to &lt;6.0 mg/dL at the Day 14 Visit.|Percentage of Subjects Whose Serum Urate Level Decreased to &lt;6.0 mg/dL at the Day 21 Visit.|Percent Change in Serum Urate Levels From Baseline to the Day 7 Visit.|Percent Change in Serum Urate Levels From Baseline to the Day 14 Visit.|Percent Change in Serum Urate Levels From Baseline to the Day 21 Visit|Percent Change in Serum Urate Levels From Baseline to the Day 28 Visit.|Maximum Percent Change in Serum Urate Level From Baseline During the Entire Treatment Period.|Percent Change in 24-hour Urine Uric Acid Level From Baseline to Day 28."/>
    <s v="Phase 2"/>
    <n v="153"/>
    <d v="2001-01-01T00:00:00"/>
    <d v="2001-07-01T00:00:00"/>
    <d v="2011-07-29T00:00:00"/>
    <s v="https://ClinicalTrials.gov/show/NCT00174967"/>
  </r>
  <r>
    <x v="17"/>
    <x v="1"/>
    <n v="2"/>
    <x v="50"/>
    <s v="Long-Term Safety of Febuxostat in Subjects With Gout."/>
    <s v="Completed"/>
    <s v="Has Results"/>
    <s v="Gout"/>
    <s v="Drug: Febuxostat"/>
    <s v="Percentage of Subjects Whose Serum Urate Level Decreases to or is Maintained at &lt;6.0 mg/dL at Month 6 Visit.|Percentage of Subjects Whose Serum Urate Level Decreases to or is Maintained at &lt;6.0 mg/dL at Month 12 Visit.|Percentage of Subjects Whose Serum Urate Level Decreases to or is Maintained at &lt;6.0 mg/dL at Month 18 Visit.|Percentage of Subjects Whose Serum Urate Level Decreases to or is Maintained at &lt;6.0 mg/dL at Month 24 Visit.|Percentage of Subjects Whose Serum Urate Level Decreases to or is Maintained at &lt;6.0 mg/dL at Month 36 Visit.|Percentage of Subjects Whose Serum Urate Level Decreases to or is Maintained at &lt;6.0 mg/dL at Month 48 Visit.|Percentage of Subjects Whose Serum Urate Level Decreases to or is Maintained at &lt;6.0 mg/dL at Month 60 Visit.|Percentage of Subjects Whose Serum Urate Level Decreases to or is Maintained at &lt;6.0 mg/dL at Final Visit.|Percent Change in Serum Urate Levels From Baseline at Month 6 Visit.|Percent Change in Serum Urate Levels From Baseline at Month 12 Visit.|Percent Change in Serum Urate Levels From Baseline at Month 18 Visit.|Percent Change in Serum Urate Levels From Baseline at Month 24 Visit.|Percent Change in Serum Urate Levels From Baseline at Month 36 Visit.|Percent Change in Serum Urate Levels From Baseline at Month 48 Visit.|Percent Change in Serum Urate Levels From Baseline at Month 60 Visit.|Percent Change in Serum Urate Levels From Baseline at Final Visit."/>
    <s v="Phase 2"/>
    <n v="116"/>
    <d v="2001-03-01T00:00:00"/>
    <d v="2006-12-01T00:00:00"/>
    <d v="2011-01-27T00:00:00"/>
    <s v="https://ClinicalTrials.gov/show/NCT00174941"/>
  </r>
  <r>
    <x v="17"/>
    <x v="1"/>
    <n v="3"/>
    <x v="57"/>
    <s v="Effect of Febuxostat Compared to Placebo on Exercise Tolerance in Participants With Chronic Stable Angina"/>
    <s v="Terminated"/>
    <s v="Has Results"/>
    <s v="Angina"/>
    <s v="Drug: Febuxostat|Drug: Placebo"/>
    <s v="Change From Baseline in Exercise Treadmill Testing (ETT) Duration at Week 12|Change From Baseline in Time to Onset of Angina During ETT at Week 12|Change From Baseline in Time to Onset of ‚â•1 mm ST-segment Depression During ETT at Week 12|Change From Baseline in Maximum ST-segment Depression During ETT at Week 12|Percentage of Participants Stopping ETT Due to Angina at Week 12"/>
    <s v="Phase 2"/>
    <n v="1"/>
    <d v="2012-07-01T00:00:00"/>
    <d v="2012-11-01T00:00:00"/>
    <d v="2013-12-20T00:00:00"/>
    <s v="https://ClinicalTrials.gov/show/NCT01549977"/>
  </r>
  <r>
    <x v="17"/>
    <x v="1"/>
    <n v="4"/>
    <x v="52"/>
    <s v="Effect of Febuxostat on Blood Pressure"/>
    <s v="Completed"/>
    <s v="Has Results"/>
    <s v="Hypertension"/>
    <s v="Drug: Febuxostat|Drug: Placebo"/>
    <s v="Change From Baseline in 24-hour Mean Systolic Blood Pressure (SBP) Measured by Ambulatory Blood Pressure Monitoring at Week 6|Change From Baseline in 24-hour Mean Diastolic Blood Pressure (DBP) Measured by Ambulatory Blood Pressure Monitoring at Week 6|Change From Baseline in Serum Urate Levels at Week 6"/>
    <s v="Phase 2"/>
    <n v="121"/>
    <d v="2012-02-01T00:00:00"/>
    <d v="2014-08-01T00:00:00"/>
    <d v="2015-08-31T00:00:00"/>
    <s v="https://ClinicalTrials.gov/show/NCT01496469"/>
  </r>
  <r>
    <x v="17"/>
    <x v="1"/>
    <n v="5"/>
    <x v="53"/>
    <s v="Effect of Febuxostat on Renal Function in Patients With Gout and Moderate to Severe Renal Impairment"/>
    <s v="Completed"/>
    <s v="Has Results"/>
    <s v="Renal Impairment"/>
    <s v="Drug: Febuxostat|Drug: Placebo"/>
    <s v="Change From Baseline to Month 12 in Serum Creatinine|Change From Baseline to Month 12 in Estimated Glomerular Filtration Rate (eGFR)|Percentage of Participants With Serum Urate (sUA) Less Than 6 mg/dL at Month 12|Mean Clearance (CL/F) of Febuxostat at Steady State|Mean Area Under the Concentration-Time Curve During the Dosing Interval (AUC[0-œÑ]) of Febuxostat at Steady State"/>
    <s v="Phase 2"/>
    <n v="96"/>
    <d v="2010-04-01T00:00:00"/>
    <d v="2012-05-01T00:00:00"/>
    <d v="2013-09-25T00:00:00"/>
    <s v="https://ClinicalTrials.gov/show/NCT01082640"/>
  </r>
  <r>
    <x v="17"/>
    <x v="1"/>
    <n v="6"/>
    <x v="58"/>
    <s v="Effect of Febuxostat on Joint Damage in Hyperuricemic Subjects With Early Gout"/>
    <s v="Completed"/>
    <s v="Has Results"/>
    <s v="Joint Damage"/>
    <s v="Drug: Febuxostat|Drug: Placebo for Febuxostat"/>
    <s v="Mean Change From Baseline to Month 24 in the Modified Sharp/Van Der Heijde Erosion Score of the Single Affected Joint|Mean Change From Baseline to Month 24 in the Modified Sharp/Van Der Heijde Total Scores From Full Hands and Feet Radiographs|Mean Change From Baseline to Month 24 in the Modified Sharp/Van Der Heijde Erosion Scores From Full Hands and Feet Radiographs|Mean Change From Baseline to Month 24 in the Rheumatoid Arthritis MRI Scoring System (RAMRIS) Score of the Single Affected Joint|Mean Change From Baseline to Month 24 in the Modified Sharp/Van Der Heijde Total Score of the Single Affected Joint"/>
    <s v="Phase 2"/>
    <n v="314"/>
    <d v="2010-03-01T00:00:00"/>
    <d v="2013-09-01T00:00:00"/>
    <d v="2014-09-10T00:00:00"/>
    <s v="https://ClinicalTrials.gov/show/NCT01078389"/>
  </r>
  <r>
    <x v="17"/>
    <x v="1"/>
    <n v="7"/>
    <x v="23"/>
    <s v="Cardiovascular Safety of Febuxostat and Allopurinol in Participants With Gout and Cardiovascular Comorbidities (CARES)"/>
    <s v="Completed"/>
    <s v="Has Results"/>
    <s v="Cardiovascular Disease"/>
    <s v="Drug: Febuxostat|Drug: Allopurinol"/>
    <s v="Percentage of Participants With Primary Major Adverse Cardiovascular Events (MACE) Composite (75% Interim Analysis)|Percentage of Participants With Primary MACE Composite (Final Analysis)|Percentage of Participants With Antiplatelet Trialists' Collaborative (APTC) Event|Percentage of Participants With Cardiovascular (CV) Death|Percentage of Participants With Non-fatal Myocardial Infarction (MI)|Percentage of Participants With Non-fatal Stroke|Percentage of Participants With Unstable Angina With Urgent Coronary Revascularization"/>
    <s v="Phase 3"/>
    <n v="6198"/>
    <d v="2010-04-23T00:00:00"/>
    <d v="2017-07-18T00:00:00"/>
    <d v="2018-06-14T00:00:00"/>
    <s v="https://ClinicalTrials.gov/show/NCT01101035"/>
  </r>
  <r>
    <x v="17"/>
    <x v="1"/>
    <n v="8"/>
    <x v="7"/>
    <s v="Febuxostat Versus Allopurinol or Placebo in Patients With Hyperuricosuria and Calcium Oxalate Stones"/>
    <s v="Completed"/>
    <s v="Has Results"/>
    <s v="Hyperuricosuria|Kidney Stones"/>
    <s v="Drug: Febuxostat|Drug: Allopurinol|Drug: Placebo"/>
    <s v="Percent Change From Baseline to Month 6 in 24-hour Urine Uric Acid (uUA) Excretion|Percent Change From Baseline to Month 6 in the In-plane Diameter of the Largest Calcium Oxalate (CaOx) Stone|Change From Baseline to Month 6 in the Number of Calcium Oxalate Stones|Change From Baseline to Month 6 in 24-hour Measured Creatinine Clearance"/>
    <s v="Phase 2"/>
    <n v="99"/>
    <d v="2010-02-01T00:00:00"/>
    <d v="2011-11-01T00:00:00"/>
    <d v="2013-02-15T00:00:00"/>
    <s v="https://ClinicalTrials.gov/show/NCT01077284"/>
  </r>
  <r>
    <x v="17"/>
    <x v="1"/>
    <n v="9"/>
    <x v="1"/>
    <s v="Febuxostat Versus Allopurinol Control Trial in Subjects With Gout"/>
    <s v="Completed"/>
    <s v="Has Results"/>
    <s v="Gout"/>
    <s v="Drug: Febuxostat|Drug: Allopurinol"/>
    <s v="Percentage of Subjects With the Last 3 Serum Urate Levels &lt;6.0 Milligrams Per Deciliter (mg/dL)|Percentage of Subjects With Serum Urate &lt;6.0 mg/dL at Week 28 Visit|Percentage of Subjects With Serum Urate &lt;6.0 mg/dL at Week 52 Visit|Percentage of Subjects With Serum Urate &lt;6.0 mg/dL at Final Visit|Percent Change From Baseline in Serum Urate Levels at Week 28.|Percent Change From Baseline in Serum Urate Levels at Week 52.|Percent Change From Baseline in Serum Urate Levels at Final Visit|Percent Change From Baseline in Tophus Size at Week 28, as Determined by Physical Measurement, in Subjects With a Palpable Primary Tophus at Screening.|Percent Change From Baseline in Tophus Size at Week 52, as Determined by Physical Measurement, in Subjects With a Palpable Primary Tophus at Screening.|Percent Change From Baseline in Tophus Size at Final Visit, as Determined by Physical Measurement, in Subjects With a Palpable Primary Tophus at Screening.|Change From Baseline in Total Number of Tophi at Week 28 in Subjects With Palpable Tophi at Screening.|Change From Baseline in Total Number of Tophi at Week 52 in Subjects With Palpable Tophi at Screening.|Change From Baseline in Total Number of Tophi at Final Visit in Subjects With Palpable Tophi at Screening.|Percentage of Subjects Requiring Treatment for Gout Flares Between Weeks 8 and 52."/>
    <s v="Phase 3"/>
    <n v="760"/>
    <d v="2002-07-01T00:00:00"/>
    <d v="2004-02-01T00:00:00"/>
    <d v="2012-02-02T00:00:00"/>
    <s v="https://ClinicalTrials.gov/show/NCT00102440"/>
  </r>
  <r>
    <x v="17"/>
    <x v="1"/>
    <n v="10"/>
    <x v="3"/>
    <s v="Phase 3, Febuxostat, Allopurinol and Placebo-Controlled Study in Gout Subjects."/>
    <s v="Completed"/>
    <s v="Has Results"/>
    <s v="Gout"/>
    <s v="Drug: Febuxostat|Drug: Allopurinol|Drug: Placebo"/>
    <s v="Percentage of Subjects Whose Last Three Serum Urate Levels Are &lt;6.0 Milligram Per Deciliter (mg/dL).|Percentage of Subjects Whose Serum Urate Levels Are &lt;6.0 mg/dL at Week 28|Percentage of Subjects Whose Serum Urate Levels Are &lt;6.0 mg/dL at Final Visit|Percent Change From Baseline in Serum Urate Levels at Week 28.|Percent Change From Baseline in Serum Urate Levels at Final Visit|Percent Change in Primary Tophus Size at Week 28, as Determined by Physical Measurement in the Subset of Subjects With Palpable Tophi at the Screening Visit.|Percent Change in Primary Tophus Size at Final Visit, as Determined by Physical Measurement in the Subset of Subjects With Palpable Tophi at the Screening Visit.|Change in the Total Number of Tophi at Week 28 in the Subset of Subjects With Palpable Tophi at the Screening Visit.|Change in the Total Number of Tophi at Final Visit in the Subset of Subjects With Palpable Tophi at the Screening Visit|Percentage of Subjects Requiring Treatment for a Gout Flare Between Weeks 8 and 28 of the Double-Blind Treatment Period."/>
    <s v="Phase 3"/>
    <n v="1072"/>
    <d v="2003-02-01T00:00:00"/>
    <d v="2004-04-01T00:00:00"/>
    <d v="2012-02-02T00:00:00"/>
    <s v="https://ClinicalTrials.gov/show/NCT00174915"/>
  </r>
  <r>
    <x v="17"/>
    <x v="1"/>
    <n v="11"/>
    <x v="4"/>
    <s v="Efficacy and Safety of Oral Febuxostat in Participants With Gout"/>
    <s v="Completed"/>
    <s v="Has Results"/>
    <s v="Gout"/>
    <s v="Drug: Febuxostat|Drug: Allopurinol"/>
    <s v="Percentage of Subjects Whose Serum Urate Level is &lt;6.0 Milligrams Per Deciliter (mg/dL) at the Final Visit.|Percentage of Renal Impairment Subjects Whose Final Visit Serum Urate Level is &lt;6.0 mg/dl|Percentage of Subjects Whose Serum Urate Levels Are &lt;6.0 mg/dL at Month 2 Visit.|Percentage of Subjects Whose Serum Urate Levels Are &lt;6.0 mg/dL at Month 4 Visit.|Percentage of Subjects Whose Serum Urate Levels Are &lt;6.0 mg/dL at Month 6 Visit.|Percentage of Subjects Whose Serum Urate Levels Are &lt;5.0 mg/dL at Month 2 Visit.|Percentage of Subjects Whose Serum Urate Levels Are &lt;5.0 mg/dL at Month 4 Visit.|Percentage of Subjects Whose Serum Urate Levels Are &lt;5.0 mg/dL at Month 6 Visit.|Percentage of Subjects Whose Serum Urate Levels Are &lt;5.0 mg/dL at Final Visit.|Percentage of Subjects Whose Serum Urate Levels Are &lt;4.0 mg/dL at Month 2 Visit|Percentage of Subjects Whose Serum Urate Levels Are &lt;4.0 mg/dL at Month 4 Visit|Percentage of Subjects Whose Serum Urate Levels Are &lt;4.0 mg/dL at Month 6 Visit|Percentage of Subjects Whose Serum Urate Levels Are &lt;4.0 mg/dL at Final Visit|Mean Percent Change From Baseline in Serum Urate Levels at Month 2 Visit.|Mean Percent Change From Baseline in Serum Urate Levels at Month 4 Visit|Mean Percent Change From Baseline in Serum Urate Levels at Month 6 Visit.|Mean Percent Change From Baseline in Serum Urate Levels at Final Visit."/>
    <s v="Phase 3"/>
    <n v="2269"/>
    <d v="2007-02-01T00:00:00"/>
    <d v="2008-03-01T00:00:00"/>
    <d v="2012-02-02T00:00:00"/>
    <s v="https://ClinicalTrials.gov/show/NCT00430248"/>
  </r>
  <r>
    <x v="17"/>
    <x v="1"/>
    <n v="12"/>
    <x v="9"/>
    <s v="Allopurinol Versus Febuxostat in Subjects Completing the Phase 3 Trials C02-009 or C02-010"/>
    <s v="Completed"/>
    <s v="Has Results"/>
    <s v="Gout"/>
    <s v="Drug: Febuxostat|Drug: Allopurinol"/>
    <s v="Percentage of Subjects Whose Serum Urate Level Decreases to &lt; 6.0 mg/dL at Month 1.|Percentage of Subjects Whose Serum Urate Level Decreases to &lt; 6.0 mg/dL at Month 12.|Percentage of Subjects Whose Serum Urate Level Decreases to &lt; 6.0 mg/dL at Month 24.|Percentage of Subjects Whose Serum Urate Level Decreases to &lt; 6.0 mg/dL at Month 36.|Percentage of Subjects Whose Serum Urate Level Decreases to &lt; 6.0 mg/dL at Last Visit on Treatment.|Percent Change in Serum Urate Levels From Baseline to the Last Visit on Treatment.|Percent Change From Baseline in Primary Tophus Size at Month 12 for Subjects With Palpable Tophi Measured at Baseline.|Percent Change From Baseline in Primary Tophus Size at Month 24 for Subjects With Palpable Tophi Measured at Baseline.|Percent Change From Baseline in Primary Tophus Size at Month 36 for Subjects With Palpable Tophi Measured at Baseline.|Percent Change From Baseline in Primary Tophus Size at Final Visit for Subjects With Palpable Tophi Measured at Baseline.|Percent Change From Baseline in the Total Number of Tophi for Subjects With Palpable Tophi at Final Visit.|Percentage of Subjects Requiring Treatment for Gout Flare up to Month 12.|Percentage of Subjects Requiring Treatment for Gout Flare After Month 12."/>
    <s v="Phase 3"/>
    <n v="1086"/>
    <d v="2003-07-01T00:00:00"/>
    <d v="2007-02-01T00:00:00"/>
    <d v="2010-07-27T00:00:00"/>
    <s v="https://ClinicalTrials.gov/show/NCT00175019"/>
  </r>
  <r>
    <x v="18"/>
    <x v="0"/>
    <n v="1"/>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19-04-04T00:00:00"/>
    <d v="2019-12-07T00:00:00"/>
    <d v="2010-01-12T00:00:00"/>
    <s v="https://ClinicalTrials.gov/show/NCT00230178"/>
  </r>
  <r>
    <x v="18"/>
    <x v="0"/>
    <n v="2"/>
    <x v="82"/>
    <s v="Rasburicase in Patients at Risk for Tumor Lysis Syndrome"/>
    <s v="Completed"/>
    <s v="Has Results"/>
    <s v="Tumor Lysis Syndrome"/>
    <s v="Drug: As Needed Rasburicase|Drug: Fixed Dose Rasburicase"/>
    <s v="Number of Participants With Plasma Uric Acid (UA) Response"/>
    <s v="Phase 2"/>
    <n v="82"/>
    <d v="2019-01-08T00:00:00"/>
    <d v="2019-05-12T00:00:00"/>
    <d v="2013-08-01T00:00:00"/>
    <s v="https://ClinicalTrials.gov/show/NCT00628628"/>
  </r>
  <r>
    <x v="18"/>
    <x v="0"/>
    <n v="3"/>
    <x v="11"/>
    <s v="Febuxostat for Tumor Lysis Syndrome Prevention in Hematologic Malignancies"/>
    <s v="Completed"/>
    <s v="Has Results"/>
    <s v="Tumor Lysis Syndrome"/>
    <s v="Drug: Febuxostat|Drug: Allopurinol"/>
    <s v="Serum Uric Acid (sUA) Level Control|Preservation of Renal Function|Treatment Responder Rate|Assessment of Laboratory Tumor Lysis Syndrome (LTLS)|Assessment of Clinical Tumor Lysis Syndrome (CTLS)"/>
    <s v="Phase 3"/>
    <n v="346"/>
    <d v="2019-10-12T00:00:00"/>
    <d v="2019-10-13T00:00:00"/>
    <d v="2014-11-03T00:00:00"/>
    <s v="https://ClinicalTrials.gov/show/NCT01724528"/>
  </r>
  <r>
    <x v="19"/>
    <x v="1"/>
    <n v="1"/>
    <x v="11"/>
    <s v="Febuxostat for Tumor Lysis Syndrome Prevention in Hematologic Malignancies"/>
    <s v="Completed"/>
    <s v="Has Results"/>
    <s v="Tumor Lysis Syndrome"/>
    <s v="Drug: Febuxostat|Drug: Allopurinol"/>
    <s v="Serum Uric Acid (sUA) Level Control|Preservation of Renal Function|Treatment Responder Rate|Assessment of Laboratory Tumor Lysis Syndrome (LTLS)|Assessment of Clinical Tumor Lysis Syndrome (CTLS)"/>
    <s v="Phase 3"/>
    <n v="346"/>
    <d v="2019-10-12T00:00:00"/>
    <d v="2019-10-13T00:00:00"/>
    <d v="2014-11-03T00:00:00"/>
    <s v="https://ClinicalTrials.gov/show/NCT01724528"/>
  </r>
  <r>
    <x v="19"/>
    <x v="1"/>
    <n v="2"/>
    <x v="82"/>
    <s v="Rasburicase in Patients at Risk for Tumor Lysis Syndrome"/>
    <s v="Completed"/>
    <s v="Has Results"/>
    <s v="Tumor Lysis Syndrome"/>
    <s v="Drug: As Needed Rasburicase|Drug: Fixed Dose Rasburicase"/>
    <s v="Number of Participants With Plasma Uric Acid (UA) Response"/>
    <s v="Phase 2"/>
    <n v="82"/>
    <d v="2019-01-08T00:00:00"/>
    <d v="2019-05-12T00:00:00"/>
    <d v="2013-08-01T00:00:00"/>
    <s v="https://ClinicalTrials.gov/show/NCT00628628"/>
  </r>
  <r>
    <x v="19"/>
    <x v="1"/>
    <n v="3"/>
    <x v="2"/>
    <s v="Rasburicase Versus Allopurinol in Tumor Patients at Risk for Hyperuricemia and Tumor Lysis Syndrome"/>
    <s v="Completed"/>
    <s v="Has Results"/>
    <s v="Tumor Lysis Syndrome|Cancer|Hyperuricemia"/>
    <s v="Drug: Rasburicase (SR29142)|Drug: Allopurinol"/>
    <s v="Plasma Uric Acid Responder|Plasma Uric Acid|Time to Uric Acid Control"/>
    <s v="Phase 3"/>
    <n v="280"/>
    <d v="2019-04-04T00:00:00"/>
    <d v="2019-12-07T00:00:00"/>
    <d v="2010-01-12T00:00:00"/>
    <s v="https://ClinicalTrials.gov/show/NCT00230178"/>
  </r>
  <r>
    <x v="19"/>
    <x v="1"/>
    <n v="4"/>
    <x v="92"/>
    <s v="Flavopiridol to Treat Relapsed Mantle Cell Lymphoma or Diffuse Large B-Cell Lymphoma"/>
    <s v="Completed"/>
    <s v="Has Results"/>
    <s v="Lymphoma"/>
    <s v="Drug: Flavopiridol"/>
    <s v="Number of Participants With Adverse Events (e.g. Toxicity)|Response Rate (Complete Response (CR) and Partial Response (PR))"/>
    <s v="Phase 1|Phase 2"/>
    <n v="28"/>
    <d v="2006-11-27T00:00:00"/>
    <d v="2012-10-18T00:00:00"/>
    <d v="2018-01-30T00:00:00"/>
    <s v="https://ClinicalTrials.gov/show/NCT00445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8C192-9AF9-154B-98D9-A3ABE025291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7" firstHeaderRow="1" firstDataRow="1" firstDataCol="1"/>
  <pivotFields count="16">
    <pivotField showAll="0">
      <items count="21">
        <item x="1"/>
        <item x="0"/>
        <item x="3"/>
        <item x="2"/>
        <item x="5"/>
        <item x="4"/>
        <item x="7"/>
        <item x="6"/>
        <item x="9"/>
        <item x="8"/>
        <item x="11"/>
        <item x="10"/>
        <item x="13"/>
        <item x="12"/>
        <item x="15"/>
        <item x="14"/>
        <item x="17"/>
        <item x="16"/>
        <item x="19"/>
        <item x="18"/>
        <item t="default"/>
      </items>
    </pivotField>
    <pivotField multipleItemSelectionAllowed="1" showAll="0">
      <items count="3">
        <item x="0"/>
        <item h="1" x="1"/>
        <item t="default"/>
      </items>
    </pivotField>
    <pivotField showAll="0"/>
    <pivotField axis="axisRow" dataField="1" showAll="0">
      <items count="94">
        <item x="40"/>
        <item x="91"/>
        <item x="39"/>
        <item x="1"/>
        <item x="35"/>
        <item x="18"/>
        <item x="33"/>
        <item x="3"/>
        <item x="50"/>
        <item x="48"/>
        <item x="9"/>
        <item x="22"/>
        <item x="2"/>
        <item x="12"/>
        <item x="83"/>
        <item x="43"/>
        <item x="65"/>
        <item x="4"/>
        <item x="92"/>
        <item x="74"/>
        <item x="15"/>
        <item x="81"/>
        <item x="85"/>
        <item x="32"/>
        <item x="82"/>
        <item x="21"/>
        <item x="34"/>
        <item x="76"/>
        <item x="67"/>
        <item x="86"/>
        <item x="19"/>
        <item x="84"/>
        <item x="75"/>
        <item x="26"/>
        <item x="30"/>
        <item x="42"/>
        <item x="41"/>
        <item x="45"/>
        <item x="29"/>
        <item x="24"/>
        <item x="77"/>
        <item x="79"/>
        <item x="73"/>
        <item x="28"/>
        <item x="7"/>
        <item x="58"/>
        <item x="72"/>
        <item x="53"/>
        <item x="23"/>
        <item x="89"/>
        <item x="44"/>
        <item x="37"/>
        <item x="90"/>
        <item x="88"/>
        <item x="17"/>
        <item x="61"/>
        <item x="87"/>
        <item x="64"/>
        <item x="80"/>
        <item x="78"/>
        <item x="10"/>
        <item x="5"/>
        <item x="27"/>
        <item x="31"/>
        <item x="38"/>
        <item x="8"/>
        <item x="52"/>
        <item x="36"/>
        <item x="25"/>
        <item x="49"/>
        <item x="57"/>
        <item x="6"/>
        <item x="66"/>
        <item x="54"/>
        <item x="63"/>
        <item x="11"/>
        <item x="55"/>
        <item x="62"/>
        <item x="13"/>
        <item x="71"/>
        <item x="0"/>
        <item x="47"/>
        <item x="46"/>
        <item x="68"/>
        <item x="69"/>
        <item x="51"/>
        <item x="16"/>
        <item x="70"/>
        <item x="56"/>
        <item x="60"/>
        <item x="14"/>
        <item x="59"/>
        <item x="20"/>
        <item t="default"/>
      </items>
    </pivotField>
    <pivotField showAll="0"/>
    <pivotField showAll="0"/>
    <pivotField showAll="0"/>
    <pivotField showAll="0"/>
    <pivotField showAll="0"/>
    <pivotField showAll="0"/>
    <pivotField showAll="0"/>
    <pivotField showAll="0"/>
    <pivotField showAll="0"/>
    <pivotField showAll="0"/>
    <pivotField numFmtId="15" showAll="0"/>
    <pivotField showAll="0"/>
  </pivotFields>
  <rowFields count="1">
    <field x="3"/>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Items count="1">
    <i/>
  </colItems>
  <dataFields count="1">
    <dataField name="Count of NC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EB311-232F-574D-AC33-C6622325AAFD}">
  <dimension ref="A1:R302"/>
  <sheetViews>
    <sheetView tabSelected="1" zoomScale="70" zoomScaleNormal="70" workbookViewId="0">
      <pane xSplit="2" ySplit="1" topLeftCell="C2" activePane="bottomRight" state="frozen"/>
      <selection pane="topRight" activeCell="C1" sqref="C1"/>
      <selection pane="bottomLeft" activeCell="A2" sqref="A2"/>
      <selection pane="bottomRight" activeCell="C2" sqref="C2"/>
    </sheetView>
  </sheetViews>
  <sheetFormatPr defaultColWidth="10.6640625" defaultRowHeight="15.5" x14ac:dyDescent="0.35"/>
  <cols>
    <col min="1" max="1" width="28" bestFit="1" customWidth="1"/>
    <col min="2" max="4" width="28" customWidth="1"/>
    <col min="11" max="11" width="10.83203125" customWidth="1"/>
  </cols>
  <sheetData>
    <row r="1" spans="1:18" x14ac:dyDescent="0.35">
      <c r="A1" s="7" t="s">
        <v>543</v>
      </c>
      <c r="B1" s="7" t="s">
        <v>526</v>
      </c>
      <c r="C1" s="7" t="s">
        <v>547</v>
      </c>
      <c r="D1" s="7" t="s">
        <v>548</v>
      </c>
      <c r="E1" s="7" t="s">
        <v>529</v>
      </c>
      <c r="F1" s="7" t="s">
        <v>534</v>
      </c>
      <c r="G1" s="7" t="s">
        <v>530</v>
      </c>
      <c r="H1" s="7" t="s">
        <v>531</v>
      </c>
      <c r="I1" s="7" t="s">
        <v>535</v>
      </c>
      <c r="J1" s="7" t="s">
        <v>536</v>
      </c>
      <c r="K1" s="7" t="s">
        <v>537</v>
      </c>
      <c r="L1" s="7" t="s">
        <v>538</v>
      </c>
      <c r="M1" s="7" t="s">
        <v>539</v>
      </c>
      <c r="N1" s="7" t="s">
        <v>532</v>
      </c>
      <c r="O1" s="7" t="s">
        <v>540</v>
      </c>
      <c r="P1" s="7" t="s">
        <v>541</v>
      </c>
      <c r="Q1" s="7" t="s">
        <v>542</v>
      </c>
      <c r="R1" s="7" t="s">
        <v>533</v>
      </c>
    </row>
    <row r="2" spans="1:18" x14ac:dyDescent="0.35">
      <c r="A2" t="s">
        <v>105</v>
      </c>
      <c r="B2" t="str">
        <f>IF(COUNTIF(F2:F301, F2)&gt;1, "Duplicate","Unique")</f>
        <v>Duplicate</v>
      </c>
      <c r="C2">
        <v>0</v>
      </c>
      <c r="D2">
        <v>0</v>
      </c>
      <c r="E2">
        <v>1</v>
      </c>
      <c r="F2" t="s">
        <v>0</v>
      </c>
      <c r="G2" t="s">
        <v>1</v>
      </c>
      <c r="H2" t="s">
        <v>2</v>
      </c>
      <c r="I2" t="s">
        <v>3</v>
      </c>
      <c r="J2" t="s">
        <v>4</v>
      </c>
      <c r="K2" t="s">
        <v>5</v>
      </c>
      <c r="L2" t="s">
        <v>6</v>
      </c>
      <c r="M2" t="s">
        <v>7</v>
      </c>
      <c r="N2">
        <v>504</v>
      </c>
      <c r="O2" s="1">
        <v>43657</v>
      </c>
      <c r="P2" s="1">
        <v>43751</v>
      </c>
      <c r="Q2" s="2">
        <v>42403</v>
      </c>
      <c r="R2" t="s">
        <v>8</v>
      </c>
    </row>
    <row r="3" spans="1:18" x14ac:dyDescent="0.35">
      <c r="A3" t="s">
        <v>105</v>
      </c>
      <c r="B3" t="str">
        <f t="shared" ref="B3:B66" si="0">IF(COUNTIF(F3:F302, F3)&gt;1, "Duplicate","Unique")</f>
        <v>Duplicate</v>
      </c>
      <c r="C3">
        <v>0</v>
      </c>
      <c r="D3">
        <v>0</v>
      </c>
      <c r="E3">
        <v>2</v>
      </c>
      <c r="F3" t="s">
        <v>9</v>
      </c>
      <c r="G3" t="s">
        <v>10</v>
      </c>
      <c r="H3" t="s">
        <v>2</v>
      </c>
      <c r="I3" t="s">
        <v>3</v>
      </c>
      <c r="J3" t="s">
        <v>4</v>
      </c>
      <c r="K3" t="s">
        <v>5</v>
      </c>
      <c r="L3" t="s">
        <v>11</v>
      </c>
      <c r="M3" t="s">
        <v>7</v>
      </c>
      <c r="N3">
        <v>760</v>
      </c>
      <c r="O3" s="1">
        <v>43648</v>
      </c>
      <c r="P3" s="1">
        <v>43500</v>
      </c>
      <c r="Q3" s="2">
        <v>40941</v>
      </c>
      <c r="R3" t="s">
        <v>12</v>
      </c>
    </row>
    <row r="4" spans="1:18" x14ac:dyDescent="0.35">
      <c r="A4" t="s">
        <v>105</v>
      </c>
      <c r="B4" t="str">
        <f t="shared" si="0"/>
        <v>Duplicate</v>
      </c>
      <c r="C4">
        <v>0</v>
      </c>
      <c r="D4">
        <v>0</v>
      </c>
      <c r="E4">
        <v>3</v>
      </c>
      <c r="F4" t="s">
        <v>13</v>
      </c>
      <c r="G4" t="s">
        <v>14</v>
      </c>
      <c r="H4" t="s">
        <v>2</v>
      </c>
      <c r="I4" t="s">
        <v>3</v>
      </c>
      <c r="J4" t="s">
        <v>15</v>
      </c>
      <c r="K4" t="s">
        <v>16</v>
      </c>
      <c r="L4" t="s">
        <v>17</v>
      </c>
      <c r="M4" t="s">
        <v>7</v>
      </c>
      <c r="N4">
        <v>280</v>
      </c>
      <c r="O4" s="1">
        <v>43559</v>
      </c>
      <c r="P4" s="1">
        <v>43806</v>
      </c>
      <c r="Q4" s="2">
        <v>40190</v>
      </c>
      <c r="R4" t="s">
        <v>18</v>
      </c>
    </row>
    <row r="5" spans="1:18" x14ac:dyDescent="0.35">
      <c r="A5" t="s">
        <v>105</v>
      </c>
      <c r="B5" t="str">
        <f t="shared" si="0"/>
        <v>Duplicate</v>
      </c>
      <c r="C5">
        <v>0</v>
      </c>
      <c r="D5">
        <v>0</v>
      </c>
      <c r="E5">
        <v>4</v>
      </c>
      <c r="F5" t="s">
        <v>19</v>
      </c>
      <c r="G5" t="s">
        <v>20</v>
      </c>
      <c r="H5" t="s">
        <v>2</v>
      </c>
      <c r="I5" t="s">
        <v>3</v>
      </c>
      <c r="J5" t="s">
        <v>4</v>
      </c>
      <c r="K5" t="s">
        <v>21</v>
      </c>
      <c r="L5" t="s">
        <v>22</v>
      </c>
      <c r="M5" t="s">
        <v>7</v>
      </c>
      <c r="N5">
        <v>1072</v>
      </c>
      <c r="O5" s="1">
        <v>43499</v>
      </c>
      <c r="P5" s="1">
        <v>43559</v>
      </c>
      <c r="Q5" s="2">
        <v>40941</v>
      </c>
      <c r="R5" t="s">
        <v>23</v>
      </c>
    </row>
    <row r="6" spans="1:18" x14ac:dyDescent="0.35">
      <c r="A6" t="s">
        <v>105</v>
      </c>
      <c r="B6" t="str">
        <f t="shared" si="0"/>
        <v>Duplicate</v>
      </c>
      <c r="C6">
        <v>0</v>
      </c>
      <c r="D6">
        <v>0</v>
      </c>
      <c r="E6">
        <v>5</v>
      </c>
      <c r="F6" t="s">
        <v>24</v>
      </c>
      <c r="G6" t="s">
        <v>25</v>
      </c>
      <c r="H6" t="s">
        <v>2</v>
      </c>
      <c r="I6" t="s">
        <v>3</v>
      </c>
      <c r="J6" t="s">
        <v>4</v>
      </c>
      <c r="K6" t="s">
        <v>5</v>
      </c>
      <c r="L6" t="s">
        <v>26</v>
      </c>
      <c r="M6" t="s">
        <v>7</v>
      </c>
      <c r="N6">
        <v>2269</v>
      </c>
      <c r="O6" s="1">
        <v>43503</v>
      </c>
      <c r="P6" s="1">
        <v>43532</v>
      </c>
      <c r="Q6" s="2">
        <v>40941</v>
      </c>
      <c r="R6" t="s">
        <v>27</v>
      </c>
    </row>
    <row r="7" spans="1:18" x14ac:dyDescent="0.35">
      <c r="A7" t="s">
        <v>105</v>
      </c>
      <c r="B7" t="str">
        <f t="shared" si="0"/>
        <v>Duplicate</v>
      </c>
      <c r="C7">
        <v>0</v>
      </c>
      <c r="D7">
        <v>0</v>
      </c>
      <c r="E7">
        <v>6</v>
      </c>
      <c r="F7" t="s">
        <v>28</v>
      </c>
      <c r="G7" t="s">
        <v>29</v>
      </c>
      <c r="H7" t="s">
        <v>2</v>
      </c>
      <c r="I7" t="s">
        <v>3</v>
      </c>
      <c r="J7" t="s">
        <v>4</v>
      </c>
      <c r="K7" t="s">
        <v>30</v>
      </c>
      <c r="L7" t="s">
        <v>31</v>
      </c>
      <c r="M7" t="s">
        <v>32</v>
      </c>
      <c r="N7">
        <v>100</v>
      </c>
      <c r="O7" s="1">
        <v>43627</v>
      </c>
      <c r="P7" s="1">
        <v>43508</v>
      </c>
      <c r="Q7" s="2">
        <v>42265</v>
      </c>
      <c r="R7" t="s">
        <v>33</v>
      </c>
    </row>
    <row r="8" spans="1:18" x14ac:dyDescent="0.35">
      <c r="A8" t="s">
        <v>105</v>
      </c>
      <c r="B8" t="str">
        <f t="shared" si="0"/>
        <v>Duplicate</v>
      </c>
      <c r="C8">
        <v>0</v>
      </c>
      <c r="D8">
        <v>0</v>
      </c>
      <c r="E8">
        <v>7</v>
      </c>
      <c r="F8" t="s">
        <v>34</v>
      </c>
      <c r="G8" t="s">
        <v>35</v>
      </c>
      <c r="H8" t="s">
        <v>36</v>
      </c>
      <c r="I8" t="s">
        <v>3</v>
      </c>
      <c r="J8" t="s">
        <v>37</v>
      </c>
      <c r="K8" t="s">
        <v>38</v>
      </c>
      <c r="L8" t="s">
        <v>39</v>
      </c>
      <c r="M8" t="s">
        <v>32</v>
      </c>
      <c r="N8">
        <v>24</v>
      </c>
      <c r="O8" s="2">
        <v>40815</v>
      </c>
      <c r="P8" s="2">
        <v>42518</v>
      </c>
      <c r="Q8" s="2">
        <v>43109</v>
      </c>
      <c r="R8" t="s">
        <v>40</v>
      </c>
    </row>
    <row r="9" spans="1:18" x14ac:dyDescent="0.35">
      <c r="A9" t="s">
        <v>105</v>
      </c>
      <c r="B9" t="str">
        <f t="shared" si="0"/>
        <v>Duplicate</v>
      </c>
      <c r="C9">
        <v>0</v>
      </c>
      <c r="D9">
        <v>0</v>
      </c>
      <c r="E9">
        <v>8</v>
      </c>
      <c r="F9" t="s">
        <v>41</v>
      </c>
      <c r="G9" t="s">
        <v>42</v>
      </c>
      <c r="H9" t="s">
        <v>2</v>
      </c>
      <c r="I9" t="s">
        <v>3</v>
      </c>
      <c r="J9" t="s">
        <v>43</v>
      </c>
      <c r="K9" t="s">
        <v>21</v>
      </c>
      <c r="L9" t="s">
        <v>44</v>
      </c>
      <c r="M9" t="s">
        <v>32</v>
      </c>
      <c r="N9">
        <v>99</v>
      </c>
      <c r="O9" s="1">
        <v>43506</v>
      </c>
      <c r="P9" s="1">
        <v>43780</v>
      </c>
      <c r="Q9" s="2">
        <v>41320</v>
      </c>
      <c r="R9" t="s">
        <v>45</v>
      </c>
    </row>
    <row r="10" spans="1:18" x14ac:dyDescent="0.35">
      <c r="A10" t="s">
        <v>105</v>
      </c>
      <c r="B10" t="str">
        <f t="shared" si="0"/>
        <v>Duplicate</v>
      </c>
      <c r="C10">
        <v>0</v>
      </c>
      <c r="D10">
        <v>0</v>
      </c>
      <c r="E10">
        <v>9</v>
      </c>
      <c r="F10" t="s">
        <v>46</v>
      </c>
      <c r="G10" t="s">
        <v>47</v>
      </c>
      <c r="H10" t="s">
        <v>2</v>
      </c>
      <c r="I10" t="s">
        <v>3</v>
      </c>
      <c r="J10" t="s">
        <v>4</v>
      </c>
      <c r="K10" t="s">
        <v>48</v>
      </c>
      <c r="L10" t="s">
        <v>49</v>
      </c>
      <c r="M10" t="s">
        <v>7</v>
      </c>
      <c r="N10">
        <v>610</v>
      </c>
      <c r="O10" s="1">
        <v>43810</v>
      </c>
      <c r="P10" s="1">
        <v>43660</v>
      </c>
      <c r="Q10" s="2">
        <v>42516</v>
      </c>
      <c r="R10" t="s">
        <v>50</v>
      </c>
    </row>
    <row r="11" spans="1:18" x14ac:dyDescent="0.35">
      <c r="A11" t="s">
        <v>105</v>
      </c>
      <c r="B11" t="str">
        <f t="shared" si="0"/>
        <v>Duplicate</v>
      </c>
      <c r="C11">
        <v>0</v>
      </c>
      <c r="D11">
        <v>0</v>
      </c>
      <c r="E11">
        <v>10</v>
      </c>
      <c r="F11" t="s">
        <v>51</v>
      </c>
      <c r="G11" t="s">
        <v>52</v>
      </c>
      <c r="H11" t="s">
        <v>2</v>
      </c>
      <c r="I11" t="s">
        <v>3</v>
      </c>
      <c r="J11" t="s">
        <v>4</v>
      </c>
      <c r="K11" t="s">
        <v>5</v>
      </c>
      <c r="L11" t="s">
        <v>53</v>
      </c>
      <c r="M11" t="s">
        <v>7</v>
      </c>
      <c r="N11">
        <v>1086</v>
      </c>
      <c r="O11" s="1">
        <v>43649</v>
      </c>
      <c r="P11" s="1">
        <v>43503</v>
      </c>
      <c r="Q11" s="2">
        <v>40386</v>
      </c>
      <c r="R11" t="s">
        <v>54</v>
      </c>
    </row>
    <row r="12" spans="1:18" x14ac:dyDescent="0.35">
      <c r="A12" t="s">
        <v>105</v>
      </c>
      <c r="B12" t="str">
        <f t="shared" si="0"/>
        <v>Duplicate</v>
      </c>
      <c r="C12">
        <v>0</v>
      </c>
      <c r="D12">
        <v>0</v>
      </c>
      <c r="E12">
        <v>11</v>
      </c>
      <c r="F12" t="s">
        <v>55</v>
      </c>
      <c r="G12" t="s">
        <v>56</v>
      </c>
      <c r="H12" t="s">
        <v>2</v>
      </c>
      <c r="I12" t="s">
        <v>3</v>
      </c>
      <c r="J12" t="s">
        <v>4</v>
      </c>
      <c r="K12" t="s">
        <v>57</v>
      </c>
      <c r="L12" t="s">
        <v>58</v>
      </c>
      <c r="M12" t="s">
        <v>59</v>
      </c>
      <c r="N12">
        <v>1735</v>
      </c>
      <c r="O12" s="1">
        <v>43657</v>
      </c>
      <c r="P12" s="1">
        <v>43537</v>
      </c>
      <c r="Q12" s="2">
        <v>41807</v>
      </c>
      <c r="R12" t="s">
        <v>60</v>
      </c>
    </row>
    <row r="13" spans="1:18" x14ac:dyDescent="0.35">
      <c r="A13" t="s">
        <v>105</v>
      </c>
      <c r="B13" t="str">
        <f t="shared" si="0"/>
        <v>Duplicate</v>
      </c>
      <c r="C13">
        <v>0</v>
      </c>
      <c r="D13">
        <v>0</v>
      </c>
      <c r="E13">
        <v>12</v>
      </c>
      <c r="F13" t="s">
        <v>61</v>
      </c>
      <c r="G13" t="s">
        <v>62</v>
      </c>
      <c r="H13" t="s">
        <v>2</v>
      </c>
      <c r="I13" t="s">
        <v>3</v>
      </c>
      <c r="J13" t="s">
        <v>63</v>
      </c>
      <c r="K13" t="s">
        <v>5</v>
      </c>
      <c r="L13" t="s">
        <v>64</v>
      </c>
      <c r="M13" t="s">
        <v>7</v>
      </c>
      <c r="N13">
        <v>346</v>
      </c>
      <c r="O13" s="1">
        <v>43750</v>
      </c>
      <c r="P13" s="1">
        <v>43751</v>
      </c>
      <c r="Q13" s="2">
        <v>41946</v>
      </c>
      <c r="R13" t="s">
        <v>65</v>
      </c>
    </row>
    <row r="14" spans="1:18" x14ac:dyDescent="0.35">
      <c r="A14" t="s">
        <v>105</v>
      </c>
      <c r="B14" t="str">
        <f t="shared" si="0"/>
        <v>Duplicate</v>
      </c>
      <c r="C14">
        <v>0</v>
      </c>
      <c r="D14">
        <v>0</v>
      </c>
      <c r="E14">
        <v>13</v>
      </c>
      <c r="F14" t="s">
        <v>66</v>
      </c>
      <c r="G14" t="s">
        <v>67</v>
      </c>
      <c r="H14" t="s">
        <v>2</v>
      </c>
      <c r="I14" t="s">
        <v>3</v>
      </c>
      <c r="J14" t="s">
        <v>68</v>
      </c>
      <c r="K14" t="s">
        <v>69</v>
      </c>
      <c r="L14" t="s">
        <v>70</v>
      </c>
      <c r="M14" t="s">
        <v>7</v>
      </c>
      <c r="N14">
        <v>150</v>
      </c>
      <c r="O14" s="1">
        <v>43682</v>
      </c>
      <c r="P14" s="1">
        <v>43596</v>
      </c>
      <c r="Q14" s="2">
        <v>41481</v>
      </c>
      <c r="R14" t="s">
        <v>71</v>
      </c>
    </row>
    <row r="15" spans="1:18" x14ac:dyDescent="0.35">
      <c r="A15" t="s">
        <v>105</v>
      </c>
      <c r="B15" t="str">
        <f t="shared" si="0"/>
        <v>Duplicate</v>
      </c>
      <c r="C15">
        <v>0</v>
      </c>
      <c r="D15">
        <v>0</v>
      </c>
      <c r="E15">
        <v>14</v>
      </c>
      <c r="F15" t="s">
        <v>72</v>
      </c>
      <c r="G15" t="s">
        <v>73</v>
      </c>
      <c r="H15" t="s">
        <v>2</v>
      </c>
      <c r="I15" t="s">
        <v>3</v>
      </c>
      <c r="J15" t="s">
        <v>4</v>
      </c>
      <c r="K15" t="s">
        <v>74</v>
      </c>
      <c r="L15" t="s">
        <v>75</v>
      </c>
      <c r="M15" t="s">
        <v>59</v>
      </c>
      <c r="N15">
        <v>35</v>
      </c>
      <c r="O15" s="1">
        <v>43806</v>
      </c>
      <c r="P15" s="1">
        <v>43629</v>
      </c>
      <c r="Q15" s="2">
        <v>43145</v>
      </c>
      <c r="R15" t="s">
        <v>76</v>
      </c>
    </row>
    <row r="16" spans="1:18" x14ac:dyDescent="0.35">
      <c r="A16" t="s">
        <v>105</v>
      </c>
      <c r="B16" t="str">
        <f t="shared" si="0"/>
        <v>Duplicate</v>
      </c>
      <c r="C16">
        <v>0</v>
      </c>
      <c r="D16">
        <v>0</v>
      </c>
      <c r="E16">
        <v>15</v>
      </c>
      <c r="F16" t="s">
        <v>77</v>
      </c>
      <c r="G16" t="s">
        <v>78</v>
      </c>
      <c r="H16" t="s">
        <v>2</v>
      </c>
      <c r="I16" t="s">
        <v>3</v>
      </c>
      <c r="J16" t="s">
        <v>4</v>
      </c>
      <c r="K16" t="s">
        <v>79</v>
      </c>
      <c r="L16" t="s">
        <v>80</v>
      </c>
      <c r="M16" t="s">
        <v>32</v>
      </c>
      <c r="N16">
        <v>41</v>
      </c>
      <c r="O16" s="2">
        <v>42213</v>
      </c>
      <c r="P16" s="2">
        <v>42523</v>
      </c>
      <c r="Q16" s="2">
        <v>43123</v>
      </c>
      <c r="R16" t="s">
        <v>81</v>
      </c>
    </row>
    <row r="17" spans="1:18" x14ac:dyDescent="0.35">
      <c r="A17" t="s">
        <v>105</v>
      </c>
      <c r="B17" t="str">
        <f t="shared" si="0"/>
        <v>Duplicate</v>
      </c>
      <c r="C17">
        <v>0</v>
      </c>
      <c r="D17">
        <v>0</v>
      </c>
      <c r="E17">
        <v>16</v>
      </c>
      <c r="F17" t="s">
        <v>82</v>
      </c>
      <c r="G17" t="s">
        <v>83</v>
      </c>
      <c r="H17" t="s">
        <v>2</v>
      </c>
      <c r="I17" t="s">
        <v>3</v>
      </c>
      <c r="J17" t="s">
        <v>84</v>
      </c>
      <c r="K17" t="s">
        <v>85</v>
      </c>
      <c r="L17" t="s">
        <v>86</v>
      </c>
      <c r="M17" t="s">
        <v>87</v>
      </c>
      <c r="N17">
        <v>46</v>
      </c>
      <c r="O17" s="1">
        <v>43473</v>
      </c>
      <c r="P17" s="2">
        <v>41317</v>
      </c>
      <c r="Q17" s="2">
        <v>42880</v>
      </c>
      <c r="R17" t="s">
        <v>88</v>
      </c>
    </row>
    <row r="18" spans="1:18" x14ac:dyDescent="0.35">
      <c r="A18" t="s">
        <v>105</v>
      </c>
      <c r="B18" t="str">
        <f t="shared" si="0"/>
        <v>Duplicate</v>
      </c>
      <c r="C18">
        <v>0</v>
      </c>
      <c r="D18">
        <v>0</v>
      </c>
      <c r="E18">
        <v>17</v>
      </c>
      <c r="F18" t="s">
        <v>89</v>
      </c>
      <c r="G18" t="s">
        <v>90</v>
      </c>
      <c r="H18" t="s">
        <v>2</v>
      </c>
      <c r="I18" t="s">
        <v>3</v>
      </c>
      <c r="J18" t="s">
        <v>4</v>
      </c>
      <c r="K18" t="s">
        <v>91</v>
      </c>
      <c r="L18" t="s">
        <v>92</v>
      </c>
      <c r="M18" t="s">
        <v>87</v>
      </c>
      <c r="N18">
        <v>12</v>
      </c>
      <c r="O18" s="2">
        <v>41944</v>
      </c>
      <c r="P18" s="2">
        <v>42258</v>
      </c>
      <c r="Q18" s="2">
        <v>43089</v>
      </c>
      <c r="R18" t="s">
        <v>93</v>
      </c>
    </row>
    <row r="19" spans="1:18" x14ac:dyDescent="0.35">
      <c r="A19" t="s">
        <v>105</v>
      </c>
      <c r="B19" t="str">
        <f t="shared" si="0"/>
        <v>Duplicate</v>
      </c>
      <c r="C19">
        <v>1</v>
      </c>
      <c r="D19">
        <v>0</v>
      </c>
      <c r="E19">
        <v>18</v>
      </c>
      <c r="F19" t="s">
        <v>94</v>
      </c>
      <c r="G19" t="s">
        <v>95</v>
      </c>
      <c r="H19" t="s">
        <v>2</v>
      </c>
      <c r="I19" t="s">
        <v>3</v>
      </c>
      <c r="J19" t="s">
        <v>96</v>
      </c>
      <c r="K19" t="s">
        <v>97</v>
      </c>
      <c r="L19" t="s">
        <v>98</v>
      </c>
      <c r="M19" t="s">
        <v>7</v>
      </c>
      <c r="N19">
        <v>242</v>
      </c>
      <c r="O19" s="1">
        <v>43535</v>
      </c>
      <c r="P19" s="1">
        <v>43631</v>
      </c>
      <c r="Q19" s="2">
        <v>42915</v>
      </c>
      <c r="R19" t="s">
        <v>99</v>
      </c>
    </row>
    <row r="20" spans="1:18" x14ac:dyDescent="0.35">
      <c r="A20" t="s">
        <v>105</v>
      </c>
      <c r="B20" t="str">
        <f t="shared" si="0"/>
        <v>Duplicate</v>
      </c>
      <c r="C20">
        <v>0</v>
      </c>
      <c r="D20">
        <v>0</v>
      </c>
      <c r="E20">
        <v>19</v>
      </c>
      <c r="F20" t="s">
        <v>100</v>
      </c>
      <c r="G20" t="s">
        <v>101</v>
      </c>
      <c r="H20" t="s">
        <v>2</v>
      </c>
      <c r="I20" t="s">
        <v>3</v>
      </c>
      <c r="J20" t="s">
        <v>4</v>
      </c>
      <c r="K20" t="s">
        <v>102</v>
      </c>
      <c r="L20" t="s">
        <v>103</v>
      </c>
      <c r="M20" t="s">
        <v>32</v>
      </c>
      <c r="N20">
        <v>30</v>
      </c>
      <c r="O20" s="1">
        <v>43803</v>
      </c>
      <c r="P20" s="1">
        <v>43655</v>
      </c>
      <c r="Q20" s="2">
        <v>41915</v>
      </c>
      <c r="R20" t="s">
        <v>104</v>
      </c>
    </row>
    <row r="21" spans="1:18" x14ac:dyDescent="0.35">
      <c r="A21" t="s">
        <v>257</v>
      </c>
      <c r="B21" t="str">
        <f t="shared" si="0"/>
        <v>Duplicate</v>
      </c>
      <c r="C21">
        <v>0</v>
      </c>
      <c r="D21">
        <v>0</v>
      </c>
      <c r="E21">
        <v>1</v>
      </c>
      <c r="F21" t="s">
        <v>55</v>
      </c>
      <c r="G21" t="s">
        <v>56</v>
      </c>
      <c r="H21" t="s">
        <v>2</v>
      </c>
      <c r="I21" t="s">
        <v>3</v>
      </c>
      <c r="J21" t="s">
        <v>4</v>
      </c>
      <c r="K21" t="s">
        <v>57</v>
      </c>
      <c r="L21" t="s">
        <v>58</v>
      </c>
      <c r="M21" t="s">
        <v>59</v>
      </c>
      <c r="N21">
        <v>1735</v>
      </c>
      <c r="O21" s="1">
        <v>43657</v>
      </c>
      <c r="P21" s="1">
        <v>43537</v>
      </c>
      <c r="Q21" s="2">
        <v>41807</v>
      </c>
      <c r="R21" t="s">
        <v>60</v>
      </c>
    </row>
    <row r="22" spans="1:18" x14ac:dyDescent="0.35">
      <c r="A22" t="s">
        <v>257</v>
      </c>
      <c r="B22" t="str">
        <f t="shared" si="0"/>
        <v>Unique</v>
      </c>
      <c r="C22">
        <v>1</v>
      </c>
      <c r="D22">
        <v>0</v>
      </c>
      <c r="E22">
        <v>2</v>
      </c>
      <c r="F22" t="s">
        <v>106</v>
      </c>
      <c r="G22" t="s">
        <v>107</v>
      </c>
      <c r="H22" t="s">
        <v>36</v>
      </c>
      <c r="I22" t="s">
        <v>3</v>
      </c>
      <c r="J22" t="s">
        <v>108</v>
      </c>
      <c r="K22" t="s">
        <v>57</v>
      </c>
      <c r="L22" t="s">
        <v>109</v>
      </c>
      <c r="M22" t="s">
        <v>59</v>
      </c>
      <c r="N22">
        <v>15</v>
      </c>
      <c r="O22" s="1">
        <v>43685</v>
      </c>
      <c r="P22" s="1">
        <v>43477</v>
      </c>
      <c r="Q22" s="2">
        <v>43152</v>
      </c>
      <c r="R22" t="s">
        <v>110</v>
      </c>
    </row>
    <row r="23" spans="1:18" x14ac:dyDescent="0.35">
      <c r="A23" t="s">
        <v>257</v>
      </c>
      <c r="B23" t="str">
        <f t="shared" si="0"/>
        <v>Duplicate</v>
      </c>
      <c r="C23">
        <v>0</v>
      </c>
      <c r="D23">
        <v>0</v>
      </c>
      <c r="E23">
        <v>3</v>
      </c>
      <c r="F23" t="s">
        <v>72</v>
      </c>
      <c r="G23" t="s">
        <v>73</v>
      </c>
      <c r="H23" t="s">
        <v>2</v>
      </c>
      <c r="I23" t="s">
        <v>3</v>
      </c>
      <c r="J23" t="s">
        <v>4</v>
      </c>
      <c r="K23" t="s">
        <v>74</v>
      </c>
      <c r="L23" t="s">
        <v>75</v>
      </c>
      <c r="M23" t="s">
        <v>59</v>
      </c>
      <c r="N23">
        <v>35</v>
      </c>
      <c r="O23" s="1">
        <v>43806</v>
      </c>
      <c r="P23" s="1">
        <v>43629</v>
      </c>
      <c r="Q23" s="2">
        <v>43145</v>
      </c>
      <c r="R23" t="s">
        <v>76</v>
      </c>
    </row>
    <row r="24" spans="1:18" x14ac:dyDescent="0.35">
      <c r="A24" t="s">
        <v>257</v>
      </c>
      <c r="B24" t="str">
        <f t="shared" si="0"/>
        <v>Duplicate</v>
      </c>
      <c r="C24">
        <v>0</v>
      </c>
      <c r="D24">
        <v>0</v>
      </c>
      <c r="E24">
        <v>4</v>
      </c>
      <c r="F24" t="s">
        <v>111</v>
      </c>
      <c r="G24" t="s">
        <v>112</v>
      </c>
      <c r="H24" t="s">
        <v>2</v>
      </c>
      <c r="I24" t="s">
        <v>3</v>
      </c>
      <c r="J24" t="s">
        <v>113</v>
      </c>
      <c r="K24" t="s">
        <v>114</v>
      </c>
      <c r="L24" t="s">
        <v>115</v>
      </c>
      <c r="M24" t="s">
        <v>59</v>
      </c>
      <c r="N24">
        <v>9</v>
      </c>
      <c r="O24" s="1">
        <v>43598</v>
      </c>
      <c r="P24" s="1">
        <v>43600</v>
      </c>
      <c r="Q24" s="2">
        <v>43096</v>
      </c>
      <c r="R24" t="s">
        <v>116</v>
      </c>
    </row>
    <row r="25" spans="1:18" x14ac:dyDescent="0.35">
      <c r="A25" t="s">
        <v>257</v>
      </c>
      <c r="B25" t="str">
        <f t="shared" si="0"/>
        <v>Duplicate</v>
      </c>
      <c r="C25">
        <v>0</v>
      </c>
      <c r="D25">
        <v>0</v>
      </c>
      <c r="E25">
        <v>5</v>
      </c>
      <c r="F25" t="s">
        <v>77</v>
      </c>
      <c r="G25" t="s">
        <v>78</v>
      </c>
      <c r="H25" t="s">
        <v>2</v>
      </c>
      <c r="I25" t="s">
        <v>3</v>
      </c>
      <c r="J25" t="s">
        <v>4</v>
      </c>
      <c r="K25" t="s">
        <v>79</v>
      </c>
      <c r="L25" t="s">
        <v>80</v>
      </c>
      <c r="M25" t="s">
        <v>32</v>
      </c>
      <c r="N25">
        <v>41</v>
      </c>
      <c r="O25" s="2">
        <v>42213</v>
      </c>
      <c r="P25" s="2">
        <v>42523</v>
      </c>
      <c r="Q25" s="2">
        <v>43123</v>
      </c>
      <c r="R25" t="s">
        <v>81</v>
      </c>
    </row>
    <row r="26" spans="1:18" x14ac:dyDescent="0.35">
      <c r="A26" t="s">
        <v>257</v>
      </c>
      <c r="B26" t="str">
        <f t="shared" si="0"/>
        <v>Unique</v>
      </c>
      <c r="C26">
        <v>1</v>
      </c>
      <c r="D26">
        <v>0</v>
      </c>
      <c r="E26">
        <v>6</v>
      </c>
      <c r="F26" t="s">
        <v>117</v>
      </c>
      <c r="G26" t="s">
        <v>118</v>
      </c>
      <c r="H26" t="s">
        <v>2</v>
      </c>
      <c r="I26" t="s">
        <v>3</v>
      </c>
      <c r="J26" t="s">
        <v>119</v>
      </c>
      <c r="K26" t="s">
        <v>120</v>
      </c>
      <c r="L26" t="s">
        <v>109</v>
      </c>
      <c r="M26" t="s">
        <v>59</v>
      </c>
      <c r="N26">
        <v>40</v>
      </c>
      <c r="O26" s="1">
        <v>43715</v>
      </c>
      <c r="P26" s="1">
        <v>43626</v>
      </c>
      <c r="Q26" s="2">
        <v>43593</v>
      </c>
      <c r="R26" t="s">
        <v>121</v>
      </c>
    </row>
    <row r="27" spans="1:18" x14ac:dyDescent="0.35">
      <c r="A27" t="s">
        <v>257</v>
      </c>
      <c r="B27" t="str">
        <f t="shared" si="0"/>
        <v>Unique</v>
      </c>
      <c r="C27">
        <v>1</v>
      </c>
      <c r="D27">
        <v>0</v>
      </c>
      <c r="E27">
        <v>7</v>
      </c>
      <c r="F27" t="s">
        <v>122</v>
      </c>
      <c r="G27" t="s">
        <v>123</v>
      </c>
      <c r="H27" t="s">
        <v>2</v>
      </c>
      <c r="I27" t="s">
        <v>3</v>
      </c>
      <c r="J27" t="s">
        <v>124</v>
      </c>
      <c r="K27" t="s">
        <v>125</v>
      </c>
      <c r="L27" t="s">
        <v>126</v>
      </c>
      <c r="M27" t="s">
        <v>32</v>
      </c>
      <c r="N27">
        <v>18</v>
      </c>
      <c r="O27" s="1">
        <v>43773</v>
      </c>
      <c r="P27" s="1">
        <v>43809</v>
      </c>
      <c r="Q27" s="2">
        <v>42885</v>
      </c>
      <c r="R27" t="s">
        <v>127</v>
      </c>
    </row>
    <row r="28" spans="1:18" x14ac:dyDescent="0.35">
      <c r="A28" t="s">
        <v>257</v>
      </c>
      <c r="B28" t="str">
        <f t="shared" si="0"/>
        <v>Duplicate</v>
      </c>
      <c r="C28">
        <v>0</v>
      </c>
      <c r="D28">
        <v>0</v>
      </c>
      <c r="E28">
        <v>8</v>
      </c>
      <c r="F28" t="s">
        <v>128</v>
      </c>
      <c r="G28" t="s">
        <v>129</v>
      </c>
      <c r="H28" t="s">
        <v>2</v>
      </c>
      <c r="I28" t="s">
        <v>3</v>
      </c>
      <c r="J28" t="s">
        <v>130</v>
      </c>
      <c r="K28" t="s">
        <v>5</v>
      </c>
      <c r="L28" t="s">
        <v>131</v>
      </c>
      <c r="M28" t="s">
        <v>7</v>
      </c>
      <c r="N28">
        <v>6198</v>
      </c>
      <c r="O28" s="2">
        <v>40291</v>
      </c>
      <c r="P28" s="2">
        <v>42934</v>
      </c>
      <c r="Q28" s="2">
        <v>43265</v>
      </c>
      <c r="R28" t="s">
        <v>132</v>
      </c>
    </row>
    <row r="29" spans="1:18" x14ac:dyDescent="0.35">
      <c r="A29" t="s">
        <v>257</v>
      </c>
      <c r="B29" t="str">
        <f t="shared" si="0"/>
        <v>Duplicate</v>
      </c>
      <c r="C29">
        <v>0</v>
      </c>
      <c r="D29">
        <v>0</v>
      </c>
      <c r="E29">
        <v>9</v>
      </c>
      <c r="F29" t="s">
        <v>41</v>
      </c>
      <c r="G29" t="s">
        <v>42</v>
      </c>
      <c r="H29" t="s">
        <v>2</v>
      </c>
      <c r="I29" t="s">
        <v>3</v>
      </c>
      <c r="J29" t="s">
        <v>43</v>
      </c>
      <c r="K29" t="s">
        <v>21</v>
      </c>
      <c r="L29" t="s">
        <v>44</v>
      </c>
      <c r="M29" t="s">
        <v>32</v>
      </c>
      <c r="N29">
        <v>99</v>
      </c>
      <c r="O29" s="1">
        <v>43506</v>
      </c>
      <c r="P29" s="1">
        <v>43780</v>
      </c>
      <c r="Q29" s="2">
        <v>41320</v>
      </c>
      <c r="R29" t="s">
        <v>45</v>
      </c>
    </row>
    <row r="30" spans="1:18" x14ac:dyDescent="0.35">
      <c r="A30" t="s">
        <v>257</v>
      </c>
      <c r="B30" t="str">
        <f t="shared" si="0"/>
        <v>Duplicate</v>
      </c>
      <c r="C30">
        <v>0</v>
      </c>
      <c r="D30">
        <v>0</v>
      </c>
      <c r="E30">
        <v>10</v>
      </c>
      <c r="F30" t="s">
        <v>34</v>
      </c>
      <c r="G30" t="s">
        <v>35</v>
      </c>
      <c r="H30" t="s">
        <v>36</v>
      </c>
      <c r="I30" t="s">
        <v>3</v>
      </c>
      <c r="J30" t="s">
        <v>37</v>
      </c>
      <c r="K30" t="s">
        <v>38</v>
      </c>
      <c r="L30" t="s">
        <v>39</v>
      </c>
      <c r="M30" t="s">
        <v>32</v>
      </c>
      <c r="N30">
        <v>24</v>
      </c>
      <c r="O30" s="2">
        <v>40815</v>
      </c>
      <c r="P30" s="2">
        <v>42518</v>
      </c>
      <c r="Q30" s="2">
        <v>43109</v>
      </c>
      <c r="R30" t="s">
        <v>40</v>
      </c>
    </row>
    <row r="31" spans="1:18" x14ac:dyDescent="0.35">
      <c r="A31" t="s">
        <v>257</v>
      </c>
      <c r="B31" t="str">
        <f t="shared" si="0"/>
        <v>Duplicate</v>
      </c>
      <c r="C31">
        <v>0</v>
      </c>
      <c r="D31">
        <v>0</v>
      </c>
      <c r="E31">
        <v>11</v>
      </c>
      <c r="F31" t="s">
        <v>89</v>
      </c>
      <c r="G31" t="s">
        <v>90</v>
      </c>
      <c r="H31" t="s">
        <v>2</v>
      </c>
      <c r="I31" t="s">
        <v>3</v>
      </c>
      <c r="J31" t="s">
        <v>4</v>
      </c>
      <c r="K31" t="s">
        <v>91</v>
      </c>
      <c r="L31" t="s">
        <v>92</v>
      </c>
      <c r="M31" t="s">
        <v>87</v>
      </c>
      <c r="N31">
        <v>12</v>
      </c>
      <c r="O31" s="2">
        <v>41944</v>
      </c>
      <c r="P31" s="2">
        <v>42258</v>
      </c>
      <c r="Q31" s="2">
        <v>43089</v>
      </c>
      <c r="R31" t="s">
        <v>93</v>
      </c>
    </row>
    <row r="32" spans="1:18" x14ac:dyDescent="0.35">
      <c r="A32" t="s">
        <v>257</v>
      </c>
      <c r="B32" t="str">
        <f t="shared" si="0"/>
        <v>Duplicate</v>
      </c>
      <c r="C32">
        <v>0</v>
      </c>
      <c r="D32">
        <v>0</v>
      </c>
      <c r="E32">
        <v>12</v>
      </c>
      <c r="F32" t="s">
        <v>28</v>
      </c>
      <c r="G32" t="s">
        <v>29</v>
      </c>
      <c r="H32" t="s">
        <v>2</v>
      </c>
      <c r="I32" t="s">
        <v>3</v>
      </c>
      <c r="J32" t="s">
        <v>4</v>
      </c>
      <c r="K32" t="s">
        <v>30</v>
      </c>
      <c r="L32" t="s">
        <v>31</v>
      </c>
      <c r="M32" t="s">
        <v>32</v>
      </c>
      <c r="N32">
        <v>100</v>
      </c>
      <c r="O32" s="1">
        <v>43627</v>
      </c>
      <c r="P32" s="1">
        <v>43508</v>
      </c>
      <c r="Q32" s="2">
        <v>42265</v>
      </c>
      <c r="R32" t="s">
        <v>33</v>
      </c>
    </row>
    <row r="33" spans="1:18" x14ac:dyDescent="0.35">
      <c r="A33" t="s">
        <v>257</v>
      </c>
      <c r="B33" t="str">
        <f t="shared" si="0"/>
        <v>Duplicate</v>
      </c>
      <c r="C33">
        <v>0</v>
      </c>
      <c r="D33">
        <v>0</v>
      </c>
      <c r="E33">
        <v>13</v>
      </c>
      <c r="F33" t="s">
        <v>51</v>
      </c>
      <c r="G33" t="s">
        <v>52</v>
      </c>
      <c r="H33" t="s">
        <v>2</v>
      </c>
      <c r="I33" t="s">
        <v>3</v>
      </c>
      <c r="J33" t="s">
        <v>4</v>
      </c>
      <c r="K33" t="s">
        <v>5</v>
      </c>
      <c r="L33" t="s">
        <v>53</v>
      </c>
      <c r="M33" t="s">
        <v>7</v>
      </c>
      <c r="N33">
        <v>1086</v>
      </c>
      <c r="O33" s="1">
        <v>43649</v>
      </c>
      <c r="P33" s="1">
        <v>43503</v>
      </c>
      <c r="Q33" s="2">
        <v>40386</v>
      </c>
      <c r="R33" t="s">
        <v>54</v>
      </c>
    </row>
    <row r="34" spans="1:18" x14ac:dyDescent="0.35">
      <c r="A34" t="s">
        <v>257</v>
      </c>
      <c r="B34" t="str">
        <f t="shared" si="0"/>
        <v>Duplicate</v>
      </c>
      <c r="C34">
        <v>0</v>
      </c>
      <c r="D34">
        <v>0</v>
      </c>
      <c r="E34">
        <v>14</v>
      </c>
      <c r="F34" t="s">
        <v>61</v>
      </c>
      <c r="G34" t="s">
        <v>62</v>
      </c>
      <c r="H34" t="s">
        <v>2</v>
      </c>
      <c r="I34" t="s">
        <v>3</v>
      </c>
      <c r="J34" t="s">
        <v>63</v>
      </c>
      <c r="K34" t="s">
        <v>5</v>
      </c>
      <c r="L34" t="s">
        <v>64</v>
      </c>
      <c r="M34" t="s">
        <v>7</v>
      </c>
      <c r="N34">
        <v>346</v>
      </c>
      <c r="O34" s="1">
        <v>43750</v>
      </c>
      <c r="P34" s="1">
        <v>43751</v>
      </c>
      <c r="Q34" s="2">
        <v>41946</v>
      </c>
      <c r="R34" t="s">
        <v>65</v>
      </c>
    </row>
    <row r="35" spans="1:18" x14ac:dyDescent="0.35">
      <c r="A35" t="s">
        <v>257</v>
      </c>
      <c r="B35" t="str">
        <f t="shared" si="0"/>
        <v>Duplicate</v>
      </c>
      <c r="C35">
        <v>0</v>
      </c>
      <c r="D35">
        <v>0</v>
      </c>
      <c r="E35">
        <v>15</v>
      </c>
      <c r="F35" t="s">
        <v>133</v>
      </c>
      <c r="G35" t="s">
        <v>134</v>
      </c>
      <c r="H35" t="s">
        <v>2</v>
      </c>
      <c r="I35" t="s">
        <v>3</v>
      </c>
      <c r="J35" t="s">
        <v>135</v>
      </c>
      <c r="K35" t="s">
        <v>136</v>
      </c>
      <c r="L35" t="s">
        <v>137</v>
      </c>
      <c r="M35" t="s">
        <v>32</v>
      </c>
      <c r="N35">
        <v>253</v>
      </c>
      <c r="O35" s="1">
        <v>43595</v>
      </c>
      <c r="P35" s="1">
        <v>43630</v>
      </c>
      <c r="Q35" s="2">
        <v>41947</v>
      </c>
      <c r="R35" t="s">
        <v>138</v>
      </c>
    </row>
    <row r="36" spans="1:18" x14ac:dyDescent="0.35">
      <c r="A36" t="s">
        <v>257</v>
      </c>
      <c r="B36" t="str">
        <f t="shared" si="0"/>
        <v>Duplicate</v>
      </c>
      <c r="C36">
        <v>0</v>
      </c>
      <c r="D36">
        <v>0</v>
      </c>
      <c r="E36">
        <v>16</v>
      </c>
      <c r="F36" t="s">
        <v>9</v>
      </c>
      <c r="G36" t="s">
        <v>10</v>
      </c>
      <c r="H36" t="s">
        <v>2</v>
      </c>
      <c r="I36" t="s">
        <v>3</v>
      </c>
      <c r="J36" t="s">
        <v>4</v>
      </c>
      <c r="K36" t="s">
        <v>5</v>
      </c>
      <c r="L36" t="s">
        <v>11</v>
      </c>
      <c r="M36" t="s">
        <v>7</v>
      </c>
      <c r="N36">
        <v>760</v>
      </c>
      <c r="O36" s="1">
        <v>43648</v>
      </c>
      <c r="P36" s="1">
        <v>43500</v>
      </c>
      <c r="Q36" s="2">
        <v>40941</v>
      </c>
      <c r="R36" t="s">
        <v>12</v>
      </c>
    </row>
    <row r="37" spans="1:18" x14ac:dyDescent="0.35">
      <c r="A37" t="s">
        <v>257</v>
      </c>
      <c r="B37" t="str">
        <f t="shared" si="0"/>
        <v>Duplicate</v>
      </c>
      <c r="C37">
        <v>0</v>
      </c>
      <c r="D37">
        <v>0</v>
      </c>
      <c r="E37">
        <v>17</v>
      </c>
      <c r="F37" t="s">
        <v>13</v>
      </c>
      <c r="G37" t="s">
        <v>14</v>
      </c>
      <c r="H37" t="s">
        <v>2</v>
      </c>
      <c r="I37" t="s">
        <v>3</v>
      </c>
      <c r="J37" t="s">
        <v>15</v>
      </c>
      <c r="K37" t="s">
        <v>16</v>
      </c>
      <c r="L37" t="s">
        <v>17</v>
      </c>
      <c r="M37" t="s">
        <v>7</v>
      </c>
      <c r="N37">
        <v>280</v>
      </c>
      <c r="O37" s="1">
        <v>43559</v>
      </c>
      <c r="P37" s="1">
        <v>43806</v>
      </c>
      <c r="Q37" s="2">
        <v>40190</v>
      </c>
      <c r="R37" t="s">
        <v>18</v>
      </c>
    </row>
    <row r="38" spans="1:18" x14ac:dyDescent="0.35">
      <c r="A38" t="s">
        <v>257</v>
      </c>
      <c r="B38" t="str">
        <f t="shared" si="0"/>
        <v>Duplicate</v>
      </c>
      <c r="C38">
        <v>0</v>
      </c>
      <c r="D38">
        <v>0</v>
      </c>
      <c r="E38">
        <v>18</v>
      </c>
      <c r="F38" t="s">
        <v>46</v>
      </c>
      <c r="G38" t="s">
        <v>47</v>
      </c>
      <c r="H38" t="s">
        <v>2</v>
      </c>
      <c r="I38" t="s">
        <v>3</v>
      </c>
      <c r="J38" t="s">
        <v>4</v>
      </c>
      <c r="K38" t="s">
        <v>48</v>
      </c>
      <c r="L38" t="s">
        <v>49</v>
      </c>
      <c r="M38" t="s">
        <v>7</v>
      </c>
      <c r="N38">
        <v>610</v>
      </c>
      <c r="O38" s="1">
        <v>43810</v>
      </c>
      <c r="P38" s="1">
        <v>43660</v>
      </c>
      <c r="Q38" s="2">
        <v>42516</v>
      </c>
      <c r="R38" t="s">
        <v>50</v>
      </c>
    </row>
    <row r="39" spans="1:18" x14ac:dyDescent="0.35">
      <c r="A39" t="s">
        <v>257</v>
      </c>
      <c r="B39" t="str">
        <f t="shared" si="0"/>
        <v>Duplicate</v>
      </c>
      <c r="C39">
        <v>0</v>
      </c>
      <c r="D39">
        <v>0</v>
      </c>
      <c r="E39">
        <v>19</v>
      </c>
      <c r="F39" t="s">
        <v>139</v>
      </c>
      <c r="G39" t="s">
        <v>47</v>
      </c>
      <c r="H39" t="s">
        <v>2</v>
      </c>
      <c r="I39" t="s">
        <v>3</v>
      </c>
      <c r="J39" t="s">
        <v>4</v>
      </c>
      <c r="K39" t="s">
        <v>48</v>
      </c>
      <c r="L39" t="s">
        <v>140</v>
      </c>
      <c r="M39" t="s">
        <v>7</v>
      </c>
      <c r="N39">
        <v>607</v>
      </c>
      <c r="O39" s="1">
        <v>43477</v>
      </c>
      <c r="P39" s="1">
        <v>43691</v>
      </c>
      <c r="Q39" s="2">
        <v>42600</v>
      </c>
      <c r="R39" t="s">
        <v>141</v>
      </c>
    </row>
    <row r="40" spans="1:18" x14ac:dyDescent="0.35">
      <c r="A40" t="s">
        <v>257</v>
      </c>
      <c r="B40" t="str">
        <f t="shared" si="0"/>
        <v>Duplicate</v>
      </c>
      <c r="C40">
        <v>0</v>
      </c>
      <c r="D40">
        <v>0</v>
      </c>
      <c r="E40">
        <v>20</v>
      </c>
      <c r="F40" t="s">
        <v>0</v>
      </c>
      <c r="G40" t="s">
        <v>1</v>
      </c>
      <c r="H40" t="s">
        <v>2</v>
      </c>
      <c r="I40" t="s">
        <v>3</v>
      </c>
      <c r="J40" t="s">
        <v>4</v>
      </c>
      <c r="K40" t="s">
        <v>5</v>
      </c>
      <c r="L40" t="s">
        <v>6</v>
      </c>
      <c r="M40" t="s">
        <v>7</v>
      </c>
      <c r="N40">
        <v>504</v>
      </c>
      <c r="O40" s="1">
        <v>43657</v>
      </c>
      <c r="P40" s="1">
        <v>43751</v>
      </c>
      <c r="Q40" s="2">
        <v>42403</v>
      </c>
      <c r="R40" t="s">
        <v>8</v>
      </c>
    </row>
    <row r="41" spans="1:18" x14ac:dyDescent="0.35">
      <c r="A41" t="s">
        <v>257</v>
      </c>
      <c r="B41" t="str">
        <f t="shared" si="0"/>
        <v>Duplicate</v>
      </c>
      <c r="C41">
        <v>0</v>
      </c>
      <c r="D41">
        <v>0</v>
      </c>
      <c r="E41">
        <v>21</v>
      </c>
      <c r="F41" t="s">
        <v>19</v>
      </c>
      <c r="G41" t="s">
        <v>20</v>
      </c>
      <c r="H41" t="s">
        <v>2</v>
      </c>
      <c r="I41" t="s">
        <v>3</v>
      </c>
      <c r="J41" t="s">
        <v>4</v>
      </c>
      <c r="K41" t="s">
        <v>21</v>
      </c>
      <c r="L41" t="s">
        <v>22</v>
      </c>
      <c r="M41" t="s">
        <v>7</v>
      </c>
      <c r="N41">
        <v>1072</v>
      </c>
      <c r="O41" s="1">
        <v>43499</v>
      </c>
      <c r="P41" s="1">
        <v>43559</v>
      </c>
      <c r="Q41" s="2">
        <v>40941</v>
      </c>
      <c r="R41" t="s">
        <v>23</v>
      </c>
    </row>
    <row r="42" spans="1:18" x14ac:dyDescent="0.35">
      <c r="A42" t="s">
        <v>257</v>
      </c>
      <c r="B42" t="str">
        <f t="shared" si="0"/>
        <v>Duplicate</v>
      </c>
      <c r="C42">
        <v>0</v>
      </c>
      <c r="D42">
        <v>0</v>
      </c>
      <c r="E42">
        <v>22</v>
      </c>
      <c r="F42" t="s">
        <v>24</v>
      </c>
      <c r="G42" t="s">
        <v>25</v>
      </c>
      <c r="H42" t="s">
        <v>2</v>
      </c>
      <c r="I42" t="s">
        <v>3</v>
      </c>
      <c r="J42" t="s">
        <v>4</v>
      </c>
      <c r="K42" t="s">
        <v>5</v>
      </c>
      <c r="L42" t="s">
        <v>26</v>
      </c>
      <c r="M42" t="s">
        <v>7</v>
      </c>
      <c r="N42">
        <v>2269</v>
      </c>
      <c r="O42" s="1">
        <v>43503</v>
      </c>
      <c r="P42" s="1">
        <v>43532</v>
      </c>
      <c r="Q42" s="2">
        <v>40941</v>
      </c>
      <c r="R42" t="s">
        <v>27</v>
      </c>
    </row>
    <row r="43" spans="1:18" x14ac:dyDescent="0.35">
      <c r="A43" t="s">
        <v>257</v>
      </c>
      <c r="B43" t="str">
        <f t="shared" si="0"/>
        <v>Duplicate</v>
      </c>
      <c r="C43">
        <v>0</v>
      </c>
      <c r="D43">
        <v>0</v>
      </c>
      <c r="E43">
        <v>23</v>
      </c>
      <c r="F43" t="s">
        <v>142</v>
      </c>
      <c r="G43" t="s">
        <v>143</v>
      </c>
      <c r="H43" t="s">
        <v>2</v>
      </c>
      <c r="I43" t="s">
        <v>3</v>
      </c>
      <c r="J43" t="s">
        <v>4</v>
      </c>
      <c r="K43" t="s">
        <v>144</v>
      </c>
      <c r="L43" t="s">
        <v>145</v>
      </c>
      <c r="M43" t="s">
        <v>32</v>
      </c>
      <c r="N43">
        <v>432</v>
      </c>
      <c r="O43" s="1">
        <v>43807</v>
      </c>
      <c r="P43" s="1">
        <v>43687</v>
      </c>
      <c r="Q43" s="2">
        <v>43298</v>
      </c>
      <c r="R43" t="s">
        <v>146</v>
      </c>
    </row>
    <row r="44" spans="1:18" x14ac:dyDescent="0.35">
      <c r="A44" t="s">
        <v>257</v>
      </c>
      <c r="B44" t="str">
        <f t="shared" si="0"/>
        <v>Duplicate</v>
      </c>
      <c r="C44">
        <v>1</v>
      </c>
      <c r="D44">
        <v>0</v>
      </c>
      <c r="E44">
        <v>24</v>
      </c>
      <c r="F44" t="s">
        <v>147</v>
      </c>
      <c r="G44" t="s">
        <v>148</v>
      </c>
      <c r="H44" t="s">
        <v>2</v>
      </c>
      <c r="I44" t="s">
        <v>3</v>
      </c>
      <c r="J44" t="s">
        <v>149</v>
      </c>
      <c r="K44" t="s">
        <v>150</v>
      </c>
      <c r="L44" t="s">
        <v>151</v>
      </c>
      <c r="M44" t="s">
        <v>59</v>
      </c>
      <c r="N44">
        <v>82</v>
      </c>
      <c r="O44" s="1">
        <v>43749</v>
      </c>
      <c r="P44" s="1">
        <v>43720</v>
      </c>
      <c r="Q44" s="2">
        <v>41771</v>
      </c>
      <c r="R44" t="s">
        <v>152</v>
      </c>
    </row>
    <row r="45" spans="1:18" x14ac:dyDescent="0.35">
      <c r="A45" t="s">
        <v>257</v>
      </c>
      <c r="B45" t="str">
        <f t="shared" si="0"/>
        <v>Duplicate</v>
      </c>
      <c r="C45">
        <v>1</v>
      </c>
      <c r="D45">
        <v>0</v>
      </c>
      <c r="E45">
        <v>25</v>
      </c>
      <c r="F45" t="s">
        <v>66</v>
      </c>
      <c r="G45" t="s">
        <v>67</v>
      </c>
      <c r="H45" t="s">
        <v>2</v>
      </c>
      <c r="I45" t="s">
        <v>3</v>
      </c>
      <c r="J45" t="s">
        <v>68</v>
      </c>
      <c r="K45" t="s">
        <v>69</v>
      </c>
      <c r="L45" t="s">
        <v>70</v>
      </c>
      <c r="M45" t="s">
        <v>7</v>
      </c>
      <c r="N45">
        <v>150</v>
      </c>
      <c r="O45" s="1">
        <v>43682</v>
      </c>
      <c r="P45" s="1">
        <v>43596</v>
      </c>
      <c r="Q45" s="2">
        <v>41481</v>
      </c>
      <c r="R45" t="s">
        <v>71</v>
      </c>
    </row>
    <row r="46" spans="1:18" x14ac:dyDescent="0.35">
      <c r="A46" t="s">
        <v>257</v>
      </c>
      <c r="B46" t="str">
        <f t="shared" si="0"/>
        <v>Unique</v>
      </c>
      <c r="C46">
        <v>1</v>
      </c>
      <c r="D46">
        <v>0</v>
      </c>
      <c r="E46">
        <v>26</v>
      </c>
      <c r="F46" t="s">
        <v>153</v>
      </c>
      <c r="G46" t="s">
        <v>154</v>
      </c>
      <c r="H46" t="s">
        <v>2</v>
      </c>
      <c r="I46" t="s">
        <v>3</v>
      </c>
      <c r="J46" t="s">
        <v>155</v>
      </c>
      <c r="K46" t="s">
        <v>156</v>
      </c>
      <c r="L46" t="s">
        <v>157</v>
      </c>
      <c r="M46" t="s">
        <v>158</v>
      </c>
      <c r="N46">
        <v>72</v>
      </c>
      <c r="O46" s="1">
        <v>43651</v>
      </c>
      <c r="P46" s="1">
        <v>43779</v>
      </c>
      <c r="Q46" s="2">
        <v>41260</v>
      </c>
      <c r="R46" t="s">
        <v>159</v>
      </c>
    </row>
    <row r="47" spans="1:18" x14ac:dyDescent="0.35">
      <c r="A47" t="s">
        <v>257</v>
      </c>
      <c r="B47" t="str">
        <f t="shared" si="0"/>
        <v>Duplicate</v>
      </c>
      <c r="C47">
        <v>0</v>
      </c>
      <c r="D47">
        <v>0</v>
      </c>
      <c r="E47">
        <v>27</v>
      </c>
      <c r="F47" t="s">
        <v>160</v>
      </c>
      <c r="G47" t="s">
        <v>161</v>
      </c>
      <c r="H47" t="s">
        <v>2</v>
      </c>
      <c r="I47" t="s">
        <v>3</v>
      </c>
      <c r="J47" t="s">
        <v>4</v>
      </c>
      <c r="K47" t="s">
        <v>162</v>
      </c>
      <c r="L47" t="s">
        <v>163</v>
      </c>
      <c r="M47" t="s">
        <v>7</v>
      </c>
      <c r="N47">
        <v>248</v>
      </c>
      <c r="O47" s="1">
        <v>43655</v>
      </c>
      <c r="P47" s="1">
        <v>43809</v>
      </c>
      <c r="Q47" s="2">
        <v>42853</v>
      </c>
      <c r="R47" t="s">
        <v>164</v>
      </c>
    </row>
    <row r="48" spans="1:18" x14ac:dyDescent="0.35">
      <c r="A48" t="s">
        <v>257</v>
      </c>
      <c r="B48" t="str">
        <f t="shared" si="0"/>
        <v>Duplicate</v>
      </c>
      <c r="C48">
        <v>0</v>
      </c>
      <c r="D48">
        <v>0</v>
      </c>
      <c r="E48">
        <v>28</v>
      </c>
      <c r="F48" t="s">
        <v>165</v>
      </c>
      <c r="G48" t="s">
        <v>166</v>
      </c>
      <c r="H48" t="s">
        <v>2</v>
      </c>
      <c r="I48" t="s">
        <v>3</v>
      </c>
      <c r="J48" t="s">
        <v>149</v>
      </c>
      <c r="K48" t="s">
        <v>167</v>
      </c>
      <c r="L48" t="s">
        <v>168</v>
      </c>
      <c r="M48" t="s">
        <v>7</v>
      </c>
      <c r="N48">
        <v>241</v>
      </c>
      <c r="O48" s="1">
        <v>43505</v>
      </c>
      <c r="P48" s="1">
        <v>43626</v>
      </c>
      <c r="Q48" s="2">
        <v>42853</v>
      </c>
      <c r="R48" t="s">
        <v>169</v>
      </c>
    </row>
    <row r="49" spans="1:18" x14ac:dyDescent="0.35">
      <c r="A49" t="s">
        <v>257</v>
      </c>
      <c r="B49" t="str">
        <f t="shared" si="0"/>
        <v>Duplicate</v>
      </c>
      <c r="C49">
        <v>1</v>
      </c>
      <c r="D49">
        <v>0</v>
      </c>
      <c r="E49">
        <v>29</v>
      </c>
      <c r="F49" t="s">
        <v>170</v>
      </c>
      <c r="G49" t="s">
        <v>171</v>
      </c>
      <c r="H49" t="s">
        <v>36</v>
      </c>
      <c r="I49" t="s">
        <v>3</v>
      </c>
      <c r="J49" t="s">
        <v>4</v>
      </c>
      <c r="K49" t="s">
        <v>172</v>
      </c>
      <c r="L49" t="s">
        <v>173</v>
      </c>
      <c r="M49" t="s">
        <v>7</v>
      </c>
      <c r="N49">
        <v>220</v>
      </c>
      <c r="O49" s="1">
        <v>43780</v>
      </c>
      <c r="P49" s="1">
        <v>43629</v>
      </c>
      <c r="Q49" s="2">
        <v>42934</v>
      </c>
      <c r="R49" t="s">
        <v>174</v>
      </c>
    </row>
    <row r="50" spans="1:18" x14ac:dyDescent="0.35">
      <c r="A50" t="s">
        <v>257</v>
      </c>
      <c r="B50" t="str">
        <f t="shared" si="0"/>
        <v>Duplicate</v>
      </c>
      <c r="C50">
        <v>1</v>
      </c>
      <c r="D50">
        <v>0</v>
      </c>
      <c r="E50">
        <v>30</v>
      </c>
      <c r="F50" t="s">
        <v>175</v>
      </c>
      <c r="G50" t="s">
        <v>176</v>
      </c>
      <c r="H50" t="s">
        <v>2</v>
      </c>
      <c r="I50" t="s">
        <v>3</v>
      </c>
      <c r="J50" t="s">
        <v>4</v>
      </c>
      <c r="K50" t="s">
        <v>177</v>
      </c>
      <c r="L50" t="s">
        <v>178</v>
      </c>
      <c r="M50" t="s">
        <v>32</v>
      </c>
      <c r="N50">
        <v>83</v>
      </c>
      <c r="O50" s="1">
        <v>43776</v>
      </c>
      <c r="P50" s="1">
        <v>43746</v>
      </c>
      <c r="Q50" s="2">
        <v>42857</v>
      </c>
      <c r="R50" t="s">
        <v>179</v>
      </c>
    </row>
    <row r="51" spans="1:18" x14ac:dyDescent="0.35">
      <c r="A51" t="s">
        <v>257</v>
      </c>
      <c r="B51" t="str">
        <f t="shared" si="0"/>
        <v>Unique</v>
      </c>
      <c r="C51">
        <v>1</v>
      </c>
      <c r="D51">
        <v>0</v>
      </c>
      <c r="E51">
        <v>31</v>
      </c>
      <c r="F51" t="s">
        <v>180</v>
      </c>
      <c r="G51" t="s">
        <v>181</v>
      </c>
      <c r="H51" t="s">
        <v>2</v>
      </c>
      <c r="I51" t="s">
        <v>3</v>
      </c>
      <c r="J51" t="s">
        <v>182</v>
      </c>
      <c r="K51" t="s">
        <v>183</v>
      </c>
      <c r="L51" t="s">
        <v>184</v>
      </c>
      <c r="M51" t="s">
        <v>7</v>
      </c>
      <c r="N51">
        <v>44</v>
      </c>
      <c r="O51" s="3">
        <v>36526</v>
      </c>
      <c r="P51" s="1">
        <v>43808</v>
      </c>
      <c r="Q51" s="2">
        <v>42580</v>
      </c>
      <c r="R51" t="s">
        <v>185</v>
      </c>
    </row>
    <row r="52" spans="1:18" x14ac:dyDescent="0.35">
      <c r="A52" t="s">
        <v>257</v>
      </c>
      <c r="B52" t="str">
        <f t="shared" si="0"/>
        <v>Unique</v>
      </c>
      <c r="C52">
        <v>1</v>
      </c>
      <c r="D52">
        <v>0</v>
      </c>
      <c r="E52">
        <v>32</v>
      </c>
      <c r="F52" t="s">
        <v>186</v>
      </c>
      <c r="G52" t="s">
        <v>187</v>
      </c>
      <c r="H52" t="s">
        <v>36</v>
      </c>
      <c r="I52" t="s">
        <v>3</v>
      </c>
      <c r="J52" t="s">
        <v>188</v>
      </c>
      <c r="K52" t="s">
        <v>189</v>
      </c>
      <c r="L52" t="s">
        <v>190</v>
      </c>
      <c r="M52" t="s">
        <v>32</v>
      </c>
      <c r="N52">
        <v>14</v>
      </c>
      <c r="O52" s="1">
        <v>43532</v>
      </c>
      <c r="P52" s="1">
        <v>43686</v>
      </c>
      <c r="Q52" s="2">
        <v>43097</v>
      </c>
      <c r="R52" t="s">
        <v>191</v>
      </c>
    </row>
    <row r="53" spans="1:18" x14ac:dyDescent="0.35">
      <c r="A53" t="s">
        <v>257</v>
      </c>
      <c r="B53" t="str">
        <f t="shared" si="0"/>
        <v>Unique</v>
      </c>
      <c r="C53">
        <v>0</v>
      </c>
      <c r="D53">
        <v>0</v>
      </c>
      <c r="E53">
        <v>33</v>
      </c>
      <c r="F53" t="s">
        <v>94</v>
      </c>
      <c r="G53" t="s">
        <v>95</v>
      </c>
      <c r="H53" t="s">
        <v>2</v>
      </c>
      <c r="I53" t="s">
        <v>3</v>
      </c>
      <c r="J53" t="s">
        <v>96</v>
      </c>
      <c r="K53" t="s">
        <v>97</v>
      </c>
      <c r="L53" t="s">
        <v>98</v>
      </c>
      <c r="M53" t="s">
        <v>7</v>
      </c>
      <c r="N53">
        <v>242</v>
      </c>
      <c r="O53" s="1">
        <v>43535</v>
      </c>
      <c r="P53" s="1">
        <v>43631</v>
      </c>
      <c r="Q53" s="2">
        <v>42915</v>
      </c>
      <c r="R53" t="s">
        <v>99</v>
      </c>
    </row>
    <row r="54" spans="1:18" x14ac:dyDescent="0.35">
      <c r="A54" t="s">
        <v>257</v>
      </c>
      <c r="B54" t="str">
        <f t="shared" si="0"/>
        <v>Unique</v>
      </c>
      <c r="C54">
        <v>1</v>
      </c>
      <c r="D54">
        <v>0</v>
      </c>
      <c r="E54">
        <v>34</v>
      </c>
      <c r="F54" t="s">
        <v>192</v>
      </c>
      <c r="G54" t="s">
        <v>193</v>
      </c>
      <c r="H54" t="s">
        <v>2</v>
      </c>
      <c r="I54" t="s">
        <v>3</v>
      </c>
      <c r="J54" t="s">
        <v>194</v>
      </c>
      <c r="K54" t="s">
        <v>195</v>
      </c>
      <c r="L54" t="s">
        <v>196</v>
      </c>
      <c r="M54" t="s">
        <v>32</v>
      </c>
      <c r="N54">
        <v>79</v>
      </c>
      <c r="O54" s="1">
        <v>43560</v>
      </c>
      <c r="P54" s="1">
        <v>43783</v>
      </c>
      <c r="Q54" s="2">
        <v>42088</v>
      </c>
      <c r="R54" t="s">
        <v>197</v>
      </c>
    </row>
    <row r="55" spans="1:18" x14ac:dyDescent="0.35">
      <c r="A55" t="s">
        <v>257</v>
      </c>
      <c r="B55" t="str">
        <f t="shared" si="0"/>
        <v>Duplicate</v>
      </c>
      <c r="C55">
        <v>0</v>
      </c>
      <c r="D55">
        <v>0</v>
      </c>
      <c r="E55">
        <v>35</v>
      </c>
      <c r="F55" t="s">
        <v>82</v>
      </c>
      <c r="G55" t="s">
        <v>83</v>
      </c>
      <c r="H55" t="s">
        <v>2</v>
      </c>
      <c r="I55" t="s">
        <v>3</v>
      </c>
      <c r="J55" t="s">
        <v>84</v>
      </c>
      <c r="K55" t="s">
        <v>85</v>
      </c>
      <c r="L55" t="s">
        <v>86</v>
      </c>
      <c r="M55" t="s">
        <v>87</v>
      </c>
      <c r="N55">
        <v>46</v>
      </c>
      <c r="O55" s="1">
        <v>43473</v>
      </c>
      <c r="P55" s="2">
        <v>41317</v>
      </c>
      <c r="Q55" s="2">
        <v>42880</v>
      </c>
      <c r="R55" t="s">
        <v>88</v>
      </c>
    </row>
    <row r="56" spans="1:18" x14ac:dyDescent="0.35">
      <c r="A56" t="s">
        <v>257</v>
      </c>
      <c r="B56" t="str">
        <f t="shared" si="0"/>
        <v>Duplicate</v>
      </c>
      <c r="C56">
        <v>0</v>
      </c>
      <c r="D56">
        <v>0</v>
      </c>
      <c r="E56">
        <v>36</v>
      </c>
      <c r="F56" t="s">
        <v>198</v>
      </c>
      <c r="G56" t="s">
        <v>199</v>
      </c>
      <c r="H56" t="s">
        <v>2</v>
      </c>
      <c r="I56" t="s">
        <v>3</v>
      </c>
      <c r="J56" t="s">
        <v>4</v>
      </c>
      <c r="K56" t="s">
        <v>200</v>
      </c>
      <c r="L56" t="s">
        <v>201</v>
      </c>
      <c r="M56" t="s">
        <v>7</v>
      </c>
      <c r="N56">
        <v>214</v>
      </c>
      <c r="O56" s="1">
        <v>43477</v>
      </c>
      <c r="P56" s="1">
        <v>43782</v>
      </c>
      <c r="Q56" s="2">
        <v>42412</v>
      </c>
      <c r="R56" t="s">
        <v>202</v>
      </c>
    </row>
    <row r="57" spans="1:18" x14ac:dyDescent="0.35">
      <c r="A57" t="s">
        <v>257</v>
      </c>
      <c r="B57" t="str">
        <f t="shared" si="0"/>
        <v>Unique</v>
      </c>
      <c r="C57">
        <v>1</v>
      </c>
      <c r="D57">
        <v>0</v>
      </c>
      <c r="E57">
        <v>37</v>
      </c>
      <c r="F57" t="s">
        <v>203</v>
      </c>
      <c r="G57" t="s">
        <v>204</v>
      </c>
      <c r="H57" t="s">
        <v>2</v>
      </c>
      <c r="I57" t="s">
        <v>3</v>
      </c>
      <c r="J57" t="s">
        <v>205</v>
      </c>
      <c r="K57" t="s">
        <v>206</v>
      </c>
      <c r="L57" t="s">
        <v>207</v>
      </c>
      <c r="M57" t="s">
        <v>32</v>
      </c>
      <c r="N57">
        <v>21</v>
      </c>
      <c r="O57" s="1">
        <v>43687</v>
      </c>
      <c r="P57" s="1">
        <v>43689</v>
      </c>
      <c r="Q57" s="2">
        <v>43228</v>
      </c>
      <c r="R57" t="s">
        <v>208</v>
      </c>
    </row>
    <row r="58" spans="1:18" x14ac:dyDescent="0.35">
      <c r="A58" t="s">
        <v>257</v>
      </c>
      <c r="B58" t="str">
        <f t="shared" si="0"/>
        <v>Unique</v>
      </c>
      <c r="C58">
        <v>1</v>
      </c>
      <c r="D58">
        <v>0</v>
      </c>
      <c r="E58">
        <v>38</v>
      </c>
      <c r="F58" t="s">
        <v>209</v>
      </c>
      <c r="G58" t="s">
        <v>210</v>
      </c>
      <c r="H58" t="s">
        <v>36</v>
      </c>
      <c r="I58" t="s">
        <v>3</v>
      </c>
      <c r="J58" t="s">
        <v>211</v>
      </c>
      <c r="K58" t="s">
        <v>212</v>
      </c>
      <c r="L58" t="s">
        <v>213</v>
      </c>
      <c r="M58" t="s">
        <v>32</v>
      </c>
      <c r="N58">
        <v>3</v>
      </c>
      <c r="O58" s="1">
        <v>43749</v>
      </c>
      <c r="P58" s="1">
        <v>43751</v>
      </c>
      <c r="Q58" s="2">
        <v>43097</v>
      </c>
      <c r="R58" t="s">
        <v>214</v>
      </c>
    </row>
    <row r="59" spans="1:18" x14ac:dyDescent="0.35">
      <c r="A59" t="s">
        <v>257</v>
      </c>
      <c r="B59" t="str">
        <f t="shared" si="0"/>
        <v>Unique</v>
      </c>
      <c r="C59">
        <v>1</v>
      </c>
      <c r="D59">
        <v>0</v>
      </c>
      <c r="E59">
        <v>39</v>
      </c>
      <c r="F59" t="s">
        <v>215</v>
      </c>
      <c r="G59" t="s">
        <v>216</v>
      </c>
      <c r="H59" t="s">
        <v>2</v>
      </c>
      <c r="I59" t="s">
        <v>3</v>
      </c>
      <c r="J59" t="s">
        <v>217</v>
      </c>
      <c r="K59" t="s">
        <v>218</v>
      </c>
      <c r="L59" t="s">
        <v>219</v>
      </c>
      <c r="M59" t="s">
        <v>220</v>
      </c>
      <c r="N59">
        <v>302</v>
      </c>
      <c r="O59" s="1">
        <v>43619</v>
      </c>
      <c r="P59" s="1">
        <v>43750</v>
      </c>
      <c r="Q59" s="2">
        <v>41745</v>
      </c>
      <c r="R59" t="s">
        <v>221</v>
      </c>
    </row>
    <row r="60" spans="1:18" x14ac:dyDescent="0.35">
      <c r="A60" t="s">
        <v>257</v>
      </c>
      <c r="B60" t="str">
        <f t="shared" si="0"/>
        <v>Unique</v>
      </c>
      <c r="C60">
        <v>1</v>
      </c>
      <c r="D60">
        <v>0</v>
      </c>
      <c r="E60">
        <v>40</v>
      </c>
      <c r="F60" t="s">
        <v>222</v>
      </c>
      <c r="G60" t="s">
        <v>223</v>
      </c>
      <c r="H60" t="s">
        <v>2</v>
      </c>
      <c r="I60" t="s">
        <v>3</v>
      </c>
      <c r="J60" t="s">
        <v>224</v>
      </c>
      <c r="K60" t="s">
        <v>225</v>
      </c>
      <c r="L60" t="s">
        <v>226</v>
      </c>
      <c r="M60" t="s">
        <v>32</v>
      </c>
      <c r="N60">
        <v>105</v>
      </c>
      <c r="O60" s="1">
        <v>43587</v>
      </c>
      <c r="P60" s="1">
        <v>43752</v>
      </c>
      <c r="Q60" s="2">
        <v>42583</v>
      </c>
      <c r="R60" t="s">
        <v>227</v>
      </c>
    </row>
    <row r="61" spans="1:18" x14ac:dyDescent="0.35">
      <c r="A61" t="s">
        <v>257</v>
      </c>
      <c r="B61" t="str">
        <f t="shared" si="0"/>
        <v>Duplicate</v>
      </c>
      <c r="C61">
        <v>0</v>
      </c>
      <c r="D61">
        <v>0</v>
      </c>
      <c r="E61">
        <v>41</v>
      </c>
      <c r="F61" t="s">
        <v>100</v>
      </c>
      <c r="G61" t="s">
        <v>101</v>
      </c>
      <c r="H61" t="s">
        <v>2</v>
      </c>
      <c r="I61" t="s">
        <v>3</v>
      </c>
      <c r="J61" t="s">
        <v>4</v>
      </c>
      <c r="K61" t="s">
        <v>102</v>
      </c>
      <c r="L61" t="s">
        <v>103</v>
      </c>
      <c r="M61" t="s">
        <v>32</v>
      </c>
      <c r="N61">
        <v>30</v>
      </c>
      <c r="O61" s="1">
        <v>43803</v>
      </c>
      <c r="P61" s="1">
        <v>43655</v>
      </c>
      <c r="Q61" s="2">
        <v>41915</v>
      </c>
      <c r="R61" t="s">
        <v>104</v>
      </c>
    </row>
    <row r="62" spans="1:18" x14ac:dyDescent="0.35">
      <c r="A62" t="s">
        <v>257</v>
      </c>
      <c r="B62" t="str">
        <f t="shared" si="0"/>
        <v>Duplicate</v>
      </c>
      <c r="C62">
        <v>0</v>
      </c>
      <c r="D62">
        <v>0</v>
      </c>
      <c r="E62">
        <v>42</v>
      </c>
      <c r="F62" t="s">
        <v>228</v>
      </c>
      <c r="G62" t="s">
        <v>229</v>
      </c>
      <c r="H62" t="s">
        <v>2</v>
      </c>
      <c r="I62" t="s">
        <v>3</v>
      </c>
      <c r="J62" t="s">
        <v>4</v>
      </c>
      <c r="K62" t="s">
        <v>230</v>
      </c>
      <c r="L62" t="s">
        <v>231</v>
      </c>
      <c r="M62" t="s">
        <v>7</v>
      </c>
      <c r="N62">
        <v>1315</v>
      </c>
      <c r="O62" s="1">
        <v>43533</v>
      </c>
      <c r="P62" s="1">
        <v>43476</v>
      </c>
      <c r="Q62" s="2">
        <v>42853</v>
      </c>
      <c r="R62" t="s">
        <v>232</v>
      </c>
    </row>
    <row r="63" spans="1:18" x14ac:dyDescent="0.35">
      <c r="A63" t="s">
        <v>257</v>
      </c>
      <c r="B63" t="str">
        <f t="shared" si="0"/>
        <v>Duplicate</v>
      </c>
      <c r="C63">
        <v>0</v>
      </c>
      <c r="D63">
        <v>0</v>
      </c>
      <c r="E63">
        <v>43</v>
      </c>
      <c r="F63" t="s">
        <v>233</v>
      </c>
      <c r="G63" t="s">
        <v>234</v>
      </c>
      <c r="H63" t="s">
        <v>2</v>
      </c>
      <c r="I63" t="s">
        <v>3</v>
      </c>
      <c r="J63" t="s">
        <v>235</v>
      </c>
      <c r="K63" t="s">
        <v>236</v>
      </c>
      <c r="L63" t="s">
        <v>237</v>
      </c>
      <c r="M63" t="s">
        <v>7</v>
      </c>
      <c r="N63">
        <v>225</v>
      </c>
      <c r="O63" s="1">
        <v>43533</v>
      </c>
      <c r="P63" s="1">
        <v>43506</v>
      </c>
      <c r="Q63" s="2">
        <v>42853</v>
      </c>
      <c r="R63" t="s">
        <v>238</v>
      </c>
    </row>
    <row r="64" spans="1:18" x14ac:dyDescent="0.35">
      <c r="A64" t="s">
        <v>257</v>
      </c>
      <c r="B64" t="str">
        <f t="shared" si="0"/>
        <v>Unique</v>
      </c>
      <c r="C64">
        <v>1</v>
      </c>
      <c r="D64">
        <v>0</v>
      </c>
      <c r="E64">
        <v>44</v>
      </c>
      <c r="F64" t="s">
        <v>239</v>
      </c>
      <c r="G64" t="s">
        <v>240</v>
      </c>
      <c r="H64" t="s">
        <v>36</v>
      </c>
      <c r="I64" t="s">
        <v>3</v>
      </c>
      <c r="J64" t="s">
        <v>241</v>
      </c>
      <c r="K64" t="s">
        <v>242</v>
      </c>
      <c r="L64" t="s">
        <v>243</v>
      </c>
      <c r="M64" t="s">
        <v>32</v>
      </c>
      <c r="N64">
        <v>200</v>
      </c>
      <c r="O64" s="1">
        <v>43502</v>
      </c>
      <c r="P64" s="1">
        <v>43532</v>
      </c>
      <c r="Q64" s="2">
        <v>43005</v>
      </c>
      <c r="R64" t="s">
        <v>244</v>
      </c>
    </row>
    <row r="65" spans="1:18" x14ac:dyDescent="0.35">
      <c r="A65" t="s">
        <v>257</v>
      </c>
      <c r="B65" t="str">
        <f t="shared" si="0"/>
        <v>Unique</v>
      </c>
      <c r="C65">
        <v>1</v>
      </c>
      <c r="D65">
        <v>0</v>
      </c>
      <c r="E65">
        <v>45</v>
      </c>
      <c r="F65" t="s">
        <v>245</v>
      </c>
      <c r="G65" t="s">
        <v>246</v>
      </c>
      <c r="H65" t="s">
        <v>2</v>
      </c>
      <c r="I65" t="s">
        <v>3</v>
      </c>
      <c r="J65" t="s">
        <v>247</v>
      </c>
      <c r="K65" t="s">
        <v>248</v>
      </c>
      <c r="L65" t="s">
        <v>249</v>
      </c>
      <c r="M65" t="s">
        <v>32</v>
      </c>
      <c r="N65">
        <v>42</v>
      </c>
      <c r="O65" s="1">
        <v>43687</v>
      </c>
      <c r="P65" s="1">
        <v>43512</v>
      </c>
      <c r="Q65" s="2">
        <v>42803</v>
      </c>
      <c r="R65" t="s">
        <v>250</v>
      </c>
    </row>
    <row r="66" spans="1:18" x14ac:dyDescent="0.35">
      <c r="A66" t="s">
        <v>257</v>
      </c>
      <c r="B66" t="str">
        <f t="shared" si="0"/>
        <v>Unique</v>
      </c>
      <c r="C66">
        <v>1</v>
      </c>
      <c r="D66">
        <v>0</v>
      </c>
      <c r="E66">
        <v>46</v>
      </c>
      <c r="F66" t="s">
        <v>251</v>
      </c>
      <c r="G66" t="s">
        <v>252</v>
      </c>
      <c r="H66" t="s">
        <v>2</v>
      </c>
      <c r="I66" t="s">
        <v>3</v>
      </c>
      <c r="J66" t="s">
        <v>253</v>
      </c>
      <c r="K66" t="s">
        <v>254</v>
      </c>
      <c r="L66" t="s">
        <v>255</v>
      </c>
      <c r="M66" t="s">
        <v>32</v>
      </c>
      <c r="N66">
        <v>9</v>
      </c>
      <c r="O66" s="1">
        <v>43594</v>
      </c>
      <c r="P66" s="1">
        <v>43813</v>
      </c>
      <c r="Q66" s="2">
        <v>43028</v>
      </c>
      <c r="R66" t="s">
        <v>256</v>
      </c>
    </row>
    <row r="67" spans="1:18" x14ac:dyDescent="0.35">
      <c r="A67" t="s">
        <v>303</v>
      </c>
      <c r="B67" t="str">
        <f t="shared" ref="B67:B130" si="1">IF(COUNTIF(F67:F366, F67)&gt;1, "Duplicate","Unique")</f>
        <v>Duplicate</v>
      </c>
      <c r="C67">
        <v>0</v>
      </c>
      <c r="D67">
        <v>0</v>
      </c>
      <c r="E67">
        <v>1</v>
      </c>
      <c r="F67" t="s">
        <v>0</v>
      </c>
      <c r="G67" t="s">
        <v>1</v>
      </c>
      <c r="H67" t="s">
        <v>2</v>
      </c>
      <c r="I67" t="s">
        <v>3</v>
      </c>
      <c r="J67" t="s">
        <v>4</v>
      </c>
      <c r="K67" t="s">
        <v>5</v>
      </c>
      <c r="L67" t="s">
        <v>6</v>
      </c>
      <c r="M67" t="s">
        <v>7</v>
      </c>
      <c r="N67">
        <v>504</v>
      </c>
      <c r="O67" s="1">
        <v>43657</v>
      </c>
      <c r="P67" s="1">
        <v>43751</v>
      </c>
      <c r="Q67" s="2">
        <v>42403</v>
      </c>
      <c r="R67" t="s">
        <v>8</v>
      </c>
    </row>
    <row r="68" spans="1:18" x14ac:dyDescent="0.35">
      <c r="A68" t="s">
        <v>303</v>
      </c>
      <c r="B68" t="str">
        <f t="shared" si="1"/>
        <v>Duplicate</v>
      </c>
      <c r="C68">
        <v>0</v>
      </c>
      <c r="D68">
        <v>0</v>
      </c>
      <c r="E68">
        <v>2</v>
      </c>
      <c r="F68" t="s">
        <v>24</v>
      </c>
      <c r="G68" t="s">
        <v>25</v>
      </c>
      <c r="H68" t="s">
        <v>2</v>
      </c>
      <c r="I68" t="s">
        <v>3</v>
      </c>
      <c r="J68" t="s">
        <v>4</v>
      </c>
      <c r="K68" t="s">
        <v>5</v>
      </c>
      <c r="L68" t="s">
        <v>26</v>
      </c>
      <c r="M68" t="s">
        <v>7</v>
      </c>
      <c r="N68">
        <v>2269</v>
      </c>
      <c r="O68" s="1">
        <v>43503</v>
      </c>
      <c r="P68" s="1">
        <v>43532</v>
      </c>
      <c r="Q68" s="2">
        <v>40941</v>
      </c>
      <c r="R68" t="s">
        <v>27</v>
      </c>
    </row>
    <row r="69" spans="1:18" x14ac:dyDescent="0.35">
      <c r="A69" t="s">
        <v>303</v>
      </c>
      <c r="B69" t="str">
        <f t="shared" si="1"/>
        <v>Duplicate</v>
      </c>
      <c r="C69">
        <v>0</v>
      </c>
      <c r="D69">
        <v>0</v>
      </c>
      <c r="E69">
        <v>3</v>
      </c>
      <c r="F69" t="s">
        <v>9</v>
      </c>
      <c r="G69" t="s">
        <v>10</v>
      </c>
      <c r="H69" t="s">
        <v>2</v>
      </c>
      <c r="I69" t="s">
        <v>3</v>
      </c>
      <c r="J69" t="s">
        <v>4</v>
      </c>
      <c r="K69" t="s">
        <v>5</v>
      </c>
      <c r="L69" t="s">
        <v>11</v>
      </c>
      <c r="M69" t="s">
        <v>7</v>
      </c>
      <c r="N69">
        <v>760</v>
      </c>
      <c r="O69" s="1">
        <v>43648</v>
      </c>
      <c r="P69" s="1">
        <v>43500</v>
      </c>
      <c r="Q69" s="2">
        <v>40941</v>
      </c>
      <c r="R69" t="s">
        <v>12</v>
      </c>
    </row>
    <row r="70" spans="1:18" x14ac:dyDescent="0.35">
      <c r="A70" t="s">
        <v>303</v>
      </c>
      <c r="B70" t="str">
        <f t="shared" si="1"/>
        <v>Duplicate</v>
      </c>
      <c r="C70">
        <v>0</v>
      </c>
      <c r="D70">
        <v>0</v>
      </c>
      <c r="E70">
        <v>4</v>
      </c>
      <c r="F70" t="s">
        <v>19</v>
      </c>
      <c r="G70" t="s">
        <v>20</v>
      </c>
      <c r="H70" t="s">
        <v>2</v>
      </c>
      <c r="I70" t="s">
        <v>3</v>
      </c>
      <c r="J70" t="s">
        <v>4</v>
      </c>
      <c r="K70" t="s">
        <v>21</v>
      </c>
      <c r="L70" t="s">
        <v>22</v>
      </c>
      <c r="M70" t="s">
        <v>7</v>
      </c>
      <c r="N70">
        <v>1072</v>
      </c>
      <c r="O70" s="1">
        <v>43499</v>
      </c>
      <c r="P70" s="1">
        <v>43559</v>
      </c>
      <c r="Q70" s="2">
        <v>40941</v>
      </c>
      <c r="R70" t="s">
        <v>23</v>
      </c>
    </row>
    <row r="71" spans="1:18" x14ac:dyDescent="0.35">
      <c r="A71" t="s">
        <v>303</v>
      </c>
      <c r="B71" t="str">
        <f t="shared" si="1"/>
        <v>Duplicate</v>
      </c>
      <c r="C71">
        <v>0</v>
      </c>
      <c r="D71">
        <v>0</v>
      </c>
      <c r="E71">
        <v>5</v>
      </c>
      <c r="F71" t="s">
        <v>258</v>
      </c>
      <c r="G71" t="s">
        <v>259</v>
      </c>
      <c r="H71" t="s">
        <v>2</v>
      </c>
      <c r="I71" t="s">
        <v>3</v>
      </c>
      <c r="J71" t="s">
        <v>4</v>
      </c>
      <c r="K71" t="s">
        <v>260</v>
      </c>
      <c r="L71" t="s">
        <v>261</v>
      </c>
      <c r="M71" t="s">
        <v>7</v>
      </c>
      <c r="N71">
        <v>1790</v>
      </c>
      <c r="O71" s="1">
        <v>43569</v>
      </c>
      <c r="P71" s="1">
        <v>43784</v>
      </c>
      <c r="Q71" s="2">
        <v>42677</v>
      </c>
      <c r="R71" t="s">
        <v>262</v>
      </c>
    </row>
    <row r="72" spans="1:18" x14ac:dyDescent="0.35">
      <c r="A72" t="s">
        <v>303</v>
      </c>
      <c r="B72" t="str">
        <f t="shared" si="1"/>
        <v>Duplicate</v>
      </c>
      <c r="C72">
        <v>0</v>
      </c>
      <c r="D72">
        <v>0</v>
      </c>
      <c r="E72">
        <v>6</v>
      </c>
      <c r="F72" t="s">
        <v>263</v>
      </c>
      <c r="G72" t="s">
        <v>264</v>
      </c>
      <c r="H72" t="s">
        <v>2</v>
      </c>
      <c r="I72" t="s">
        <v>3</v>
      </c>
      <c r="J72" t="s">
        <v>265</v>
      </c>
      <c r="K72" t="s">
        <v>260</v>
      </c>
      <c r="L72" t="s">
        <v>261</v>
      </c>
      <c r="M72" t="s">
        <v>32</v>
      </c>
      <c r="N72">
        <v>189</v>
      </c>
      <c r="O72" s="1">
        <v>43599</v>
      </c>
      <c r="P72" s="1">
        <v>43753</v>
      </c>
      <c r="Q72" s="2">
        <v>42677</v>
      </c>
      <c r="R72" t="s">
        <v>266</v>
      </c>
    </row>
    <row r="73" spans="1:18" x14ac:dyDescent="0.35">
      <c r="A73" t="s">
        <v>303</v>
      </c>
      <c r="B73" t="str">
        <f t="shared" si="1"/>
        <v>Duplicate</v>
      </c>
      <c r="C73">
        <v>0</v>
      </c>
      <c r="D73">
        <v>0</v>
      </c>
      <c r="E73">
        <v>7</v>
      </c>
      <c r="F73" t="s">
        <v>267</v>
      </c>
      <c r="G73" t="s">
        <v>268</v>
      </c>
      <c r="H73" t="s">
        <v>2</v>
      </c>
      <c r="I73" t="s">
        <v>3</v>
      </c>
      <c r="J73" t="s">
        <v>4</v>
      </c>
      <c r="K73" t="s">
        <v>269</v>
      </c>
      <c r="L73" t="s">
        <v>270</v>
      </c>
      <c r="M73" t="s">
        <v>32</v>
      </c>
      <c r="N73">
        <v>153</v>
      </c>
      <c r="O73" s="1">
        <v>43466</v>
      </c>
      <c r="P73" s="1">
        <v>43647</v>
      </c>
      <c r="Q73" s="2">
        <v>40753</v>
      </c>
      <c r="R73" t="s">
        <v>271</v>
      </c>
    </row>
    <row r="74" spans="1:18" x14ac:dyDescent="0.35">
      <c r="A74" t="s">
        <v>303</v>
      </c>
      <c r="B74" t="str">
        <f t="shared" si="1"/>
        <v>Duplicate</v>
      </c>
      <c r="C74">
        <v>0</v>
      </c>
      <c r="D74">
        <v>0</v>
      </c>
      <c r="E74">
        <v>8</v>
      </c>
      <c r="F74" t="s">
        <v>41</v>
      </c>
      <c r="G74" t="s">
        <v>42</v>
      </c>
      <c r="H74" t="s">
        <v>2</v>
      </c>
      <c r="I74" t="s">
        <v>3</v>
      </c>
      <c r="J74" t="s">
        <v>43</v>
      </c>
      <c r="K74" t="s">
        <v>21</v>
      </c>
      <c r="L74" t="s">
        <v>44</v>
      </c>
      <c r="M74" t="s">
        <v>32</v>
      </c>
      <c r="N74">
        <v>99</v>
      </c>
      <c r="O74" s="1">
        <v>43506</v>
      </c>
      <c r="P74" s="1">
        <v>43780</v>
      </c>
      <c r="Q74" s="2">
        <v>41320</v>
      </c>
      <c r="R74" t="s">
        <v>45</v>
      </c>
    </row>
    <row r="75" spans="1:18" x14ac:dyDescent="0.35">
      <c r="A75" t="s">
        <v>303</v>
      </c>
      <c r="B75" t="str">
        <f t="shared" si="1"/>
        <v>Duplicate</v>
      </c>
      <c r="C75">
        <v>0</v>
      </c>
      <c r="D75">
        <v>0</v>
      </c>
      <c r="E75">
        <v>9</v>
      </c>
      <c r="F75" t="s">
        <v>51</v>
      </c>
      <c r="G75" t="s">
        <v>52</v>
      </c>
      <c r="H75" t="s">
        <v>2</v>
      </c>
      <c r="I75" t="s">
        <v>3</v>
      </c>
      <c r="J75" t="s">
        <v>4</v>
      </c>
      <c r="K75" t="s">
        <v>5</v>
      </c>
      <c r="L75" t="s">
        <v>53</v>
      </c>
      <c r="M75" t="s">
        <v>7</v>
      </c>
      <c r="N75">
        <v>1086</v>
      </c>
      <c r="O75" s="1">
        <v>43649</v>
      </c>
      <c r="P75" s="1">
        <v>43503</v>
      </c>
      <c r="Q75" s="2">
        <v>40386</v>
      </c>
      <c r="R75" t="s">
        <v>54</v>
      </c>
    </row>
    <row r="76" spans="1:18" x14ac:dyDescent="0.35">
      <c r="A76" t="s">
        <v>303</v>
      </c>
      <c r="B76" t="str">
        <f t="shared" si="1"/>
        <v>Duplicate</v>
      </c>
      <c r="C76">
        <v>0</v>
      </c>
      <c r="D76">
        <v>0</v>
      </c>
      <c r="E76">
        <v>10</v>
      </c>
      <c r="F76" t="s">
        <v>272</v>
      </c>
      <c r="G76" t="s">
        <v>273</v>
      </c>
      <c r="H76" t="s">
        <v>2</v>
      </c>
      <c r="I76" t="s">
        <v>3</v>
      </c>
      <c r="J76" t="s">
        <v>274</v>
      </c>
      <c r="K76" t="s">
        <v>275</v>
      </c>
      <c r="L76" t="s">
        <v>276</v>
      </c>
      <c r="M76" t="s">
        <v>7</v>
      </c>
      <c r="N76">
        <v>330</v>
      </c>
      <c r="O76" s="1">
        <v>43477</v>
      </c>
      <c r="P76" s="1">
        <v>43630</v>
      </c>
      <c r="Q76" s="2">
        <v>42516</v>
      </c>
      <c r="R76" t="s">
        <v>277</v>
      </c>
    </row>
    <row r="77" spans="1:18" x14ac:dyDescent="0.35">
      <c r="A77" t="s">
        <v>303</v>
      </c>
      <c r="B77" t="str">
        <f t="shared" si="1"/>
        <v>Duplicate</v>
      </c>
      <c r="C77">
        <v>0</v>
      </c>
      <c r="D77">
        <v>0</v>
      </c>
      <c r="E77">
        <v>11</v>
      </c>
      <c r="F77" t="s">
        <v>278</v>
      </c>
      <c r="G77" t="s">
        <v>279</v>
      </c>
      <c r="H77" t="s">
        <v>2</v>
      </c>
      <c r="I77" t="s">
        <v>3</v>
      </c>
      <c r="J77" t="s">
        <v>4</v>
      </c>
      <c r="K77" t="s">
        <v>280</v>
      </c>
      <c r="L77" t="s">
        <v>281</v>
      </c>
      <c r="M77" t="s">
        <v>32</v>
      </c>
      <c r="N77">
        <v>116</v>
      </c>
      <c r="O77" s="1">
        <v>43525</v>
      </c>
      <c r="P77" s="1">
        <v>43805</v>
      </c>
      <c r="Q77" s="2">
        <v>40570</v>
      </c>
      <c r="R77" t="s">
        <v>282</v>
      </c>
    </row>
    <row r="78" spans="1:18" x14ac:dyDescent="0.35">
      <c r="A78" t="s">
        <v>303</v>
      </c>
      <c r="B78" t="str">
        <f t="shared" si="1"/>
        <v>Duplicate</v>
      </c>
      <c r="C78">
        <v>0</v>
      </c>
      <c r="D78">
        <v>0</v>
      </c>
      <c r="E78">
        <v>12</v>
      </c>
      <c r="F78" t="s">
        <v>283</v>
      </c>
      <c r="G78" t="s">
        <v>284</v>
      </c>
      <c r="H78" t="s">
        <v>2</v>
      </c>
      <c r="I78" t="s">
        <v>3</v>
      </c>
      <c r="J78" t="s">
        <v>4</v>
      </c>
      <c r="K78" t="s">
        <v>285</v>
      </c>
      <c r="L78" t="s">
        <v>286</v>
      </c>
      <c r="M78" t="s">
        <v>32</v>
      </c>
      <c r="N78">
        <v>64</v>
      </c>
      <c r="O78" s="1">
        <v>43752</v>
      </c>
      <c r="P78" s="1">
        <v>43512</v>
      </c>
      <c r="Q78" s="2">
        <v>42943</v>
      </c>
      <c r="R78" t="s">
        <v>287</v>
      </c>
    </row>
    <row r="79" spans="1:18" x14ac:dyDescent="0.35">
      <c r="A79" t="s">
        <v>303</v>
      </c>
      <c r="B79" t="str">
        <f t="shared" si="1"/>
        <v>Duplicate</v>
      </c>
      <c r="C79">
        <v>0</v>
      </c>
      <c r="D79">
        <v>0</v>
      </c>
      <c r="E79">
        <v>13</v>
      </c>
      <c r="F79" t="s">
        <v>288</v>
      </c>
      <c r="G79" t="s">
        <v>289</v>
      </c>
      <c r="H79" t="s">
        <v>2</v>
      </c>
      <c r="I79" t="s">
        <v>3</v>
      </c>
      <c r="J79" t="s">
        <v>290</v>
      </c>
      <c r="K79" t="s">
        <v>291</v>
      </c>
      <c r="L79" t="s">
        <v>292</v>
      </c>
      <c r="M79" t="s">
        <v>32</v>
      </c>
      <c r="N79">
        <v>121</v>
      </c>
      <c r="O79" s="1">
        <v>43508</v>
      </c>
      <c r="P79" s="1">
        <v>43691</v>
      </c>
      <c r="Q79" s="2">
        <v>42247</v>
      </c>
      <c r="R79" t="s">
        <v>293</v>
      </c>
    </row>
    <row r="80" spans="1:18" x14ac:dyDescent="0.35">
      <c r="A80" t="s">
        <v>303</v>
      </c>
      <c r="B80" t="str">
        <f t="shared" si="1"/>
        <v>Duplicate</v>
      </c>
      <c r="C80">
        <v>0</v>
      </c>
      <c r="D80">
        <v>0</v>
      </c>
      <c r="E80">
        <v>14</v>
      </c>
      <c r="F80" t="s">
        <v>61</v>
      </c>
      <c r="G80" t="s">
        <v>62</v>
      </c>
      <c r="H80" t="s">
        <v>2</v>
      </c>
      <c r="I80" t="s">
        <v>3</v>
      </c>
      <c r="J80" t="s">
        <v>63</v>
      </c>
      <c r="K80" t="s">
        <v>5</v>
      </c>
      <c r="L80" t="s">
        <v>64</v>
      </c>
      <c r="M80" t="s">
        <v>7</v>
      </c>
      <c r="N80">
        <v>346</v>
      </c>
      <c r="O80" s="1">
        <v>43750</v>
      </c>
      <c r="P80" s="1">
        <v>43751</v>
      </c>
      <c r="Q80" s="2">
        <v>41946</v>
      </c>
      <c r="R80" t="s">
        <v>65</v>
      </c>
    </row>
    <row r="81" spans="1:18" x14ac:dyDescent="0.35">
      <c r="A81" t="s">
        <v>303</v>
      </c>
      <c r="B81" t="str">
        <f t="shared" si="1"/>
        <v>Duplicate</v>
      </c>
      <c r="C81">
        <v>0</v>
      </c>
      <c r="D81">
        <v>0</v>
      </c>
      <c r="E81">
        <v>15</v>
      </c>
      <c r="F81" t="s">
        <v>294</v>
      </c>
      <c r="G81" t="s">
        <v>295</v>
      </c>
      <c r="H81" t="s">
        <v>2</v>
      </c>
      <c r="I81" t="s">
        <v>3</v>
      </c>
      <c r="J81" t="s">
        <v>296</v>
      </c>
      <c r="K81" t="s">
        <v>291</v>
      </c>
      <c r="L81" t="s">
        <v>297</v>
      </c>
      <c r="M81" t="s">
        <v>32</v>
      </c>
      <c r="N81">
        <v>96</v>
      </c>
      <c r="O81" s="1">
        <v>43565</v>
      </c>
      <c r="P81" s="1">
        <v>43597</v>
      </c>
      <c r="Q81" s="2">
        <v>41542</v>
      </c>
      <c r="R81" t="s">
        <v>298</v>
      </c>
    </row>
    <row r="82" spans="1:18" x14ac:dyDescent="0.35">
      <c r="A82" t="s">
        <v>303</v>
      </c>
      <c r="B82" t="str">
        <f t="shared" si="1"/>
        <v>Duplicate</v>
      </c>
      <c r="C82">
        <v>0</v>
      </c>
      <c r="D82">
        <v>0</v>
      </c>
      <c r="E82">
        <v>16</v>
      </c>
      <c r="F82" t="s">
        <v>299</v>
      </c>
      <c r="G82" t="s">
        <v>300</v>
      </c>
      <c r="H82" t="s">
        <v>2</v>
      </c>
      <c r="I82" t="s">
        <v>3</v>
      </c>
      <c r="J82" t="s">
        <v>4</v>
      </c>
      <c r="K82" t="s">
        <v>280</v>
      </c>
      <c r="L82" t="s">
        <v>301</v>
      </c>
      <c r="M82" t="s">
        <v>59</v>
      </c>
      <c r="N82">
        <v>24</v>
      </c>
      <c r="O82" s="1">
        <v>43597</v>
      </c>
      <c r="P82" s="1">
        <v>43539</v>
      </c>
      <c r="Q82" s="2">
        <v>43269</v>
      </c>
      <c r="R82" t="s">
        <v>302</v>
      </c>
    </row>
    <row r="83" spans="1:18" x14ac:dyDescent="0.35">
      <c r="A83" t="s">
        <v>352</v>
      </c>
      <c r="B83" t="str">
        <f t="shared" si="1"/>
        <v>Unique</v>
      </c>
      <c r="C83">
        <v>1</v>
      </c>
      <c r="D83">
        <v>0</v>
      </c>
      <c r="E83">
        <v>1</v>
      </c>
      <c r="F83" t="s">
        <v>304</v>
      </c>
      <c r="G83" t="s">
        <v>305</v>
      </c>
      <c r="H83" t="s">
        <v>2</v>
      </c>
      <c r="I83" t="s">
        <v>3</v>
      </c>
      <c r="J83" t="s">
        <v>306</v>
      </c>
      <c r="K83" t="s">
        <v>307</v>
      </c>
      <c r="L83" t="s">
        <v>308</v>
      </c>
      <c r="M83" t="s">
        <v>59</v>
      </c>
      <c r="N83">
        <v>30</v>
      </c>
      <c r="O83" s="1">
        <v>43598</v>
      </c>
      <c r="P83" s="1">
        <v>43570</v>
      </c>
      <c r="Q83" s="2">
        <v>42473</v>
      </c>
      <c r="R83" t="s">
        <v>309</v>
      </c>
    </row>
    <row r="84" spans="1:18" x14ac:dyDescent="0.35">
      <c r="A84" t="s">
        <v>352</v>
      </c>
      <c r="B84" t="str">
        <f t="shared" si="1"/>
        <v>Duplicate</v>
      </c>
      <c r="C84">
        <v>0</v>
      </c>
      <c r="D84">
        <v>0</v>
      </c>
      <c r="E84">
        <v>2</v>
      </c>
      <c r="F84" t="s">
        <v>310</v>
      </c>
      <c r="G84" t="s">
        <v>311</v>
      </c>
      <c r="H84" t="s">
        <v>2</v>
      </c>
      <c r="I84" t="s">
        <v>3</v>
      </c>
      <c r="J84" t="s">
        <v>4</v>
      </c>
      <c r="K84" t="s">
        <v>312</v>
      </c>
      <c r="L84" t="s">
        <v>313</v>
      </c>
      <c r="M84" t="s">
        <v>87</v>
      </c>
      <c r="N84">
        <v>36</v>
      </c>
      <c r="O84" s="1">
        <v>43511</v>
      </c>
      <c r="P84" s="1">
        <v>43570</v>
      </c>
      <c r="Q84" s="2">
        <v>42487</v>
      </c>
      <c r="R84" t="s">
        <v>314</v>
      </c>
    </row>
    <row r="85" spans="1:18" x14ac:dyDescent="0.35">
      <c r="A85" t="s">
        <v>352</v>
      </c>
      <c r="B85" t="str">
        <f t="shared" si="1"/>
        <v>Duplicate</v>
      </c>
      <c r="C85">
        <v>0</v>
      </c>
      <c r="D85">
        <v>0</v>
      </c>
      <c r="E85">
        <v>3</v>
      </c>
      <c r="F85" t="s">
        <v>315</v>
      </c>
      <c r="G85" t="s">
        <v>316</v>
      </c>
      <c r="H85" t="s">
        <v>36</v>
      </c>
      <c r="I85" t="s">
        <v>3</v>
      </c>
      <c r="J85" t="s">
        <v>317</v>
      </c>
      <c r="K85" t="s">
        <v>291</v>
      </c>
      <c r="L85" t="s">
        <v>318</v>
      </c>
      <c r="M85" t="s">
        <v>32</v>
      </c>
      <c r="N85">
        <v>1</v>
      </c>
      <c r="O85" s="1">
        <v>43658</v>
      </c>
      <c r="P85" s="1">
        <v>43781</v>
      </c>
      <c r="Q85" s="2">
        <v>41628</v>
      </c>
      <c r="R85" t="s">
        <v>319</v>
      </c>
    </row>
    <row r="86" spans="1:18" x14ac:dyDescent="0.35">
      <c r="A86" t="s">
        <v>352</v>
      </c>
      <c r="B86" t="str">
        <f t="shared" si="1"/>
        <v>Duplicate</v>
      </c>
      <c r="C86">
        <v>0</v>
      </c>
      <c r="D86">
        <v>0</v>
      </c>
      <c r="E86">
        <v>4</v>
      </c>
      <c r="F86" t="s">
        <v>288</v>
      </c>
      <c r="G86" t="s">
        <v>289</v>
      </c>
      <c r="H86" t="s">
        <v>2</v>
      </c>
      <c r="I86" t="s">
        <v>3</v>
      </c>
      <c r="J86" t="s">
        <v>290</v>
      </c>
      <c r="K86" t="s">
        <v>291</v>
      </c>
      <c r="L86" t="s">
        <v>292</v>
      </c>
      <c r="M86" t="s">
        <v>32</v>
      </c>
      <c r="N86">
        <v>121</v>
      </c>
      <c r="O86" s="1">
        <v>43508</v>
      </c>
      <c r="P86" s="1">
        <v>43691</v>
      </c>
      <c r="Q86" s="2">
        <v>42247</v>
      </c>
      <c r="R86" t="s">
        <v>293</v>
      </c>
    </row>
    <row r="87" spans="1:18" x14ac:dyDescent="0.35">
      <c r="A87" t="s">
        <v>352</v>
      </c>
      <c r="B87" t="str">
        <f t="shared" si="1"/>
        <v>Duplicate</v>
      </c>
      <c r="C87">
        <v>1</v>
      </c>
      <c r="D87">
        <v>0</v>
      </c>
      <c r="E87">
        <v>5</v>
      </c>
      <c r="F87" t="s">
        <v>320</v>
      </c>
      <c r="G87" t="s">
        <v>321</v>
      </c>
      <c r="H87" t="s">
        <v>2</v>
      </c>
      <c r="I87" t="s">
        <v>3</v>
      </c>
      <c r="J87" t="s">
        <v>322</v>
      </c>
      <c r="K87" t="s">
        <v>323</v>
      </c>
      <c r="L87" t="s">
        <v>324</v>
      </c>
      <c r="M87" t="s">
        <v>32</v>
      </c>
      <c r="N87">
        <v>314</v>
      </c>
      <c r="O87" s="1">
        <v>43534</v>
      </c>
      <c r="P87" s="1">
        <v>43721</v>
      </c>
      <c r="Q87" s="2">
        <v>41892</v>
      </c>
      <c r="R87" t="s">
        <v>325</v>
      </c>
    </row>
    <row r="88" spans="1:18" x14ac:dyDescent="0.35">
      <c r="A88" t="s">
        <v>352</v>
      </c>
      <c r="B88" t="str">
        <f t="shared" si="1"/>
        <v>Duplicate</v>
      </c>
      <c r="C88">
        <v>0</v>
      </c>
      <c r="D88">
        <v>0</v>
      </c>
      <c r="E88">
        <v>6</v>
      </c>
      <c r="F88" t="s">
        <v>294</v>
      </c>
      <c r="G88" t="s">
        <v>295</v>
      </c>
      <c r="H88" t="s">
        <v>2</v>
      </c>
      <c r="I88" t="s">
        <v>3</v>
      </c>
      <c r="J88" t="s">
        <v>296</v>
      </c>
      <c r="K88" t="s">
        <v>291</v>
      </c>
      <c r="L88" t="s">
        <v>297</v>
      </c>
      <c r="M88" t="s">
        <v>32</v>
      </c>
      <c r="N88">
        <v>96</v>
      </c>
      <c r="O88" s="1">
        <v>43565</v>
      </c>
      <c r="P88" s="1">
        <v>43597</v>
      </c>
      <c r="Q88" s="2">
        <v>41542</v>
      </c>
      <c r="R88" t="s">
        <v>298</v>
      </c>
    </row>
    <row r="89" spans="1:18" x14ac:dyDescent="0.35">
      <c r="A89" t="s">
        <v>352</v>
      </c>
      <c r="B89" t="str">
        <f t="shared" si="1"/>
        <v>Unique</v>
      </c>
      <c r="C89">
        <v>1</v>
      </c>
      <c r="D89">
        <v>0</v>
      </c>
      <c r="E89">
        <v>7</v>
      </c>
      <c r="F89" t="s">
        <v>326</v>
      </c>
      <c r="G89" t="s">
        <v>327</v>
      </c>
      <c r="H89" t="s">
        <v>2</v>
      </c>
      <c r="I89" t="s">
        <v>3</v>
      </c>
      <c r="J89" t="s">
        <v>328</v>
      </c>
      <c r="K89" t="s">
        <v>329</v>
      </c>
      <c r="L89" t="s">
        <v>330</v>
      </c>
      <c r="M89" t="s">
        <v>87</v>
      </c>
      <c r="N89">
        <v>78</v>
      </c>
      <c r="O89" s="1">
        <v>43692</v>
      </c>
      <c r="P89" s="1">
        <v>43753</v>
      </c>
      <c r="Q89" s="2">
        <v>42754</v>
      </c>
      <c r="R89" t="s">
        <v>331</v>
      </c>
    </row>
    <row r="90" spans="1:18" x14ac:dyDescent="0.35">
      <c r="A90" t="s">
        <v>352</v>
      </c>
      <c r="B90" t="str">
        <f t="shared" si="1"/>
        <v>Duplicate</v>
      </c>
      <c r="C90">
        <v>0</v>
      </c>
      <c r="D90">
        <v>0</v>
      </c>
      <c r="E90">
        <v>8</v>
      </c>
      <c r="F90" t="s">
        <v>61</v>
      </c>
      <c r="G90" t="s">
        <v>62</v>
      </c>
      <c r="H90" t="s">
        <v>2</v>
      </c>
      <c r="I90" t="s">
        <v>3</v>
      </c>
      <c r="J90" t="s">
        <v>63</v>
      </c>
      <c r="K90" t="s">
        <v>5</v>
      </c>
      <c r="L90" t="s">
        <v>64</v>
      </c>
      <c r="M90" t="s">
        <v>7</v>
      </c>
      <c r="N90">
        <v>346</v>
      </c>
      <c r="O90" s="1">
        <v>43750</v>
      </c>
      <c r="P90" s="1">
        <v>43751</v>
      </c>
      <c r="Q90" s="2">
        <v>41946</v>
      </c>
      <c r="R90" t="s">
        <v>65</v>
      </c>
    </row>
    <row r="91" spans="1:18" x14ac:dyDescent="0.35">
      <c r="A91" t="s">
        <v>352</v>
      </c>
      <c r="B91" t="str">
        <f t="shared" si="1"/>
        <v>Unique</v>
      </c>
      <c r="C91">
        <v>1</v>
      </c>
      <c r="D91">
        <v>0</v>
      </c>
      <c r="E91">
        <v>9</v>
      </c>
      <c r="F91" t="s">
        <v>111</v>
      </c>
      <c r="G91" t="s">
        <v>112</v>
      </c>
      <c r="H91" t="s">
        <v>2</v>
      </c>
      <c r="I91" t="s">
        <v>3</v>
      </c>
      <c r="J91" t="s">
        <v>113</v>
      </c>
      <c r="K91" t="s">
        <v>114</v>
      </c>
      <c r="L91" t="s">
        <v>115</v>
      </c>
      <c r="M91" t="s">
        <v>59</v>
      </c>
      <c r="N91">
        <v>9</v>
      </c>
      <c r="O91" s="1">
        <v>43598</v>
      </c>
      <c r="P91" s="1">
        <v>43600</v>
      </c>
      <c r="Q91" s="2">
        <v>43096</v>
      </c>
      <c r="R91" t="s">
        <v>116</v>
      </c>
    </row>
    <row r="92" spans="1:18" x14ac:dyDescent="0.35">
      <c r="A92" t="s">
        <v>352</v>
      </c>
      <c r="B92" t="str">
        <f t="shared" si="1"/>
        <v>Duplicate</v>
      </c>
      <c r="C92">
        <v>0</v>
      </c>
      <c r="D92">
        <v>0</v>
      </c>
      <c r="E92">
        <v>10</v>
      </c>
      <c r="F92" t="s">
        <v>128</v>
      </c>
      <c r="G92" t="s">
        <v>129</v>
      </c>
      <c r="H92" t="s">
        <v>2</v>
      </c>
      <c r="I92" t="s">
        <v>3</v>
      </c>
      <c r="J92" t="s">
        <v>130</v>
      </c>
      <c r="K92" t="s">
        <v>5</v>
      </c>
      <c r="L92" t="s">
        <v>131</v>
      </c>
      <c r="M92" t="s">
        <v>7</v>
      </c>
      <c r="N92">
        <v>6198</v>
      </c>
      <c r="O92" s="2">
        <v>40291</v>
      </c>
      <c r="P92" s="2">
        <v>42934</v>
      </c>
      <c r="Q92" s="2">
        <v>43265</v>
      </c>
      <c r="R92" t="s">
        <v>132</v>
      </c>
    </row>
    <row r="93" spans="1:18" x14ac:dyDescent="0.35">
      <c r="A93" t="s">
        <v>352</v>
      </c>
      <c r="B93" t="str">
        <f t="shared" si="1"/>
        <v>Unique</v>
      </c>
      <c r="C93">
        <v>1</v>
      </c>
      <c r="D93">
        <v>0</v>
      </c>
      <c r="E93">
        <v>11</v>
      </c>
      <c r="F93" t="s">
        <v>332</v>
      </c>
      <c r="G93" t="s">
        <v>333</v>
      </c>
      <c r="H93" t="s">
        <v>2</v>
      </c>
      <c r="I93" t="s">
        <v>3</v>
      </c>
      <c r="J93" t="s">
        <v>328</v>
      </c>
      <c r="K93" t="s">
        <v>334</v>
      </c>
      <c r="L93" t="s">
        <v>335</v>
      </c>
      <c r="M93" t="s">
        <v>87</v>
      </c>
      <c r="N93">
        <v>36</v>
      </c>
      <c r="O93" s="1">
        <v>43539</v>
      </c>
      <c r="P93" s="1">
        <v>43600</v>
      </c>
      <c r="Q93" s="2">
        <v>42489</v>
      </c>
      <c r="R93" t="s">
        <v>336</v>
      </c>
    </row>
    <row r="94" spans="1:18" x14ac:dyDescent="0.35">
      <c r="A94" t="s">
        <v>352</v>
      </c>
      <c r="B94" t="str">
        <f t="shared" si="1"/>
        <v>Duplicate</v>
      </c>
      <c r="C94">
        <v>0</v>
      </c>
      <c r="D94">
        <v>0</v>
      </c>
      <c r="E94">
        <v>12</v>
      </c>
      <c r="F94" t="s">
        <v>0</v>
      </c>
      <c r="G94" t="s">
        <v>1</v>
      </c>
      <c r="H94" t="s">
        <v>2</v>
      </c>
      <c r="I94" t="s">
        <v>3</v>
      </c>
      <c r="J94" t="s">
        <v>4</v>
      </c>
      <c r="K94" t="s">
        <v>5</v>
      </c>
      <c r="L94" t="s">
        <v>6</v>
      </c>
      <c r="M94" t="s">
        <v>7</v>
      </c>
      <c r="N94">
        <v>504</v>
      </c>
      <c r="O94" s="1">
        <v>43657</v>
      </c>
      <c r="P94" s="1">
        <v>43751</v>
      </c>
      <c r="Q94" s="2">
        <v>42403</v>
      </c>
      <c r="R94" t="s">
        <v>8</v>
      </c>
    </row>
    <row r="95" spans="1:18" x14ac:dyDescent="0.35">
      <c r="A95" t="s">
        <v>352</v>
      </c>
      <c r="B95" t="str">
        <f t="shared" si="1"/>
        <v>Duplicate</v>
      </c>
      <c r="C95">
        <v>0</v>
      </c>
      <c r="D95">
        <v>0</v>
      </c>
      <c r="E95">
        <v>13</v>
      </c>
      <c r="F95" t="s">
        <v>41</v>
      </c>
      <c r="G95" t="s">
        <v>42</v>
      </c>
      <c r="H95" t="s">
        <v>2</v>
      </c>
      <c r="I95" t="s">
        <v>3</v>
      </c>
      <c r="J95" t="s">
        <v>43</v>
      </c>
      <c r="K95" t="s">
        <v>21</v>
      </c>
      <c r="L95" t="s">
        <v>44</v>
      </c>
      <c r="M95" t="s">
        <v>32</v>
      </c>
      <c r="N95">
        <v>99</v>
      </c>
      <c r="O95" s="1">
        <v>43506</v>
      </c>
      <c r="P95" s="1">
        <v>43780</v>
      </c>
      <c r="Q95" s="2">
        <v>41320</v>
      </c>
      <c r="R95" t="s">
        <v>45</v>
      </c>
    </row>
    <row r="96" spans="1:18" x14ac:dyDescent="0.35">
      <c r="A96" t="s">
        <v>352</v>
      </c>
      <c r="B96" t="str">
        <f t="shared" si="1"/>
        <v>Unique</v>
      </c>
      <c r="C96">
        <v>1</v>
      </c>
      <c r="D96">
        <v>0</v>
      </c>
      <c r="E96">
        <v>14</v>
      </c>
      <c r="F96" t="s">
        <v>337</v>
      </c>
      <c r="G96" t="s">
        <v>338</v>
      </c>
      <c r="H96" t="s">
        <v>2</v>
      </c>
      <c r="I96" t="s">
        <v>3</v>
      </c>
      <c r="J96" t="s">
        <v>290</v>
      </c>
      <c r="K96" t="s">
        <v>291</v>
      </c>
      <c r="L96" t="s">
        <v>339</v>
      </c>
      <c r="M96" t="s">
        <v>59</v>
      </c>
      <c r="N96">
        <v>49</v>
      </c>
      <c r="O96" s="1">
        <v>43535</v>
      </c>
      <c r="P96" s="1">
        <v>43479</v>
      </c>
      <c r="Q96" s="2">
        <v>42264</v>
      </c>
      <c r="R96" t="s">
        <v>340</v>
      </c>
    </row>
    <row r="97" spans="1:18" x14ac:dyDescent="0.35">
      <c r="A97" t="s">
        <v>352</v>
      </c>
      <c r="B97" t="str">
        <f t="shared" si="1"/>
        <v>Duplicate</v>
      </c>
      <c r="C97">
        <v>0</v>
      </c>
      <c r="D97">
        <v>0</v>
      </c>
      <c r="E97">
        <v>15</v>
      </c>
      <c r="F97" t="s">
        <v>9</v>
      </c>
      <c r="G97" t="s">
        <v>10</v>
      </c>
      <c r="H97" t="s">
        <v>2</v>
      </c>
      <c r="I97" t="s">
        <v>3</v>
      </c>
      <c r="J97" t="s">
        <v>4</v>
      </c>
      <c r="K97" t="s">
        <v>5</v>
      </c>
      <c r="L97" t="s">
        <v>11</v>
      </c>
      <c r="M97" t="s">
        <v>7</v>
      </c>
      <c r="N97">
        <v>760</v>
      </c>
      <c r="O97" s="1">
        <v>43648</v>
      </c>
      <c r="P97" s="1">
        <v>43500</v>
      </c>
      <c r="Q97" s="2">
        <v>40941</v>
      </c>
      <c r="R97" t="s">
        <v>12</v>
      </c>
    </row>
    <row r="98" spans="1:18" x14ac:dyDescent="0.35">
      <c r="A98" t="s">
        <v>352</v>
      </c>
      <c r="B98" t="str">
        <f t="shared" si="1"/>
        <v>Duplicate</v>
      </c>
      <c r="C98">
        <v>0</v>
      </c>
      <c r="D98">
        <v>0</v>
      </c>
      <c r="E98">
        <v>16</v>
      </c>
      <c r="F98" t="s">
        <v>258</v>
      </c>
      <c r="G98" t="s">
        <v>259</v>
      </c>
      <c r="H98" t="s">
        <v>2</v>
      </c>
      <c r="I98" t="s">
        <v>3</v>
      </c>
      <c r="J98" t="s">
        <v>4</v>
      </c>
      <c r="K98" t="s">
        <v>260</v>
      </c>
      <c r="L98" t="s">
        <v>261</v>
      </c>
      <c r="M98" t="s">
        <v>7</v>
      </c>
      <c r="N98">
        <v>1790</v>
      </c>
      <c r="O98" s="1">
        <v>43569</v>
      </c>
      <c r="P98" s="1">
        <v>43784</v>
      </c>
      <c r="Q98" s="2">
        <v>42677</v>
      </c>
      <c r="R98" t="s">
        <v>262</v>
      </c>
    </row>
    <row r="99" spans="1:18" x14ac:dyDescent="0.35">
      <c r="A99" t="s">
        <v>352</v>
      </c>
      <c r="B99" t="str">
        <f t="shared" si="1"/>
        <v>Duplicate</v>
      </c>
      <c r="C99">
        <v>0</v>
      </c>
      <c r="D99">
        <v>0</v>
      </c>
      <c r="E99">
        <v>17</v>
      </c>
      <c r="F99" t="s">
        <v>24</v>
      </c>
      <c r="G99" t="s">
        <v>25</v>
      </c>
      <c r="H99" t="s">
        <v>2</v>
      </c>
      <c r="I99" t="s">
        <v>3</v>
      </c>
      <c r="J99" t="s">
        <v>4</v>
      </c>
      <c r="K99" t="s">
        <v>5</v>
      </c>
      <c r="L99" t="s">
        <v>26</v>
      </c>
      <c r="M99" t="s">
        <v>7</v>
      </c>
      <c r="N99">
        <v>2269</v>
      </c>
      <c r="O99" s="1">
        <v>43503</v>
      </c>
      <c r="P99" s="1">
        <v>43532</v>
      </c>
      <c r="Q99" s="2">
        <v>40941</v>
      </c>
      <c r="R99" t="s">
        <v>27</v>
      </c>
    </row>
    <row r="100" spans="1:18" x14ac:dyDescent="0.35">
      <c r="A100" t="s">
        <v>352</v>
      </c>
      <c r="B100" t="str">
        <f t="shared" si="1"/>
        <v>Duplicate</v>
      </c>
      <c r="C100">
        <v>0</v>
      </c>
      <c r="D100">
        <v>0</v>
      </c>
      <c r="E100">
        <v>18</v>
      </c>
      <c r="F100" t="s">
        <v>263</v>
      </c>
      <c r="G100" t="s">
        <v>264</v>
      </c>
      <c r="H100" t="s">
        <v>2</v>
      </c>
      <c r="I100" t="s">
        <v>3</v>
      </c>
      <c r="J100" t="s">
        <v>265</v>
      </c>
      <c r="K100" t="s">
        <v>260</v>
      </c>
      <c r="L100" t="s">
        <v>261</v>
      </c>
      <c r="M100" t="s">
        <v>32</v>
      </c>
      <c r="N100">
        <v>189</v>
      </c>
      <c r="O100" s="1">
        <v>43599</v>
      </c>
      <c r="P100" s="1">
        <v>43753</v>
      </c>
      <c r="Q100" s="2">
        <v>42677</v>
      </c>
      <c r="R100" t="s">
        <v>266</v>
      </c>
    </row>
    <row r="101" spans="1:18" x14ac:dyDescent="0.35">
      <c r="A101" t="s">
        <v>352</v>
      </c>
      <c r="B101" t="str">
        <f t="shared" si="1"/>
        <v>Duplicate</v>
      </c>
      <c r="C101">
        <v>0</v>
      </c>
      <c r="D101">
        <v>0</v>
      </c>
      <c r="E101">
        <v>19</v>
      </c>
      <c r="F101" t="s">
        <v>19</v>
      </c>
      <c r="G101" t="s">
        <v>20</v>
      </c>
      <c r="H101" t="s">
        <v>2</v>
      </c>
      <c r="I101" t="s">
        <v>3</v>
      </c>
      <c r="J101" t="s">
        <v>4</v>
      </c>
      <c r="K101" t="s">
        <v>21</v>
      </c>
      <c r="L101" t="s">
        <v>22</v>
      </c>
      <c r="M101" t="s">
        <v>7</v>
      </c>
      <c r="N101">
        <v>1072</v>
      </c>
      <c r="O101" s="1">
        <v>43499</v>
      </c>
      <c r="P101" s="1">
        <v>43559</v>
      </c>
      <c r="Q101" s="2">
        <v>40941</v>
      </c>
      <c r="R101" t="s">
        <v>23</v>
      </c>
    </row>
    <row r="102" spans="1:18" x14ac:dyDescent="0.35">
      <c r="A102" t="s">
        <v>352</v>
      </c>
      <c r="B102" t="str">
        <f t="shared" si="1"/>
        <v>Duplicate</v>
      </c>
      <c r="C102">
        <v>0</v>
      </c>
      <c r="D102">
        <v>0</v>
      </c>
      <c r="E102">
        <v>20</v>
      </c>
      <c r="F102" t="s">
        <v>51</v>
      </c>
      <c r="G102" t="s">
        <v>52</v>
      </c>
      <c r="H102" t="s">
        <v>2</v>
      </c>
      <c r="I102" t="s">
        <v>3</v>
      </c>
      <c r="J102" t="s">
        <v>4</v>
      </c>
      <c r="K102" t="s">
        <v>5</v>
      </c>
      <c r="L102" t="s">
        <v>53</v>
      </c>
      <c r="M102" t="s">
        <v>7</v>
      </c>
      <c r="N102">
        <v>1086</v>
      </c>
      <c r="O102" s="1">
        <v>43649</v>
      </c>
      <c r="P102" s="1">
        <v>43503</v>
      </c>
      <c r="Q102" s="2">
        <v>40386</v>
      </c>
      <c r="R102" t="s">
        <v>54</v>
      </c>
    </row>
    <row r="103" spans="1:18" x14ac:dyDescent="0.35">
      <c r="A103" t="s">
        <v>352</v>
      </c>
      <c r="B103" t="str">
        <f t="shared" si="1"/>
        <v>Duplicate</v>
      </c>
      <c r="C103">
        <v>0</v>
      </c>
      <c r="D103">
        <v>0</v>
      </c>
      <c r="E103">
        <v>21</v>
      </c>
      <c r="F103" t="s">
        <v>341</v>
      </c>
      <c r="G103" t="s">
        <v>342</v>
      </c>
      <c r="H103" t="s">
        <v>2</v>
      </c>
      <c r="I103" t="s">
        <v>3</v>
      </c>
      <c r="J103" t="s">
        <v>4</v>
      </c>
      <c r="K103" t="s">
        <v>343</v>
      </c>
      <c r="L103" t="s">
        <v>344</v>
      </c>
      <c r="M103" t="s">
        <v>7</v>
      </c>
      <c r="N103">
        <v>196</v>
      </c>
      <c r="O103" s="2">
        <v>41334</v>
      </c>
      <c r="P103" s="2">
        <v>42649</v>
      </c>
      <c r="Q103" s="2">
        <v>43130</v>
      </c>
      <c r="R103" t="s">
        <v>345</v>
      </c>
    </row>
    <row r="104" spans="1:18" x14ac:dyDescent="0.35">
      <c r="A104" t="s">
        <v>352</v>
      </c>
      <c r="B104" t="str">
        <f t="shared" si="1"/>
        <v>Duplicate</v>
      </c>
      <c r="C104">
        <v>0</v>
      </c>
      <c r="D104">
        <v>0</v>
      </c>
      <c r="E104">
        <v>22</v>
      </c>
      <c r="F104" t="s">
        <v>283</v>
      </c>
      <c r="G104" t="s">
        <v>284</v>
      </c>
      <c r="H104" t="s">
        <v>2</v>
      </c>
      <c r="I104" t="s">
        <v>3</v>
      </c>
      <c r="J104" t="s">
        <v>4</v>
      </c>
      <c r="K104" t="s">
        <v>285</v>
      </c>
      <c r="L104" t="s">
        <v>286</v>
      </c>
      <c r="M104" t="s">
        <v>32</v>
      </c>
      <c r="N104">
        <v>64</v>
      </c>
      <c r="O104" s="1">
        <v>43752</v>
      </c>
      <c r="P104" s="1">
        <v>43512</v>
      </c>
      <c r="Q104" s="2">
        <v>42943</v>
      </c>
      <c r="R104" t="s">
        <v>287</v>
      </c>
    </row>
    <row r="105" spans="1:18" x14ac:dyDescent="0.35">
      <c r="A105" t="s">
        <v>352</v>
      </c>
      <c r="B105" t="str">
        <f t="shared" si="1"/>
        <v>Duplicate</v>
      </c>
      <c r="C105">
        <v>0</v>
      </c>
      <c r="D105">
        <v>0</v>
      </c>
      <c r="E105">
        <v>23</v>
      </c>
      <c r="F105" t="s">
        <v>272</v>
      </c>
      <c r="G105" t="s">
        <v>273</v>
      </c>
      <c r="H105" t="s">
        <v>2</v>
      </c>
      <c r="I105" t="s">
        <v>3</v>
      </c>
      <c r="J105" t="s">
        <v>274</v>
      </c>
      <c r="K105" t="s">
        <v>275</v>
      </c>
      <c r="L105" t="s">
        <v>276</v>
      </c>
      <c r="M105" t="s">
        <v>7</v>
      </c>
      <c r="N105">
        <v>330</v>
      </c>
      <c r="O105" s="1">
        <v>43477</v>
      </c>
      <c r="P105" s="1">
        <v>43630</v>
      </c>
      <c r="Q105" s="2">
        <v>42516</v>
      </c>
      <c r="R105" t="s">
        <v>277</v>
      </c>
    </row>
    <row r="106" spans="1:18" x14ac:dyDescent="0.35">
      <c r="A106" t="s">
        <v>352</v>
      </c>
      <c r="B106" t="str">
        <f t="shared" si="1"/>
        <v>Duplicate</v>
      </c>
      <c r="C106">
        <v>0</v>
      </c>
      <c r="D106">
        <v>0</v>
      </c>
      <c r="E106">
        <v>24</v>
      </c>
      <c r="F106" t="s">
        <v>299</v>
      </c>
      <c r="G106" t="s">
        <v>300</v>
      </c>
      <c r="H106" t="s">
        <v>2</v>
      </c>
      <c r="I106" t="s">
        <v>3</v>
      </c>
      <c r="J106" t="s">
        <v>4</v>
      </c>
      <c r="K106" t="s">
        <v>280</v>
      </c>
      <c r="L106" t="s">
        <v>301</v>
      </c>
      <c r="M106" t="s">
        <v>59</v>
      </c>
      <c r="N106">
        <v>24</v>
      </c>
      <c r="O106" s="1">
        <v>43597</v>
      </c>
      <c r="P106" s="1">
        <v>43539</v>
      </c>
      <c r="Q106" s="2">
        <v>43269</v>
      </c>
      <c r="R106" t="s">
        <v>302</v>
      </c>
    </row>
    <row r="107" spans="1:18" x14ac:dyDescent="0.35">
      <c r="A107" t="s">
        <v>352</v>
      </c>
      <c r="B107" t="str">
        <f t="shared" si="1"/>
        <v>Duplicate</v>
      </c>
      <c r="C107">
        <v>0</v>
      </c>
      <c r="D107">
        <v>0</v>
      </c>
      <c r="E107">
        <v>25</v>
      </c>
      <c r="F107" t="s">
        <v>278</v>
      </c>
      <c r="G107" t="s">
        <v>279</v>
      </c>
      <c r="H107" t="s">
        <v>2</v>
      </c>
      <c r="I107" t="s">
        <v>3</v>
      </c>
      <c r="J107" t="s">
        <v>4</v>
      </c>
      <c r="K107" t="s">
        <v>280</v>
      </c>
      <c r="L107" t="s">
        <v>281</v>
      </c>
      <c r="M107" t="s">
        <v>32</v>
      </c>
      <c r="N107">
        <v>116</v>
      </c>
      <c r="O107" s="1">
        <v>43525</v>
      </c>
      <c r="P107" s="1">
        <v>43805</v>
      </c>
      <c r="Q107" s="2">
        <v>40570</v>
      </c>
      <c r="R107" t="s">
        <v>282</v>
      </c>
    </row>
    <row r="108" spans="1:18" x14ac:dyDescent="0.35">
      <c r="A108" t="s">
        <v>352</v>
      </c>
      <c r="B108" t="str">
        <f t="shared" si="1"/>
        <v>Duplicate</v>
      </c>
      <c r="C108">
        <v>0</v>
      </c>
      <c r="D108">
        <v>0</v>
      </c>
      <c r="E108">
        <v>26</v>
      </c>
      <c r="F108" t="s">
        <v>267</v>
      </c>
      <c r="G108" t="s">
        <v>268</v>
      </c>
      <c r="H108" t="s">
        <v>2</v>
      </c>
      <c r="I108" t="s">
        <v>3</v>
      </c>
      <c r="J108" t="s">
        <v>4</v>
      </c>
      <c r="K108" t="s">
        <v>269</v>
      </c>
      <c r="L108" t="s">
        <v>270</v>
      </c>
      <c r="M108" t="s">
        <v>32</v>
      </c>
      <c r="N108">
        <v>153</v>
      </c>
      <c r="O108" s="1">
        <v>43466</v>
      </c>
      <c r="P108" s="1">
        <v>43647</v>
      </c>
      <c r="Q108" s="2">
        <v>40753</v>
      </c>
      <c r="R108" t="s">
        <v>271</v>
      </c>
    </row>
    <row r="109" spans="1:18" x14ac:dyDescent="0.35">
      <c r="A109" t="s">
        <v>352</v>
      </c>
      <c r="B109" t="str">
        <f t="shared" si="1"/>
        <v>Duplicate</v>
      </c>
      <c r="C109">
        <v>0</v>
      </c>
      <c r="D109">
        <v>0</v>
      </c>
      <c r="E109">
        <v>27</v>
      </c>
      <c r="F109" t="s">
        <v>346</v>
      </c>
      <c r="G109" t="s">
        <v>347</v>
      </c>
      <c r="H109" t="s">
        <v>2</v>
      </c>
      <c r="I109" t="s">
        <v>3</v>
      </c>
      <c r="J109" t="s">
        <v>348</v>
      </c>
      <c r="K109" t="s">
        <v>349</v>
      </c>
      <c r="L109" t="s">
        <v>350</v>
      </c>
      <c r="M109" t="s">
        <v>32</v>
      </c>
      <c r="N109">
        <v>82</v>
      </c>
      <c r="O109" s="1">
        <v>43478</v>
      </c>
      <c r="P109" s="1">
        <v>43721</v>
      </c>
      <c r="Q109" s="2">
        <v>43242</v>
      </c>
      <c r="R109" t="s">
        <v>351</v>
      </c>
    </row>
    <row r="110" spans="1:18" x14ac:dyDescent="0.35">
      <c r="A110" t="s">
        <v>352</v>
      </c>
      <c r="B110" t="str">
        <f t="shared" si="1"/>
        <v>Duplicate</v>
      </c>
      <c r="C110">
        <v>0</v>
      </c>
      <c r="D110">
        <v>0</v>
      </c>
      <c r="E110">
        <v>28</v>
      </c>
      <c r="F110" t="s">
        <v>198</v>
      </c>
      <c r="G110" t="s">
        <v>199</v>
      </c>
      <c r="H110" t="s">
        <v>2</v>
      </c>
      <c r="I110" t="s">
        <v>3</v>
      </c>
      <c r="J110" t="s">
        <v>4</v>
      </c>
      <c r="K110" t="s">
        <v>200</v>
      </c>
      <c r="L110" t="s">
        <v>201</v>
      </c>
      <c r="M110" t="s">
        <v>7</v>
      </c>
      <c r="N110">
        <v>214</v>
      </c>
      <c r="O110" s="1">
        <v>43477</v>
      </c>
      <c r="P110" s="1">
        <v>43782</v>
      </c>
      <c r="Q110" s="2">
        <v>42412</v>
      </c>
      <c r="R110" t="s">
        <v>202</v>
      </c>
    </row>
    <row r="111" spans="1:18" x14ac:dyDescent="0.35">
      <c r="A111" t="s">
        <v>389</v>
      </c>
      <c r="B111" t="str">
        <f t="shared" si="1"/>
        <v>Duplicate</v>
      </c>
      <c r="C111">
        <v>0</v>
      </c>
      <c r="D111">
        <v>0</v>
      </c>
      <c r="E111">
        <v>1</v>
      </c>
      <c r="F111" t="s">
        <v>0</v>
      </c>
      <c r="G111" t="s">
        <v>1</v>
      </c>
      <c r="H111" t="s">
        <v>2</v>
      </c>
      <c r="I111" t="s">
        <v>3</v>
      </c>
      <c r="J111" t="s">
        <v>4</v>
      </c>
      <c r="K111" t="s">
        <v>5</v>
      </c>
      <c r="L111" t="s">
        <v>6</v>
      </c>
      <c r="M111" t="s">
        <v>7</v>
      </c>
      <c r="N111">
        <v>504</v>
      </c>
      <c r="O111" s="1">
        <v>43657</v>
      </c>
      <c r="P111" s="1">
        <v>43751</v>
      </c>
      <c r="Q111" s="2">
        <v>42403</v>
      </c>
      <c r="R111" t="s">
        <v>8</v>
      </c>
    </row>
    <row r="112" spans="1:18" x14ac:dyDescent="0.35">
      <c r="A112" t="s">
        <v>389</v>
      </c>
      <c r="B112" t="str">
        <f t="shared" si="1"/>
        <v>Duplicate</v>
      </c>
      <c r="C112">
        <v>0</v>
      </c>
      <c r="D112">
        <v>0</v>
      </c>
      <c r="E112">
        <v>2</v>
      </c>
      <c r="F112" t="s">
        <v>19</v>
      </c>
      <c r="G112" t="s">
        <v>20</v>
      </c>
      <c r="H112" t="s">
        <v>2</v>
      </c>
      <c r="I112" t="s">
        <v>3</v>
      </c>
      <c r="J112" t="s">
        <v>4</v>
      </c>
      <c r="K112" t="s">
        <v>21</v>
      </c>
      <c r="L112" t="s">
        <v>22</v>
      </c>
      <c r="M112" t="s">
        <v>7</v>
      </c>
      <c r="N112">
        <v>1072</v>
      </c>
      <c r="O112" s="1">
        <v>43499</v>
      </c>
      <c r="P112" s="1">
        <v>43559</v>
      </c>
      <c r="Q112" s="2">
        <v>40941</v>
      </c>
      <c r="R112" t="s">
        <v>23</v>
      </c>
    </row>
    <row r="113" spans="1:18" x14ac:dyDescent="0.35">
      <c r="A113" t="s">
        <v>389</v>
      </c>
      <c r="B113" t="str">
        <f t="shared" si="1"/>
        <v>Duplicate</v>
      </c>
      <c r="C113">
        <v>0</v>
      </c>
      <c r="D113">
        <v>0</v>
      </c>
      <c r="E113">
        <v>3</v>
      </c>
      <c r="F113" t="s">
        <v>24</v>
      </c>
      <c r="G113" t="s">
        <v>25</v>
      </c>
      <c r="H113" t="s">
        <v>2</v>
      </c>
      <c r="I113" t="s">
        <v>3</v>
      </c>
      <c r="J113" t="s">
        <v>4</v>
      </c>
      <c r="K113" t="s">
        <v>5</v>
      </c>
      <c r="L113" t="s">
        <v>26</v>
      </c>
      <c r="M113" t="s">
        <v>7</v>
      </c>
      <c r="N113">
        <v>2269</v>
      </c>
      <c r="O113" s="1">
        <v>43503</v>
      </c>
      <c r="P113" s="1">
        <v>43532</v>
      </c>
      <c r="Q113" s="2">
        <v>40941</v>
      </c>
      <c r="R113" t="s">
        <v>27</v>
      </c>
    </row>
    <row r="114" spans="1:18" x14ac:dyDescent="0.35">
      <c r="A114" t="s">
        <v>389</v>
      </c>
      <c r="B114" t="str">
        <f t="shared" si="1"/>
        <v>Duplicate</v>
      </c>
      <c r="C114">
        <v>0</v>
      </c>
      <c r="D114">
        <v>0</v>
      </c>
      <c r="E114">
        <v>4</v>
      </c>
      <c r="F114" t="s">
        <v>267</v>
      </c>
      <c r="G114" t="s">
        <v>268</v>
      </c>
      <c r="H114" t="s">
        <v>2</v>
      </c>
      <c r="I114" t="s">
        <v>3</v>
      </c>
      <c r="J114" t="s">
        <v>4</v>
      </c>
      <c r="K114" t="s">
        <v>269</v>
      </c>
      <c r="L114" t="s">
        <v>270</v>
      </c>
      <c r="M114" t="s">
        <v>32</v>
      </c>
      <c r="N114">
        <v>153</v>
      </c>
      <c r="O114" s="1">
        <v>43466</v>
      </c>
      <c r="P114" s="1">
        <v>43647</v>
      </c>
      <c r="Q114" s="2">
        <v>40753</v>
      </c>
      <c r="R114" t="s">
        <v>271</v>
      </c>
    </row>
    <row r="115" spans="1:18" x14ac:dyDescent="0.35">
      <c r="A115" t="s">
        <v>389</v>
      </c>
      <c r="B115" t="str">
        <f t="shared" si="1"/>
        <v>Duplicate</v>
      </c>
      <c r="C115">
        <v>0</v>
      </c>
      <c r="D115">
        <v>0</v>
      </c>
      <c r="E115">
        <v>5</v>
      </c>
      <c r="F115" t="s">
        <v>9</v>
      </c>
      <c r="G115" t="s">
        <v>10</v>
      </c>
      <c r="H115" t="s">
        <v>2</v>
      </c>
      <c r="I115" t="s">
        <v>3</v>
      </c>
      <c r="J115" t="s">
        <v>4</v>
      </c>
      <c r="K115" t="s">
        <v>5</v>
      </c>
      <c r="L115" t="s">
        <v>11</v>
      </c>
      <c r="M115" t="s">
        <v>7</v>
      </c>
      <c r="N115">
        <v>760</v>
      </c>
      <c r="O115" s="1">
        <v>43648</v>
      </c>
      <c r="P115" s="1">
        <v>43500</v>
      </c>
      <c r="Q115" s="2">
        <v>40941</v>
      </c>
      <c r="R115" t="s">
        <v>12</v>
      </c>
    </row>
    <row r="116" spans="1:18" x14ac:dyDescent="0.35">
      <c r="A116" t="s">
        <v>389</v>
      </c>
      <c r="B116" t="str">
        <f t="shared" si="1"/>
        <v>Duplicate</v>
      </c>
      <c r="C116">
        <v>0</v>
      </c>
      <c r="D116">
        <v>0</v>
      </c>
      <c r="E116">
        <v>6</v>
      </c>
      <c r="F116" t="s">
        <v>258</v>
      </c>
      <c r="G116" t="s">
        <v>259</v>
      </c>
      <c r="H116" t="s">
        <v>2</v>
      </c>
      <c r="I116" t="s">
        <v>3</v>
      </c>
      <c r="J116" t="s">
        <v>4</v>
      </c>
      <c r="K116" t="s">
        <v>260</v>
      </c>
      <c r="L116" t="s">
        <v>261</v>
      </c>
      <c r="M116" t="s">
        <v>7</v>
      </c>
      <c r="N116">
        <v>1790</v>
      </c>
      <c r="O116" s="1">
        <v>43569</v>
      </c>
      <c r="P116" s="1">
        <v>43784</v>
      </c>
      <c r="Q116" s="2">
        <v>42677</v>
      </c>
      <c r="R116" t="s">
        <v>262</v>
      </c>
    </row>
    <row r="117" spans="1:18" x14ac:dyDescent="0.35">
      <c r="A117" t="s">
        <v>389</v>
      </c>
      <c r="B117" t="str">
        <f t="shared" si="1"/>
        <v>Duplicate</v>
      </c>
      <c r="C117">
        <v>0</v>
      </c>
      <c r="D117">
        <v>0</v>
      </c>
      <c r="E117">
        <v>7</v>
      </c>
      <c r="F117" t="s">
        <v>263</v>
      </c>
      <c r="G117" t="s">
        <v>264</v>
      </c>
      <c r="H117" t="s">
        <v>2</v>
      </c>
      <c r="I117" t="s">
        <v>3</v>
      </c>
      <c r="J117" t="s">
        <v>265</v>
      </c>
      <c r="K117" t="s">
        <v>260</v>
      </c>
      <c r="L117" t="s">
        <v>261</v>
      </c>
      <c r="M117" t="s">
        <v>32</v>
      </c>
      <c r="N117">
        <v>189</v>
      </c>
      <c r="O117" s="1">
        <v>43599</v>
      </c>
      <c r="P117" s="1">
        <v>43753</v>
      </c>
      <c r="Q117" s="2">
        <v>42677</v>
      </c>
      <c r="R117" t="s">
        <v>266</v>
      </c>
    </row>
    <row r="118" spans="1:18" x14ac:dyDescent="0.35">
      <c r="A118" t="s">
        <v>389</v>
      </c>
      <c r="B118" t="str">
        <f t="shared" si="1"/>
        <v>Duplicate</v>
      </c>
      <c r="C118">
        <v>0</v>
      </c>
      <c r="D118">
        <v>0</v>
      </c>
      <c r="E118">
        <v>8</v>
      </c>
      <c r="F118" t="s">
        <v>28</v>
      </c>
      <c r="G118" t="s">
        <v>29</v>
      </c>
      <c r="H118" t="s">
        <v>2</v>
      </c>
      <c r="I118" t="s">
        <v>3</v>
      </c>
      <c r="J118" t="s">
        <v>4</v>
      </c>
      <c r="K118" t="s">
        <v>30</v>
      </c>
      <c r="L118" t="s">
        <v>31</v>
      </c>
      <c r="M118" t="s">
        <v>32</v>
      </c>
      <c r="N118">
        <v>100</v>
      </c>
      <c r="O118" s="1">
        <v>43627</v>
      </c>
      <c r="P118" s="1">
        <v>43508</v>
      </c>
      <c r="Q118" s="2">
        <v>42265</v>
      </c>
      <c r="R118" t="s">
        <v>33</v>
      </c>
    </row>
    <row r="119" spans="1:18" x14ac:dyDescent="0.35">
      <c r="A119" t="s">
        <v>389</v>
      </c>
      <c r="B119" t="str">
        <f t="shared" si="1"/>
        <v>Duplicate</v>
      </c>
      <c r="C119">
        <v>0</v>
      </c>
      <c r="D119">
        <v>0</v>
      </c>
      <c r="E119">
        <v>9</v>
      </c>
      <c r="F119" t="s">
        <v>353</v>
      </c>
      <c r="G119" t="s">
        <v>354</v>
      </c>
      <c r="H119" t="s">
        <v>2</v>
      </c>
      <c r="I119" t="s">
        <v>3</v>
      </c>
      <c r="J119" t="s">
        <v>4</v>
      </c>
      <c r="K119" t="s">
        <v>355</v>
      </c>
      <c r="L119" t="s">
        <v>356</v>
      </c>
      <c r="M119" t="s">
        <v>7</v>
      </c>
      <c r="N119">
        <v>151</v>
      </c>
      <c r="O119" s="1">
        <v>43805</v>
      </c>
      <c r="P119" s="1">
        <v>43475</v>
      </c>
      <c r="Q119" s="2">
        <v>40879</v>
      </c>
      <c r="R119" t="s">
        <v>357</v>
      </c>
    </row>
    <row r="120" spans="1:18" x14ac:dyDescent="0.35">
      <c r="A120" t="s">
        <v>389</v>
      </c>
      <c r="B120" t="str">
        <f t="shared" si="1"/>
        <v>Duplicate</v>
      </c>
      <c r="C120">
        <v>0</v>
      </c>
      <c r="D120">
        <v>0</v>
      </c>
      <c r="E120">
        <v>10</v>
      </c>
      <c r="F120" t="s">
        <v>358</v>
      </c>
      <c r="G120" t="s">
        <v>359</v>
      </c>
      <c r="H120" t="s">
        <v>2</v>
      </c>
      <c r="I120" t="s">
        <v>3</v>
      </c>
      <c r="J120" t="s">
        <v>4</v>
      </c>
      <c r="K120" t="s">
        <v>360</v>
      </c>
      <c r="L120" t="s">
        <v>361</v>
      </c>
      <c r="M120" t="s">
        <v>7</v>
      </c>
      <c r="N120">
        <v>225</v>
      </c>
      <c r="O120" s="1">
        <v>43591</v>
      </c>
      <c r="P120" s="1">
        <v>43806</v>
      </c>
      <c r="Q120" s="2">
        <v>40602</v>
      </c>
      <c r="R120" t="s">
        <v>362</v>
      </c>
    </row>
    <row r="121" spans="1:18" x14ac:dyDescent="0.35">
      <c r="A121" t="s">
        <v>389</v>
      </c>
      <c r="B121" t="str">
        <f t="shared" si="1"/>
        <v>Duplicate</v>
      </c>
      <c r="C121">
        <v>0</v>
      </c>
      <c r="D121">
        <v>0</v>
      </c>
      <c r="E121">
        <v>11</v>
      </c>
      <c r="F121" t="s">
        <v>272</v>
      </c>
      <c r="G121" t="s">
        <v>273</v>
      </c>
      <c r="H121" t="s">
        <v>2</v>
      </c>
      <c r="I121" t="s">
        <v>3</v>
      </c>
      <c r="J121" t="s">
        <v>274</v>
      </c>
      <c r="K121" t="s">
        <v>275</v>
      </c>
      <c r="L121" t="s">
        <v>276</v>
      </c>
      <c r="M121" t="s">
        <v>7</v>
      </c>
      <c r="N121">
        <v>330</v>
      </c>
      <c r="O121" s="1">
        <v>43477</v>
      </c>
      <c r="P121" s="1">
        <v>43630</v>
      </c>
      <c r="Q121" s="2">
        <v>42516</v>
      </c>
      <c r="R121" t="s">
        <v>277</v>
      </c>
    </row>
    <row r="122" spans="1:18" x14ac:dyDescent="0.35">
      <c r="A122" t="s">
        <v>389</v>
      </c>
      <c r="B122" t="str">
        <f t="shared" si="1"/>
        <v>Duplicate</v>
      </c>
      <c r="C122">
        <v>0</v>
      </c>
      <c r="D122">
        <v>0</v>
      </c>
      <c r="E122">
        <v>12</v>
      </c>
      <c r="F122" t="s">
        <v>46</v>
      </c>
      <c r="G122" t="s">
        <v>47</v>
      </c>
      <c r="H122" t="s">
        <v>2</v>
      </c>
      <c r="I122" t="s">
        <v>3</v>
      </c>
      <c r="J122" t="s">
        <v>4</v>
      </c>
      <c r="K122" t="s">
        <v>48</v>
      </c>
      <c r="L122" t="s">
        <v>49</v>
      </c>
      <c r="M122" t="s">
        <v>7</v>
      </c>
      <c r="N122">
        <v>610</v>
      </c>
      <c r="O122" s="1">
        <v>43810</v>
      </c>
      <c r="P122" s="1">
        <v>43660</v>
      </c>
      <c r="Q122" s="2">
        <v>42516</v>
      </c>
      <c r="R122" t="s">
        <v>50</v>
      </c>
    </row>
    <row r="123" spans="1:18" x14ac:dyDescent="0.35">
      <c r="A123" t="s">
        <v>389</v>
      </c>
      <c r="B123" t="str">
        <f t="shared" si="1"/>
        <v>Duplicate</v>
      </c>
      <c r="C123">
        <v>0</v>
      </c>
      <c r="D123">
        <v>0</v>
      </c>
      <c r="E123">
        <v>13</v>
      </c>
      <c r="F123" t="s">
        <v>278</v>
      </c>
      <c r="G123" t="s">
        <v>279</v>
      </c>
      <c r="H123" t="s">
        <v>2</v>
      </c>
      <c r="I123" t="s">
        <v>3</v>
      </c>
      <c r="J123" t="s">
        <v>4</v>
      </c>
      <c r="K123" t="s">
        <v>280</v>
      </c>
      <c r="L123" t="s">
        <v>281</v>
      </c>
      <c r="M123" t="s">
        <v>32</v>
      </c>
      <c r="N123">
        <v>116</v>
      </c>
      <c r="O123" s="1">
        <v>43525</v>
      </c>
      <c r="P123" s="1">
        <v>43805</v>
      </c>
      <c r="Q123" s="2">
        <v>40570</v>
      </c>
      <c r="R123" t="s">
        <v>282</v>
      </c>
    </row>
    <row r="124" spans="1:18" x14ac:dyDescent="0.35">
      <c r="A124" t="s">
        <v>389</v>
      </c>
      <c r="B124" t="str">
        <f t="shared" si="1"/>
        <v>Duplicate</v>
      </c>
      <c r="C124">
        <v>0</v>
      </c>
      <c r="D124">
        <v>0</v>
      </c>
      <c r="E124">
        <v>14</v>
      </c>
      <c r="F124" t="s">
        <v>363</v>
      </c>
      <c r="G124" t="s">
        <v>364</v>
      </c>
      <c r="H124" t="s">
        <v>2</v>
      </c>
      <c r="I124" t="s">
        <v>3</v>
      </c>
      <c r="J124" t="s">
        <v>4</v>
      </c>
      <c r="K124" t="s">
        <v>365</v>
      </c>
      <c r="L124" t="s">
        <v>366</v>
      </c>
      <c r="M124" t="s">
        <v>7</v>
      </c>
      <c r="N124">
        <v>143</v>
      </c>
      <c r="O124" s="1">
        <v>43689</v>
      </c>
      <c r="P124" s="1">
        <v>43691</v>
      </c>
      <c r="Q124" s="2">
        <v>42516</v>
      </c>
      <c r="R124" t="s">
        <v>367</v>
      </c>
    </row>
    <row r="125" spans="1:18" x14ac:dyDescent="0.35">
      <c r="A125" t="s">
        <v>389</v>
      </c>
      <c r="B125" t="str">
        <f t="shared" si="1"/>
        <v>Duplicate</v>
      </c>
      <c r="C125">
        <v>1</v>
      </c>
      <c r="D125">
        <v>1</v>
      </c>
      <c r="E125">
        <v>15</v>
      </c>
      <c r="F125" t="s">
        <v>283</v>
      </c>
      <c r="G125" t="s">
        <v>284</v>
      </c>
      <c r="H125" t="s">
        <v>2</v>
      </c>
      <c r="I125" t="s">
        <v>3</v>
      </c>
      <c r="J125" t="s">
        <v>4</v>
      </c>
      <c r="K125" t="s">
        <v>285</v>
      </c>
      <c r="L125" t="s">
        <v>286</v>
      </c>
      <c r="M125" t="s">
        <v>32</v>
      </c>
      <c r="N125">
        <v>64</v>
      </c>
      <c r="O125" s="1">
        <v>43752</v>
      </c>
      <c r="P125" s="1">
        <v>43512</v>
      </c>
      <c r="Q125" s="2">
        <v>42943</v>
      </c>
      <c r="R125" t="s">
        <v>287</v>
      </c>
    </row>
    <row r="126" spans="1:18" x14ac:dyDescent="0.35">
      <c r="A126" t="s">
        <v>389</v>
      </c>
      <c r="B126" t="str">
        <f t="shared" si="1"/>
        <v>Duplicate</v>
      </c>
      <c r="C126">
        <v>0</v>
      </c>
      <c r="D126">
        <v>0</v>
      </c>
      <c r="E126">
        <v>16</v>
      </c>
      <c r="F126" t="s">
        <v>100</v>
      </c>
      <c r="G126" t="s">
        <v>101</v>
      </c>
      <c r="H126" t="s">
        <v>2</v>
      </c>
      <c r="I126" t="s">
        <v>3</v>
      </c>
      <c r="J126" t="s">
        <v>4</v>
      </c>
      <c r="K126" t="s">
        <v>102</v>
      </c>
      <c r="L126" t="s">
        <v>103</v>
      </c>
      <c r="M126" t="s">
        <v>32</v>
      </c>
      <c r="N126">
        <v>30</v>
      </c>
      <c r="O126" s="1">
        <v>43803</v>
      </c>
      <c r="P126" s="1">
        <v>43655</v>
      </c>
      <c r="Q126" s="2">
        <v>41915</v>
      </c>
      <c r="R126" t="s">
        <v>104</v>
      </c>
    </row>
    <row r="127" spans="1:18" x14ac:dyDescent="0.35">
      <c r="A127" t="s">
        <v>389</v>
      </c>
      <c r="B127" t="str">
        <f t="shared" si="1"/>
        <v>Duplicate</v>
      </c>
      <c r="C127">
        <v>0</v>
      </c>
      <c r="D127">
        <v>0</v>
      </c>
      <c r="E127">
        <v>17</v>
      </c>
      <c r="F127" t="s">
        <v>51</v>
      </c>
      <c r="G127" t="s">
        <v>52</v>
      </c>
      <c r="H127" t="s">
        <v>2</v>
      </c>
      <c r="I127" t="s">
        <v>3</v>
      </c>
      <c r="J127" t="s">
        <v>4</v>
      </c>
      <c r="K127" t="s">
        <v>5</v>
      </c>
      <c r="L127" t="s">
        <v>53</v>
      </c>
      <c r="M127" t="s">
        <v>7</v>
      </c>
      <c r="N127">
        <v>1086</v>
      </c>
      <c r="O127" s="1">
        <v>43649</v>
      </c>
      <c r="P127" s="1">
        <v>43503</v>
      </c>
      <c r="Q127" s="2">
        <v>40386</v>
      </c>
      <c r="R127" t="s">
        <v>54</v>
      </c>
    </row>
    <row r="128" spans="1:18" x14ac:dyDescent="0.35">
      <c r="A128" t="s">
        <v>389</v>
      </c>
      <c r="B128" t="str">
        <f t="shared" si="1"/>
        <v>Duplicate</v>
      </c>
      <c r="C128">
        <v>0</v>
      </c>
      <c r="D128">
        <v>0</v>
      </c>
      <c r="E128">
        <v>18</v>
      </c>
      <c r="F128" t="s">
        <v>368</v>
      </c>
      <c r="G128" t="s">
        <v>369</v>
      </c>
      <c r="H128" t="s">
        <v>2</v>
      </c>
      <c r="I128" t="s">
        <v>3</v>
      </c>
      <c r="J128" t="s">
        <v>370</v>
      </c>
      <c r="K128" t="s">
        <v>371</v>
      </c>
      <c r="L128" t="s">
        <v>372</v>
      </c>
      <c r="M128" t="s">
        <v>7</v>
      </c>
      <c r="N128">
        <v>7</v>
      </c>
      <c r="O128" s="1">
        <v>43593</v>
      </c>
      <c r="P128" s="1">
        <v>43564</v>
      </c>
      <c r="Q128" s="2">
        <v>40722</v>
      </c>
      <c r="R128" t="s">
        <v>373</v>
      </c>
    </row>
    <row r="129" spans="1:18" x14ac:dyDescent="0.35">
      <c r="A129" t="s">
        <v>389</v>
      </c>
      <c r="B129" t="str">
        <f t="shared" si="1"/>
        <v>Duplicate</v>
      </c>
      <c r="C129">
        <v>0</v>
      </c>
      <c r="D129">
        <v>0</v>
      </c>
      <c r="E129">
        <v>19</v>
      </c>
      <c r="F129" t="s">
        <v>72</v>
      </c>
      <c r="G129" t="s">
        <v>73</v>
      </c>
      <c r="H129" t="s">
        <v>2</v>
      </c>
      <c r="I129" t="s">
        <v>3</v>
      </c>
      <c r="J129" t="s">
        <v>4</v>
      </c>
      <c r="K129" t="s">
        <v>74</v>
      </c>
      <c r="L129" t="s">
        <v>75</v>
      </c>
      <c r="M129" t="s">
        <v>59</v>
      </c>
      <c r="N129">
        <v>35</v>
      </c>
      <c r="O129" s="1">
        <v>43806</v>
      </c>
      <c r="P129" s="1">
        <v>43629</v>
      </c>
      <c r="Q129" s="2">
        <v>43145</v>
      </c>
      <c r="R129" t="s">
        <v>76</v>
      </c>
    </row>
    <row r="130" spans="1:18" x14ac:dyDescent="0.35">
      <c r="A130" t="s">
        <v>389</v>
      </c>
      <c r="B130" t="str">
        <f t="shared" si="1"/>
        <v>Duplicate</v>
      </c>
      <c r="C130">
        <v>0</v>
      </c>
      <c r="D130">
        <v>0</v>
      </c>
      <c r="E130">
        <v>20</v>
      </c>
      <c r="F130" t="s">
        <v>55</v>
      </c>
      <c r="G130" t="s">
        <v>56</v>
      </c>
      <c r="H130" t="s">
        <v>2</v>
      </c>
      <c r="I130" t="s">
        <v>3</v>
      </c>
      <c r="J130" t="s">
        <v>4</v>
      </c>
      <c r="K130" t="s">
        <v>57</v>
      </c>
      <c r="L130" t="s">
        <v>58</v>
      </c>
      <c r="M130" t="s">
        <v>59</v>
      </c>
      <c r="N130">
        <v>1735</v>
      </c>
      <c r="O130" s="1">
        <v>43657</v>
      </c>
      <c r="P130" s="1">
        <v>43537</v>
      </c>
      <c r="Q130" s="2">
        <v>41807</v>
      </c>
      <c r="R130" t="s">
        <v>60</v>
      </c>
    </row>
    <row r="131" spans="1:18" x14ac:dyDescent="0.35">
      <c r="A131" t="s">
        <v>389</v>
      </c>
      <c r="B131" t="str">
        <f t="shared" ref="B131:B194" si="2">IF(COUNTIF(F131:F430, F131)&gt;1, "Duplicate","Unique")</f>
        <v>Duplicate</v>
      </c>
      <c r="C131">
        <v>1</v>
      </c>
      <c r="D131">
        <v>1</v>
      </c>
      <c r="E131">
        <v>21</v>
      </c>
      <c r="F131" t="s">
        <v>374</v>
      </c>
      <c r="G131" t="s">
        <v>375</v>
      </c>
      <c r="H131" t="s">
        <v>36</v>
      </c>
      <c r="I131" t="s">
        <v>3</v>
      </c>
      <c r="J131" t="s">
        <v>4</v>
      </c>
      <c r="K131" t="s">
        <v>376</v>
      </c>
      <c r="L131" t="s">
        <v>377</v>
      </c>
      <c r="M131" t="s">
        <v>87</v>
      </c>
      <c r="N131">
        <v>30</v>
      </c>
      <c r="O131" s="1">
        <v>43660</v>
      </c>
      <c r="P131" s="1">
        <v>43813</v>
      </c>
      <c r="Q131" s="2">
        <v>42685</v>
      </c>
      <c r="R131" t="s">
        <v>378</v>
      </c>
    </row>
    <row r="132" spans="1:18" x14ac:dyDescent="0.35">
      <c r="A132" t="s">
        <v>389</v>
      </c>
      <c r="B132" t="str">
        <f t="shared" si="2"/>
        <v>Duplicate</v>
      </c>
      <c r="C132">
        <v>0</v>
      </c>
      <c r="D132">
        <v>0</v>
      </c>
      <c r="E132">
        <v>22</v>
      </c>
      <c r="F132" t="s">
        <v>294</v>
      </c>
      <c r="G132" t="s">
        <v>295</v>
      </c>
      <c r="H132" t="s">
        <v>2</v>
      </c>
      <c r="I132" t="s">
        <v>3</v>
      </c>
      <c r="J132" t="s">
        <v>296</v>
      </c>
      <c r="K132" t="s">
        <v>291</v>
      </c>
      <c r="L132" t="s">
        <v>297</v>
      </c>
      <c r="M132" t="s">
        <v>32</v>
      </c>
      <c r="N132">
        <v>96</v>
      </c>
      <c r="O132" s="1">
        <v>43565</v>
      </c>
      <c r="P132" s="1">
        <v>43597</v>
      </c>
      <c r="Q132" s="2">
        <v>41542</v>
      </c>
      <c r="R132" t="s">
        <v>298</v>
      </c>
    </row>
    <row r="133" spans="1:18" x14ac:dyDescent="0.35">
      <c r="A133" t="s">
        <v>389</v>
      </c>
      <c r="B133" t="str">
        <f t="shared" si="2"/>
        <v>Duplicate</v>
      </c>
      <c r="C133">
        <v>1</v>
      </c>
      <c r="D133">
        <v>1</v>
      </c>
      <c r="E133">
        <v>23</v>
      </c>
      <c r="F133" t="s">
        <v>77</v>
      </c>
      <c r="G133" t="s">
        <v>78</v>
      </c>
      <c r="H133" t="s">
        <v>2</v>
      </c>
      <c r="I133" t="s">
        <v>3</v>
      </c>
      <c r="J133" t="s">
        <v>4</v>
      </c>
      <c r="K133" t="s">
        <v>79</v>
      </c>
      <c r="L133" t="s">
        <v>80</v>
      </c>
      <c r="M133" t="s">
        <v>32</v>
      </c>
      <c r="N133">
        <v>41</v>
      </c>
      <c r="O133" s="2">
        <v>42213</v>
      </c>
      <c r="P133" s="2">
        <v>42523</v>
      </c>
      <c r="Q133" s="2">
        <v>43123</v>
      </c>
      <c r="R133" t="s">
        <v>81</v>
      </c>
    </row>
    <row r="134" spans="1:18" x14ac:dyDescent="0.35">
      <c r="A134" t="s">
        <v>389</v>
      </c>
      <c r="B134" t="str">
        <f t="shared" si="2"/>
        <v>Duplicate</v>
      </c>
      <c r="C134">
        <v>1</v>
      </c>
      <c r="D134">
        <v>1</v>
      </c>
      <c r="E134">
        <v>24</v>
      </c>
      <c r="F134" t="s">
        <v>379</v>
      </c>
      <c r="G134" t="s">
        <v>380</v>
      </c>
      <c r="H134" t="s">
        <v>2</v>
      </c>
      <c r="I134" t="s">
        <v>3</v>
      </c>
      <c r="J134" t="s">
        <v>4</v>
      </c>
      <c r="K134" t="s">
        <v>381</v>
      </c>
      <c r="L134" t="s">
        <v>382</v>
      </c>
      <c r="M134" t="s">
        <v>87</v>
      </c>
      <c r="N134">
        <v>31</v>
      </c>
      <c r="O134" s="2">
        <v>41852</v>
      </c>
      <c r="P134" s="2">
        <v>42503</v>
      </c>
      <c r="Q134" s="2">
        <v>42850</v>
      </c>
      <c r="R134" t="s">
        <v>383</v>
      </c>
    </row>
    <row r="135" spans="1:18" x14ac:dyDescent="0.35">
      <c r="A135" t="s">
        <v>389</v>
      </c>
      <c r="B135" t="str">
        <f t="shared" si="2"/>
        <v>Duplicate</v>
      </c>
      <c r="C135">
        <v>1</v>
      </c>
      <c r="D135">
        <v>1</v>
      </c>
      <c r="E135">
        <v>25</v>
      </c>
      <c r="F135" t="s">
        <v>384</v>
      </c>
      <c r="G135" t="s">
        <v>385</v>
      </c>
      <c r="H135" t="s">
        <v>2</v>
      </c>
      <c r="I135" t="s">
        <v>3</v>
      </c>
      <c r="J135" t="s">
        <v>4</v>
      </c>
      <c r="K135" t="s">
        <v>386</v>
      </c>
      <c r="L135" t="s">
        <v>387</v>
      </c>
      <c r="M135" t="s">
        <v>87</v>
      </c>
      <c r="N135">
        <v>15</v>
      </c>
      <c r="O135" s="1">
        <v>43783</v>
      </c>
      <c r="P135" s="1">
        <v>43539</v>
      </c>
      <c r="Q135" s="2">
        <v>43021</v>
      </c>
      <c r="R135" t="s">
        <v>388</v>
      </c>
    </row>
    <row r="136" spans="1:18" x14ac:dyDescent="0.35">
      <c r="A136" t="s">
        <v>389</v>
      </c>
      <c r="B136" t="str">
        <f t="shared" si="2"/>
        <v>Duplicate</v>
      </c>
      <c r="C136">
        <v>0</v>
      </c>
      <c r="D136">
        <v>0</v>
      </c>
      <c r="E136">
        <v>26</v>
      </c>
      <c r="F136" t="s">
        <v>299</v>
      </c>
      <c r="G136" t="s">
        <v>300</v>
      </c>
      <c r="H136" t="s">
        <v>2</v>
      </c>
      <c r="I136" t="s">
        <v>3</v>
      </c>
      <c r="J136" t="s">
        <v>4</v>
      </c>
      <c r="K136" t="s">
        <v>280</v>
      </c>
      <c r="L136" t="s">
        <v>301</v>
      </c>
      <c r="M136" t="s">
        <v>59</v>
      </c>
      <c r="N136">
        <v>24</v>
      </c>
      <c r="O136" s="1">
        <v>43597</v>
      </c>
      <c r="P136" s="1">
        <v>43539</v>
      </c>
      <c r="Q136" s="2">
        <v>43269</v>
      </c>
      <c r="R136" t="s">
        <v>302</v>
      </c>
    </row>
    <row r="137" spans="1:18" x14ac:dyDescent="0.35">
      <c r="A137" t="s">
        <v>389</v>
      </c>
      <c r="B137" t="str">
        <f t="shared" si="2"/>
        <v>Duplicate</v>
      </c>
      <c r="C137">
        <v>1</v>
      </c>
      <c r="D137">
        <v>1</v>
      </c>
      <c r="E137">
        <v>27</v>
      </c>
      <c r="F137" t="s">
        <v>89</v>
      </c>
      <c r="G137" t="s">
        <v>90</v>
      </c>
      <c r="H137" t="s">
        <v>2</v>
      </c>
      <c r="I137" t="s">
        <v>3</v>
      </c>
      <c r="J137" t="s">
        <v>4</v>
      </c>
      <c r="K137" t="s">
        <v>91</v>
      </c>
      <c r="L137" t="s">
        <v>92</v>
      </c>
      <c r="M137" t="s">
        <v>87</v>
      </c>
      <c r="N137">
        <v>12</v>
      </c>
      <c r="O137" s="2">
        <v>41944</v>
      </c>
      <c r="P137" s="2">
        <v>42258</v>
      </c>
      <c r="Q137" s="2">
        <v>43089</v>
      </c>
      <c r="R137" t="s">
        <v>93</v>
      </c>
    </row>
    <row r="138" spans="1:18" x14ac:dyDescent="0.35">
      <c r="A138" t="s">
        <v>4</v>
      </c>
      <c r="B138" t="str">
        <f t="shared" si="2"/>
        <v>Duplicate</v>
      </c>
      <c r="C138">
        <v>0</v>
      </c>
      <c r="D138">
        <v>0</v>
      </c>
      <c r="E138">
        <v>1</v>
      </c>
      <c r="F138" t="s">
        <v>341</v>
      </c>
      <c r="G138" t="s">
        <v>342</v>
      </c>
      <c r="H138" t="s">
        <v>2</v>
      </c>
      <c r="I138" t="s">
        <v>3</v>
      </c>
      <c r="J138" t="s">
        <v>4</v>
      </c>
      <c r="K138" t="s">
        <v>343</v>
      </c>
      <c r="L138" t="s">
        <v>344</v>
      </c>
      <c r="M138" t="s">
        <v>7</v>
      </c>
      <c r="N138">
        <v>196</v>
      </c>
      <c r="O138" s="2">
        <v>41334</v>
      </c>
      <c r="P138" s="2">
        <v>42649</v>
      </c>
      <c r="Q138" s="2">
        <v>43130</v>
      </c>
      <c r="R138" t="s">
        <v>345</v>
      </c>
    </row>
    <row r="139" spans="1:18" x14ac:dyDescent="0.35">
      <c r="A139" t="s">
        <v>4</v>
      </c>
      <c r="B139" t="str">
        <f t="shared" si="2"/>
        <v>Unique</v>
      </c>
      <c r="C139">
        <v>0</v>
      </c>
      <c r="D139">
        <v>0</v>
      </c>
      <c r="E139">
        <v>2</v>
      </c>
      <c r="F139" t="s">
        <v>72</v>
      </c>
      <c r="G139" t="s">
        <v>73</v>
      </c>
      <c r="H139" t="s">
        <v>2</v>
      </c>
      <c r="I139" t="s">
        <v>3</v>
      </c>
      <c r="J139" t="s">
        <v>4</v>
      </c>
      <c r="K139" t="s">
        <v>74</v>
      </c>
      <c r="L139" t="s">
        <v>75</v>
      </c>
      <c r="M139" t="s">
        <v>59</v>
      </c>
      <c r="N139">
        <v>35</v>
      </c>
      <c r="O139" s="1">
        <v>43806</v>
      </c>
      <c r="P139" s="1">
        <v>43629</v>
      </c>
      <c r="Q139" s="2">
        <v>43145</v>
      </c>
      <c r="R139" t="s">
        <v>76</v>
      </c>
    </row>
    <row r="140" spans="1:18" x14ac:dyDescent="0.35">
      <c r="A140" t="s">
        <v>4</v>
      </c>
      <c r="B140" t="str">
        <f t="shared" si="2"/>
        <v>Duplicate</v>
      </c>
      <c r="C140">
        <v>0</v>
      </c>
      <c r="D140">
        <v>0</v>
      </c>
      <c r="E140">
        <v>3</v>
      </c>
      <c r="F140" t="s">
        <v>198</v>
      </c>
      <c r="G140" t="s">
        <v>199</v>
      </c>
      <c r="H140" t="s">
        <v>2</v>
      </c>
      <c r="I140" t="s">
        <v>3</v>
      </c>
      <c r="J140" t="s">
        <v>4</v>
      </c>
      <c r="K140" t="s">
        <v>200</v>
      </c>
      <c r="L140" t="s">
        <v>201</v>
      </c>
      <c r="M140" t="s">
        <v>7</v>
      </c>
      <c r="N140">
        <v>214</v>
      </c>
      <c r="O140" s="1">
        <v>43477</v>
      </c>
      <c r="P140" s="1">
        <v>43782</v>
      </c>
      <c r="Q140" s="2">
        <v>42412</v>
      </c>
      <c r="R140" t="s">
        <v>202</v>
      </c>
    </row>
    <row r="141" spans="1:18" x14ac:dyDescent="0.35">
      <c r="A141" t="s">
        <v>4</v>
      </c>
      <c r="B141" t="str">
        <f t="shared" si="2"/>
        <v>Duplicate</v>
      </c>
      <c r="C141">
        <v>0</v>
      </c>
      <c r="D141">
        <v>0</v>
      </c>
      <c r="E141">
        <v>4</v>
      </c>
      <c r="F141" t="s">
        <v>374</v>
      </c>
      <c r="G141" t="s">
        <v>375</v>
      </c>
      <c r="H141" t="s">
        <v>36</v>
      </c>
      <c r="I141" t="s">
        <v>3</v>
      </c>
      <c r="J141" t="s">
        <v>4</v>
      </c>
      <c r="K141" t="s">
        <v>376</v>
      </c>
      <c r="L141" t="s">
        <v>377</v>
      </c>
      <c r="M141" t="s">
        <v>87</v>
      </c>
      <c r="N141">
        <v>30</v>
      </c>
      <c r="O141" s="1">
        <v>43660</v>
      </c>
      <c r="P141" s="1">
        <v>43813</v>
      </c>
      <c r="Q141" s="2">
        <v>42685</v>
      </c>
      <c r="R141" t="s">
        <v>378</v>
      </c>
    </row>
    <row r="142" spans="1:18" x14ac:dyDescent="0.35">
      <c r="A142" t="s">
        <v>4</v>
      </c>
      <c r="B142" t="str">
        <f t="shared" si="2"/>
        <v>Duplicate</v>
      </c>
      <c r="C142">
        <v>0</v>
      </c>
      <c r="D142">
        <v>0</v>
      </c>
      <c r="E142">
        <v>5</v>
      </c>
      <c r="F142" t="s">
        <v>353</v>
      </c>
      <c r="G142" t="s">
        <v>354</v>
      </c>
      <c r="H142" t="s">
        <v>2</v>
      </c>
      <c r="I142" t="s">
        <v>3</v>
      </c>
      <c r="J142" t="s">
        <v>4</v>
      </c>
      <c r="K142" t="s">
        <v>355</v>
      </c>
      <c r="L142" t="s">
        <v>356</v>
      </c>
      <c r="M142" t="s">
        <v>7</v>
      </c>
      <c r="N142">
        <v>151</v>
      </c>
      <c r="O142" s="1">
        <v>43805</v>
      </c>
      <c r="P142" s="1">
        <v>43475</v>
      </c>
      <c r="Q142" s="2">
        <v>40879</v>
      </c>
      <c r="R142" t="s">
        <v>357</v>
      </c>
    </row>
    <row r="143" spans="1:18" x14ac:dyDescent="0.35">
      <c r="A143" t="s">
        <v>4</v>
      </c>
      <c r="B143" t="str">
        <f t="shared" si="2"/>
        <v>Unique</v>
      </c>
      <c r="C143">
        <v>0</v>
      </c>
      <c r="D143">
        <v>0</v>
      </c>
      <c r="E143">
        <v>6</v>
      </c>
      <c r="F143" t="s">
        <v>0</v>
      </c>
      <c r="G143" t="s">
        <v>1</v>
      </c>
      <c r="H143" t="s">
        <v>2</v>
      </c>
      <c r="I143" t="s">
        <v>3</v>
      </c>
      <c r="J143" t="s">
        <v>4</v>
      </c>
      <c r="K143" t="s">
        <v>5</v>
      </c>
      <c r="L143" t="s">
        <v>6</v>
      </c>
      <c r="M143" t="s">
        <v>7</v>
      </c>
      <c r="N143">
        <v>504</v>
      </c>
      <c r="O143" s="1">
        <v>43657</v>
      </c>
      <c r="P143" s="1">
        <v>43751</v>
      </c>
      <c r="Q143" s="2">
        <v>42403</v>
      </c>
      <c r="R143" t="s">
        <v>8</v>
      </c>
    </row>
    <row r="144" spans="1:18" x14ac:dyDescent="0.35">
      <c r="A144" t="s">
        <v>4</v>
      </c>
      <c r="B144" t="str">
        <f t="shared" si="2"/>
        <v>Unique</v>
      </c>
      <c r="C144">
        <v>0</v>
      </c>
      <c r="D144">
        <v>0</v>
      </c>
      <c r="E144">
        <v>7</v>
      </c>
      <c r="F144" t="s">
        <v>77</v>
      </c>
      <c r="G144" t="s">
        <v>78</v>
      </c>
      <c r="H144" t="s">
        <v>2</v>
      </c>
      <c r="I144" t="s">
        <v>3</v>
      </c>
      <c r="J144" t="s">
        <v>4</v>
      </c>
      <c r="K144" t="s">
        <v>79</v>
      </c>
      <c r="L144" t="s">
        <v>80</v>
      </c>
      <c r="M144" t="s">
        <v>32</v>
      </c>
      <c r="N144">
        <v>41</v>
      </c>
      <c r="O144" s="2">
        <v>42213</v>
      </c>
      <c r="P144" s="2">
        <v>42523</v>
      </c>
      <c r="Q144" s="2">
        <v>43123</v>
      </c>
      <c r="R144" t="s">
        <v>81</v>
      </c>
    </row>
    <row r="145" spans="1:18" x14ac:dyDescent="0.35">
      <c r="A145" t="s">
        <v>4</v>
      </c>
      <c r="B145" t="str">
        <f t="shared" si="2"/>
        <v>Unique</v>
      </c>
      <c r="C145">
        <v>0</v>
      </c>
      <c r="D145">
        <v>0</v>
      </c>
      <c r="E145">
        <v>8</v>
      </c>
      <c r="F145" t="s">
        <v>89</v>
      </c>
      <c r="G145" t="s">
        <v>90</v>
      </c>
      <c r="H145" t="s">
        <v>2</v>
      </c>
      <c r="I145" t="s">
        <v>3</v>
      </c>
      <c r="J145" t="s">
        <v>4</v>
      </c>
      <c r="K145" t="s">
        <v>91</v>
      </c>
      <c r="L145" t="s">
        <v>92</v>
      </c>
      <c r="M145" t="s">
        <v>87</v>
      </c>
      <c r="N145">
        <v>12</v>
      </c>
      <c r="O145" s="2">
        <v>41944</v>
      </c>
      <c r="P145" s="2">
        <v>42258</v>
      </c>
      <c r="Q145" s="2">
        <v>43089</v>
      </c>
      <c r="R145" t="s">
        <v>93</v>
      </c>
    </row>
    <row r="146" spans="1:18" x14ac:dyDescent="0.35">
      <c r="A146" t="s">
        <v>4</v>
      </c>
      <c r="B146" t="str">
        <f t="shared" si="2"/>
        <v>Unique</v>
      </c>
      <c r="C146">
        <v>0</v>
      </c>
      <c r="D146">
        <v>0</v>
      </c>
      <c r="E146">
        <v>9</v>
      </c>
      <c r="F146" t="s">
        <v>283</v>
      </c>
      <c r="G146" t="s">
        <v>284</v>
      </c>
      <c r="H146" t="s">
        <v>2</v>
      </c>
      <c r="I146" t="s">
        <v>3</v>
      </c>
      <c r="J146" t="s">
        <v>4</v>
      </c>
      <c r="K146" t="s">
        <v>285</v>
      </c>
      <c r="L146" t="s">
        <v>286</v>
      </c>
      <c r="M146" t="s">
        <v>32</v>
      </c>
      <c r="N146">
        <v>64</v>
      </c>
      <c r="O146" s="1">
        <v>43752</v>
      </c>
      <c r="P146" s="1">
        <v>43512</v>
      </c>
      <c r="Q146" s="2">
        <v>42943</v>
      </c>
      <c r="R146" t="s">
        <v>287</v>
      </c>
    </row>
    <row r="147" spans="1:18" x14ac:dyDescent="0.35">
      <c r="A147" t="s">
        <v>4</v>
      </c>
      <c r="B147" t="str">
        <f t="shared" si="2"/>
        <v>Unique</v>
      </c>
      <c r="C147">
        <v>1</v>
      </c>
      <c r="D147">
        <v>0</v>
      </c>
      <c r="E147">
        <v>10</v>
      </c>
      <c r="F147" t="s">
        <v>390</v>
      </c>
      <c r="G147" t="s">
        <v>391</v>
      </c>
      <c r="H147" t="s">
        <v>2</v>
      </c>
      <c r="I147" t="s">
        <v>3</v>
      </c>
      <c r="J147" t="s">
        <v>4</v>
      </c>
      <c r="K147" t="s">
        <v>392</v>
      </c>
      <c r="L147" t="s">
        <v>393</v>
      </c>
      <c r="M147" t="s">
        <v>59</v>
      </c>
      <c r="N147">
        <v>399</v>
      </c>
      <c r="O147" s="1">
        <v>43479</v>
      </c>
      <c r="P147" s="1">
        <v>43540</v>
      </c>
      <c r="Q147" s="2">
        <v>43634</v>
      </c>
      <c r="R147" t="s">
        <v>394</v>
      </c>
    </row>
    <row r="148" spans="1:18" x14ac:dyDescent="0.35">
      <c r="A148" t="s">
        <v>4</v>
      </c>
      <c r="B148" t="str">
        <f t="shared" si="2"/>
        <v>Duplicate</v>
      </c>
      <c r="C148">
        <v>1</v>
      </c>
      <c r="D148">
        <v>0</v>
      </c>
      <c r="E148">
        <v>11</v>
      </c>
      <c r="F148" t="s">
        <v>346</v>
      </c>
      <c r="G148" t="s">
        <v>347</v>
      </c>
      <c r="H148" t="s">
        <v>2</v>
      </c>
      <c r="I148" t="s">
        <v>3</v>
      </c>
      <c r="J148" t="s">
        <v>348</v>
      </c>
      <c r="K148" t="s">
        <v>349</v>
      </c>
      <c r="L148" t="s">
        <v>350</v>
      </c>
      <c r="M148" t="s">
        <v>32</v>
      </c>
      <c r="N148">
        <v>82</v>
      </c>
      <c r="O148" s="1">
        <v>43478</v>
      </c>
      <c r="P148" s="1">
        <v>43721</v>
      </c>
      <c r="Q148" s="2">
        <v>43242</v>
      </c>
      <c r="R148" t="s">
        <v>351</v>
      </c>
    </row>
    <row r="149" spans="1:18" x14ac:dyDescent="0.35">
      <c r="A149" t="s">
        <v>4</v>
      </c>
      <c r="B149" t="str">
        <f t="shared" si="2"/>
        <v>Duplicate</v>
      </c>
      <c r="C149">
        <v>0</v>
      </c>
      <c r="D149">
        <v>0</v>
      </c>
      <c r="E149">
        <v>12</v>
      </c>
      <c r="F149" t="s">
        <v>19</v>
      </c>
      <c r="G149" t="s">
        <v>20</v>
      </c>
      <c r="H149" t="s">
        <v>2</v>
      </c>
      <c r="I149" t="s">
        <v>3</v>
      </c>
      <c r="J149" t="s">
        <v>4</v>
      </c>
      <c r="K149" t="s">
        <v>21</v>
      </c>
      <c r="L149" t="s">
        <v>22</v>
      </c>
      <c r="M149" t="s">
        <v>7</v>
      </c>
      <c r="N149">
        <v>1072</v>
      </c>
      <c r="O149" s="1">
        <v>43499</v>
      </c>
      <c r="P149" s="1">
        <v>43559</v>
      </c>
      <c r="Q149" s="2">
        <v>40941</v>
      </c>
      <c r="R149" t="s">
        <v>23</v>
      </c>
    </row>
    <row r="150" spans="1:18" x14ac:dyDescent="0.35">
      <c r="A150" t="s">
        <v>4</v>
      </c>
      <c r="B150" t="str">
        <f t="shared" si="2"/>
        <v>Unique</v>
      </c>
      <c r="C150">
        <v>0</v>
      </c>
      <c r="D150">
        <v>0</v>
      </c>
      <c r="E150">
        <v>13</v>
      </c>
      <c r="F150" t="s">
        <v>258</v>
      </c>
      <c r="G150" t="s">
        <v>259</v>
      </c>
      <c r="H150" t="s">
        <v>2</v>
      </c>
      <c r="I150" t="s">
        <v>3</v>
      </c>
      <c r="J150" t="s">
        <v>4</v>
      </c>
      <c r="K150" t="s">
        <v>260</v>
      </c>
      <c r="L150" t="s">
        <v>261</v>
      </c>
      <c r="M150" t="s">
        <v>7</v>
      </c>
      <c r="N150">
        <v>1790</v>
      </c>
      <c r="O150" s="1">
        <v>43569</v>
      </c>
      <c r="P150" s="1">
        <v>43784</v>
      </c>
      <c r="Q150" s="2">
        <v>42677</v>
      </c>
      <c r="R150" t="s">
        <v>262</v>
      </c>
    </row>
    <row r="151" spans="1:18" x14ac:dyDescent="0.35">
      <c r="A151" t="s">
        <v>4</v>
      </c>
      <c r="B151" t="str">
        <f t="shared" si="2"/>
        <v>Unique</v>
      </c>
      <c r="C151">
        <v>1</v>
      </c>
      <c r="D151">
        <v>0</v>
      </c>
      <c r="E151">
        <v>14</v>
      </c>
      <c r="F151" t="s">
        <v>142</v>
      </c>
      <c r="G151" t="s">
        <v>143</v>
      </c>
      <c r="H151" t="s">
        <v>2</v>
      </c>
      <c r="I151" t="s">
        <v>3</v>
      </c>
      <c r="J151" t="s">
        <v>4</v>
      </c>
      <c r="K151" t="s">
        <v>144</v>
      </c>
      <c r="L151" t="s">
        <v>145</v>
      </c>
      <c r="M151" t="s">
        <v>32</v>
      </c>
      <c r="N151">
        <v>432</v>
      </c>
      <c r="O151" s="1">
        <v>43807</v>
      </c>
      <c r="P151" s="1">
        <v>43687</v>
      </c>
      <c r="Q151" s="2">
        <v>43298</v>
      </c>
      <c r="R151" t="s">
        <v>146</v>
      </c>
    </row>
    <row r="152" spans="1:18" x14ac:dyDescent="0.35">
      <c r="A152" t="s">
        <v>4</v>
      </c>
      <c r="B152" t="str">
        <f t="shared" si="2"/>
        <v>Duplicate</v>
      </c>
      <c r="C152">
        <v>0</v>
      </c>
      <c r="D152">
        <v>0</v>
      </c>
      <c r="E152">
        <v>15</v>
      </c>
      <c r="F152" t="s">
        <v>363</v>
      </c>
      <c r="G152" t="s">
        <v>364</v>
      </c>
      <c r="H152" t="s">
        <v>2</v>
      </c>
      <c r="I152" t="s">
        <v>3</v>
      </c>
      <c r="J152" t="s">
        <v>4</v>
      </c>
      <c r="K152" t="s">
        <v>365</v>
      </c>
      <c r="L152" t="s">
        <v>366</v>
      </c>
      <c r="M152" t="s">
        <v>7</v>
      </c>
      <c r="N152">
        <v>143</v>
      </c>
      <c r="O152" s="1">
        <v>43689</v>
      </c>
      <c r="P152" s="1">
        <v>43691</v>
      </c>
      <c r="Q152" s="2">
        <v>42516</v>
      </c>
      <c r="R152" t="s">
        <v>367</v>
      </c>
    </row>
    <row r="153" spans="1:18" x14ac:dyDescent="0.35">
      <c r="A153" t="s">
        <v>4</v>
      </c>
      <c r="B153" t="str">
        <f t="shared" si="2"/>
        <v>Unique</v>
      </c>
      <c r="C153">
        <v>1</v>
      </c>
      <c r="D153">
        <v>0</v>
      </c>
      <c r="E153">
        <v>16</v>
      </c>
      <c r="F153" t="s">
        <v>160</v>
      </c>
      <c r="G153" t="s">
        <v>161</v>
      </c>
      <c r="H153" t="s">
        <v>2</v>
      </c>
      <c r="I153" t="s">
        <v>3</v>
      </c>
      <c r="J153" t="s">
        <v>4</v>
      </c>
      <c r="K153" t="s">
        <v>162</v>
      </c>
      <c r="L153" t="s">
        <v>163</v>
      </c>
      <c r="M153" t="s">
        <v>7</v>
      </c>
      <c r="N153">
        <v>248</v>
      </c>
      <c r="O153" s="1">
        <v>43655</v>
      </c>
      <c r="P153" s="1">
        <v>43809</v>
      </c>
      <c r="Q153" s="2">
        <v>42853</v>
      </c>
      <c r="R153" t="s">
        <v>164</v>
      </c>
    </row>
    <row r="154" spans="1:18" x14ac:dyDescent="0.35">
      <c r="A154" t="s">
        <v>4</v>
      </c>
      <c r="B154" t="str">
        <f t="shared" si="2"/>
        <v>Unique</v>
      </c>
      <c r="C154">
        <v>1</v>
      </c>
      <c r="D154">
        <v>0</v>
      </c>
      <c r="E154">
        <v>17</v>
      </c>
      <c r="F154" t="s">
        <v>228</v>
      </c>
      <c r="G154" t="s">
        <v>229</v>
      </c>
      <c r="H154" t="s">
        <v>2</v>
      </c>
      <c r="I154" t="s">
        <v>3</v>
      </c>
      <c r="J154" t="s">
        <v>4</v>
      </c>
      <c r="K154" t="s">
        <v>230</v>
      </c>
      <c r="L154" t="s">
        <v>231</v>
      </c>
      <c r="M154" t="s">
        <v>7</v>
      </c>
      <c r="N154">
        <v>1315</v>
      </c>
      <c r="O154" s="1">
        <v>43533</v>
      </c>
      <c r="P154" s="1">
        <v>43476</v>
      </c>
      <c r="Q154" s="2">
        <v>42853</v>
      </c>
      <c r="R154" t="s">
        <v>232</v>
      </c>
    </row>
    <row r="155" spans="1:18" x14ac:dyDescent="0.35">
      <c r="A155" t="s">
        <v>4</v>
      </c>
      <c r="B155" t="str">
        <f t="shared" si="2"/>
        <v>Unique</v>
      </c>
      <c r="C155">
        <v>0</v>
      </c>
      <c r="D155">
        <v>0</v>
      </c>
      <c r="E155">
        <v>18</v>
      </c>
      <c r="F155" t="s">
        <v>170</v>
      </c>
      <c r="G155" t="s">
        <v>171</v>
      </c>
      <c r="H155" t="s">
        <v>36</v>
      </c>
      <c r="I155" t="s">
        <v>3</v>
      </c>
      <c r="J155" t="s">
        <v>4</v>
      </c>
      <c r="K155" t="s">
        <v>172</v>
      </c>
      <c r="L155" t="s">
        <v>173</v>
      </c>
      <c r="M155" t="s">
        <v>7</v>
      </c>
      <c r="N155">
        <v>220</v>
      </c>
      <c r="O155" s="1">
        <v>43780</v>
      </c>
      <c r="P155" s="1">
        <v>43629</v>
      </c>
      <c r="Q155" s="2">
        <v>42934</v>
      </c>
      <c r="R155" t="s">
        <v>174</v>
      </c>
    </row>
    <row r="156" spans="1:18" x14ac:dyDescent="0.35">
      <c r="A156" t="s">
        <v>4</v>
      </c>
      <c r="B156" t="str">
        <f t="shared" si="2"/>
        <v>Unique</v>
      </c>
      <c r="C156">
        <v>1</v>
      </c>
      <c r="D156">
        <v>0</v>
      </c>
      <c r="E156">
        <v>19</v>
      </c>
      <c r="F156" t="s">
        <v>395</v>
      </c>
      <c r="G156" t="s">
        <v>396</v>
      </c>
      <c r="H156" t="s">
        <v>2</v>
      </c>
      <c r="I156" t="s">
        <v>3</v>
      </c>
      <c r="J156" t="s">
        <v>397</v>
      </c>
      <c r="K156" t="s">
        <v>398</v>
      </c>
      <c r="L156" t="s">
        <v>399</v>
      </c>
      <c r="M156" t="s">
        <v>7</v>
      </c>
      <c r="N156">
        <v>226</v>
      </c>
      <c r="O156" s="1">
        <v>43534</v>
      </c>
      <c r="P156" s="1">
        <v>43749</v>
      </c>
      <c r="Q156" s="2">
        <v>41669</v>
      </c>
      <c r="R156" t="s">
        <v>400</v>
      </c>
    </row>
    <row r="157" spans="1:18" x14ac:dyDescent="0.35">
      <c r="A157" t="s">
        <v>4</v>
      </c>
      <c r="B157" t="str">
        <f t="shared" si="2"/>
        <v>Duplicate</v>
      </c>
      <c r="C157">
        <v>0</v>
      </c>
      <c r="D157">
        <v>0</v>
      </c>
      <c r="E157">
        <v>20</v>
      </c>
      <c r="F157" t="s">
        <v>28</v>
      </c>
      <c r="G157" t="s">
        <v>29</v>
      </c>
      <c r="H157" t="s">
        <v>2</v>
      </c>
      <c r="I157" t="s">
        <v>3</v>
      </c>
      <c r="J157" t="s">
        <v>4</v>
      </c>
      <c r="K157" t="s">
        <v>30</v>
      </c>
      <c r="L157" t="s">
        <v>31</v>
      </c>
      <c r="M157" t="s">
        <v>32</v>
      </c>
      <c r="N157">
        <v>100</v>
      </c>
      <c r="O157" s="1">
        <v>43627</v>
      </c>
      <c r="P157" s="1">
        <v>43508</v>
      </c>
      <c r="Q157" s="2">
        <v>42265</v>
      </c>
      <c r="R157" t="s">
        <v>33</v>
      </c>
    </row>
    <row r="158" spans="1:18" x14ac:dyDescent="0.35">
      <c r="A158" t="s">
        <v>4</v>
      </c>
      <c r="B158" t="str">
        <f t="shared" si="2"/>
        <v>Unique</v>
      </c>
      <c r="C158">
        <v>1</v>
      </c>
      <c r="D158">
        <v>0</v>
      </c>
      <c r="E158">
        <v>21</v>
      </c>
      <c r="F158" t="s">
        <v>401</v>
      </c>
      <c r="G158" t="s">
        <v>402</v>
      </c>
      <c r="H158" t="s">
        <v>2</v>
      </c>
      <c r="I158" t="s">
        <v>3</v>
      </c>
      <c r="J158" t="s">
        <v>397</v>
      </c>
      <c r="K158" t="s">
        <v>398</v>
      </c>
      <c r="L158" t="s">
        <v>403</v>
      </c>
      <c r="M158" t="s">
        <v>7</v>
      </c>
      <c r="N158">
        <v>230</v>
      </c>
      <c r="O158" s="1">
        <v>43808</v>
      </c>
      <c r="P158" s="1">
        <v>43748</v>
      </c>
      <c r="Q158" s="2">
        <v>41669</v>
      </c>
      <c r="R158" t="s">
        <v>404</v>
      </c>
    </row>
    <row r="159" spans="1:18" x14ac:dyDescent="0.35">
      <c r="A159" t="s">
        <v>4</v>
      </c>
      <c r="B159" t="str">
        <f t="shared" si="2"/>
        <v>Duplicate</v>
      </c>
      <c r="C159">
        <v>0</v>
      </c>
      <c r="D159">
        <v>0</v>
      </c>
      <c r="E159">
        <v>22</v>
      </c>
      <c r="F159" t="s">
        <v>100</v>
      </c>
      <c r="G159" t="s">
        <v>101</v>
      </c>
      <c r="H159" t="s">
        <v>2</v>
      </c>
      <c r="I159" t="s">
        <v>3</v>
      </c>
      <c r="J159" t="s">
        <v>4</v>
      </c>
      <c r="K159" t="s">
        <v>102</v>
      </c>
      <c r="L159" t="s">
        <v>103</v>
      </c>
      <c r="M159" t="s">
        <v>32</v>
      </c>
      <c r="N159">
        <v>30</v>
      </c>
      <c r="O159" s="1">
        <v>43803</v>
      </c>
      <c r="P159" s="1">
        <v>43655</v>
      </c>
      <c r="Q159" s="2">
        <v>41915</v>
      </c>
      <c r="R159" t="s">
        <v>104</v>
      </c>
    </row>
    <row r="160" spans="1:18" x14ac:dyDescent="0.35">
      <c r="A160" t="s">
        <v>4</v>
      </c>
      <c r="B160" t="str">
        <f t="shared" si="2"/>
        <v>Unique</v>
      </c>
      <c r="C160">
        <v>0</v>
      </c>
      <c r="D160">
        <v>0</v>
      </c>
      <c r="E160">
        <v>23</v>
      </c>
      <c r="F160" t="s">
        <v>175</v>
      </c>
      <c r="G160" t="s">
        <v>176</v>
      </c>
      <c r="H160" t="s">
        <v>2</v>
      </c>
      <c r="I160" t="s">
        <v>3</v>
      </c>
      <c r="J160" t="s">
        <v>4</v>
      </c>
      <c r="K160" t="s">
        <v>177</v>
      </c>
      <c r="L160" t="s">
        <v>178</v>
      </c>
      <c r="M160" t="s">
        <v>32</v>
      </c>
      <c r="N160">
        <v>83</v>
      </c>
      <c r="O160" s="1">
        <v>43776</v>
      </c>
      <c r="P160" s="1">
        <v>43746</v>
      </c>
      <c r="Q160" s="2">
        <v>42857</v>
      </c>
      <c r="R160" t="s">
        <v>179</v>
      </c>
    </row>
    <row r="161" spans="1:18" x14ac:dyDescent="0.35">
      <c r="A161" t="s">
        <v>4</v>
      </c>
      <c r="B161" t="str">
        <f t="shared" si="2"/>
        <v>Unique</v>
      </c>
      <c r="C161">
        <v>1</v>
      </c>
      <c r="D161">
        <v>0</v>
      </c>
      <c r="E161">
        <v>24</v>
      </c>
      <c r="F161" t="s">
        <v>405</v>
      </c>
      <c r="G161" t="s">
        <v>406</v>
      </c>
      <c r="H161" t="s">
        <v>2</v>
      </c>
      <c r="I161" t="s">
        <v>3</v>
      </c>
      <c r="J161" t="s">
        <v>4</v>
      </c>
      <c r="K161" t="s">
        <v>407</v>
      </c>
      <c r="L161" t="s">
        <v>408</v>
      </c>
      <c r="M161" t="s">
        <v>7</v>
      </c>
      <c r="N161">
        <v>185</v>
      </c>
      <c r="O161" s="1">
        <v>43562</v>
      </c>
      <c r="P161" s="1">
        <v>43745</v>
      </c>
      <c r="Q161" s="2">
        <v>41214</v>
      </c>
      <c r="R161" t="s">
        <v>409</v>
      </c>
    </row>
    <row r="162" spans="1:18" x14ac:dyDescent="0.35">
      <c r="A162" t="s">
        <v>4</v>
      </c>
      <c r="B162" t="str">
        <f t="shared" si="2"/>
        <v>Unique</v>
      </c>
      <c r="C162">
        <v>1</v>
      </c>
      <c r="D162">
        <v>0</v>
      </c>
      <c r="E162">
        <v>25</v>
      </c>
      <c r="F162" t="s">
        <v>410</v>
      </c>
      <c r="G162" t="s">
        <v>411</v>
      </c>
      <c r="H162" t="s">
        <v>2</v>
      </c>
      <c r="I162" t="s">
        <v>3</v>
      </c>
      <c r="J162" t="s">
        <v>397</v>
      </c>
      <c r="K162" t="s">
        <v>412</v>
      </c>
      <c r="L162" t="s">
        <v>413</v>
      </c>
      <c r="M162" t="s">
        <v>32</v>
      </c>
      <c r="N162">
        <v>200</v>
      </c>
      <c r="O162" s="1">
        <v>43777</v>
      </c>
      <c r="P162" s="1">
        <v>43686</v>
      </c>
      <c r="Q162" s="2">
        <v>41009</v>
      </c>
      <c r="R162" t="s">
        <v>414</v>
      </c>
    </row>
    <row r="163" spans="1:18" x14ac:dyDescent="0.35">
      <c r="A163" t="s">
        <v>4</v>
      </c>
      <c r="B163" t="str">
        <f t="shared" si="2"/>
        <v>Duplicate</v>
      </c>
      <c r="C163">
        <v>0</v>
      </c>
      <c r="D163">
        <v>0</v>
      </c>
      <c r="E163">
        <v>26</v>
      </c>
      <c r="F163" t="s">
        <v>24</v>
      </c>
      <c r="G163" t="s">
        <v>25</v>
      </c>
      <c r="H163" t="s">
        <v>2</v>
      </c>
      <c r="I163" t="s">
        <v>3</v>
      </c>
      <c r="J163" t="s">
        <v>4</v>
      </c>
      <c r="K163" t="s">
        <v>5</v>
      </c>
      <c r="L163" t="s">
        <v>26</v>
      </c>
      <c r="M163" t="s">
        <v>7</v>
      </c>
      <c r="N163">
        <v>2269</v>
      </c>
      <c r="O163" s="1">
        <v>43503</v>
      </c>
      <c r="P163" s="1">
        <v>43532</v>
      </c>
      <c r="Q163" s="2">
        <v>40941</v>
      </c>
      <c r="R163" t="s">
        <v>27</v>
      </c>
    </row>
    <row r="164" spans="1:18" x14ac:dyDescent="0.35">
      <c r="A164" t="s">
        <v>4</v>
      </c>
      <c r="B164" t="str">
        <f t="shared" si="2"/>
        <v>Duplicate</v>
      </c>
      <c r="C164">
        <v>0</v>
      </c>
      <c r="D164">
        <v>0</v>
      </c>
      <c r="E164">
        <v>27</v>
      </c>
      <c r="F164" t="s">
        <v>272</v>
      </c>
      <c r="G164" t="s">
        <v>273</v>
      </c>
      <c r="H164" t="s">
        <v>2</v>
      </c>
      <c r="I164" t="s">
        <v>3</v>
      </c>
      <c r="J164" t="s">
        <v>274</v>
      </c>
      <c r="K164" t="s">
        <v>275</v>
      </c>
      <c r="L164" t="s">
        <v>276</v>
      </c>
      <c r="M164" t="s">
        <v>7</v>
      </c>
      <c r="N164">
        <v>330</v>
      </c>
      <c r="O164" s="1">
        <v>43477</v>
      </c>
      <c r="P164" s="1">
        <v>43630</v>
      </c>
      <c r="Q164" s="2">
        <v>42516</v>
      </c>
      <c r="R164" t="s">
        <v>277</v>
      </c>
    </row>
    <row r="165" spans="1:18" x14ac:dyDescent="0.35">
      <c r="A165" t="s">
        <v>4</v>
      </c>
      <c r="B165" t="str">
        <f t="shared" si="2"/>
        <v>Duplicate</v>
      </c>
      <c r="C165">
        <v>0</v>
      </c>
      <c r="D165">
        <v>0</v>
      </c>
      <c r="E165">
        <v>28</v>
      </c>
      <c r="F165" t="s">
        <v>278</v>
      </c>
      <c r="G165" t="s">
        <v>279</v>
      </c>
      <c r="H165" t="s">
        <v>2</v>
      </c>
      <c r="I165" t="s">
        <v>3</v>
      </c>
      <c r="J165" t="s">
        <v>4</v>
      </c>
      <c r="K165" t="s">
        <v>280</v>
      </c>
      <c r="L165" t="s">
        <v>281</v>
      </c>
      <c r="M165" t="s">
        <v>32</v>
      </c>
      <c r="N165">
        <v>116</v>
      </c>
      <c r="O165" s="1">
        <v>43525</v>
      </c>
      <c r="P165" s="1">
        <v>43805</v>
      </c>
      <c r="Q165" s="2">
        <v>40570</v>
      </c>
      <c r="R165" t="s">
        <v>282</v>
      </c>
    </row>
    <row r="166" spans="1:18" x14ac:dyDescent="0.35">
      <c r="A166" t="s">
        <v>4</v>
      </c>
      <c r="B166" t="str">
        <f t="shared" si="2"/>
        <v>Duplicate</v>
      </c>
      <c r="C166">
        <v>0</v>
      </c>
      <c r="D166">
        <v>0</v>
      </c>
      <c r="E166">
        <v>29</v>
      </c>
      <c r="F166" t="s">
        <v>267</v>
      </c>
      <c r="G166" t="s">
        <v>268</v>
      </c>
      <c r="H166" t="s">
        <v>2</v>
      </c>
      <c r="I166" t="s">
        <v>3</v>
      </c>
      <c r="J166" t="s">
        <v>4</v>
      </c>
      <c r="K166" t="s">
        <v>269</v>
      </c>
      <c r="L166" t="s">
        <v>270</v>
      </c>
      <c r="M166" t="s">
        <v>32</v>
      </c>
      <c r="N166">
        <v>153</v>
      </c>
      <c r="O166" s="1">
        <v>43466</v>
      </c>
      <c r="P166" s="1">
        <v>43647</v>
      </c>
      <c r="Q166" s="2">
        <v>40753</v>
      </c>
      <c r="R166" t="s">
        <v>271</v>
      </c>
    </row>
    <row r="167" spans="1:18" x14ac:dyDescent="0.35">
      <c r="A167" t="s">
        <v>4</v>
      </c>
      <c r="B167" t="str">
        <f t="shared" si="2"/>
        <v>Unique</v>
      </c>
      <c r="C167">
        <v>1</v>
      </c>
      <c r="D167">
        <v>0</v>
      </c>
      <c r="E167">
        <v>30</v>
      </c>
      <c r="F167" t="s">
        <v>165</v>
      </c>
      <c r="G167" t="s">
        <v>166</v>
      </c>
      <c r="H167" t="s">
        <v>2</v>
      </c>
      <c r="I167" t="s">
        <v>3</v>
      </c>
      <c r="J167" t="s">
        <v>149</v>
      </c>
      <c r="K167" t="s">
        <v>167</v>
      </c>
      <c r="L167" t="s">
        <v>168</v>
      </c>
      <c r="M167" t="s">
        <v>7</v>
      </c>
      <c r="N167">
        <v>241</v>
      </c>
      <c r="O167" s="1">
        <v>43505</v>
      </c>
      <c r="P167" s="1">
        <v>43626</v>
      </c>
      <c r="Q167" s="2">
        <v>42853</v>
      </c>
      <c r="R167" t="s">
        <v>169</v>
      </c>
    </row>
    <row r="168" spans="1:18" x14ac:dyDescent="0.35">
      <c r="A168" t="s">
        <v>4</v>
      </c>
      <c r="B168" t="str">
        <f t="shared" si="2"/>
        <v>Duplicate</v>
      </c>
      <c r="C168">
        <v>0</v>
      </c>
      <c r="D168">
        <v>0</v>
      </c>
      <c r="E168">
        <v>31</v>
      </c>
      <c r="F168" t="s">
        <v>368</v>
      </c>
      <c r="G168" t="s">
        <v>369</v>
      </c>
      <c r="H168" t="s">
        <v>2</v>
      </c>
      <c r="I168" t="s">
        <v>3</v>
      </c>
      <c r="J168" t="s">
        <v>370</v>
      </c>
      <c r="K168" t="s">
        <v>371</v>
      </c>
      <c r="L168" t="s">
        <v>372</v>
      </c>
      <c r="M168" t="s">
        <v>7</v>
      </c>
      <c r="N168">
        <v>7</v>
      </c>
      <c r="O168" s="1">
        <v>43593</v>
      </c>
      <c r="P168" s="1">
        <v>43564</v>
      </c>
      <c r="Q168" s="2">
        <v>40722</v>
      </c>
      <c r="R168" t="s">
        <v>373</v>
      </c>
    </row>
    <row r="169" spans="1:18" x14ac:dyDescent="0.35">
      <c r="A169" t="s">
        <v>4</v>
      </c>
      <c r="B169" t="str">
        <f t="shared" si="2"/>
        <v>Unique</v>
      </c>
      <c r="C169">
        <v>1</v>
      </c>
      <c r="D169">
        <v>0</v>
      </c>
      <c r="E169">
        <v>32</v>
      </c>
      <c r="F169" t="s">
        <v>233</v>
      </c>
      <c r="G169" t="s">
        <v>234</v>
      </c>
      <c r="H169" t="s">
        <v>2</v>
      </c>
      <c r="I169" t="s">
        <v>3</v>
      </c>
      <c r="J169" t="s">
        <v>235</v>
      </c>
      <c r="K169" t="s">
        <v>236</v>
      </c>
      <c r="L169" t="s">
        <v>237</v>
      </c>
      <c r="M169" t="s">
        <v>7</v>
      </c>
      <c r="N169">
        <v>225</v>
      </c>
      <c r="O169" s="1">
        <v>43533</v>
      </c>
      <c r="P169" s="1">
        <v>43506</v>
      </c>
      <c r="Q169" s="2">
        <v>42853</v>
      </c>
      <c r="R169" t="s">
        <v>238</v>
      </c>
    </row>
    <row r="170" spans="1:18" x14ac:dyDescent="0.35">
      <c r="A170" t="s">
        <v>4</v>
      </c>
      <c r="B170" t="str">
        <f t="shared" si="2"/>
        <v>Duplicate</v>
      </c>
      <c r="C170">
        <v>0</v>
      </c>
      <c r="D170">
        <v>0</v>
      </c>
      <c r="E170">
        <v>33</v>
      </c>
      <c r="F170" t="s">
        <v>9</v>
      </c>
      <c r="G170" t="s">
        <v>10</v>
      </c>
      <c r="H170" t="s">
        <v>2</v>
      </c>
      <c r="I170" t="s">
        <v>3</v>
      </c>
      <c r="J170" t="s">
        <v>4</v>
      </c>
      <c r="K170" t="s">
        <v>5</v>
      </c>
      <c r="L170" t="s">
        <v>11</v>
      </c>
      <c r="M170" t="s">
        <v>7</v>
      </c>
      <c r="N170">
        <v>760</v>
      </c>
      <c r="O170" s="1">
        <v>43648</v>
      </c>
      <c r="P170" s="1">
        <v>43500</v>
      </c>
      <c r="Q170" s="2">
        <v>40941</v>
      </c>
      <c r="R170" t="s">
        <v>12</v>
      </c>
    </row>
    <row r="171" spans="1:18" x14ac:dyDescent="0.35">
      <c r="A171" t="s">
        <v>4</v>
      </c>
      <c r="B171" t="str">
        <f t="shared" si="2"/>
        <v>Duplicate</v>
      </c>
      <c r="C171">
        <v>0</v>
      </c>
      <c r="D171">
        <v>0</v>
      </c>
      <c r="E171">
        <v>34</v>
      </c>
      <c r="F171" t="s">
        <v>358</v>
      </c>
      <c r="G171" t="s">
        <v>359</v>
      </c>
      <c r="H171" t="s">
        <v>2</v>
      </c>
      <c r="I171" t="s">
        <v>3</v>
      </c>
      <c r="J171" t="s">
        <v>4</v>
      </c>
      <c r="K171" t="s">
        <v>360</v>
      </c>
      <c r="L171" t="s">
        <v>361</v>
      </c>
      <c r="M171" t="s">
        <v>7</v>
      </c>
      <c r="N171">
        <v>225</v>
      </c>
      <c r="O171" s="1">
        <v>43591</v>
      </c>
      <c r="P171" s="1">
        <v>43806</v>
      </c>
      <c r="Q171" s="2">
        <v>40602</v>
      </c>
      <c r="R171" t="s">
        <v>362</v>
      </c>
    </row>
    <row r="172" spans="1:18" x14ac:dyDescent="0.35">
      <c r="A172" t="s">
        <v>4</v>
      </c>
      <c r="B172" t="str">
        <f t="shared" si="2"/>
        <v>Unique</v>
      </c>
      <c r="C172">
        <v>0</v>
      </c>
      <c r="D172">
        <v>0</v>
      </c>
      <c r="E172">
        <v>35</v>
      </c>
      <c r="F172" t="s">
        <v>263</v>
      </c>
      <c r="G172" t="s">
        <v>264</v>
      </c>
      <c r="H172" t="s">
        <v>2</v>
      </c>
      <c r="I172" t="s">
        <v>3</v>
      </c>
      <c r="J172" t="s">
        <v>265</v>
      </c>
      <c r="K172" t="s">
        <v>260</v>
      </c>
      <c r="L172" t="s">
        <v>261</v>
      </c>
      <c r="M172" t="s">
        <v>32</v>
      </c>
      <c r="N172">
        <v>189</v>
      </c>
      <c r="O172" s="1">
        <v>43599</v>
      </c>
      <c r="P172" s="1">
        <v>43753</v>
      </c>
      <c r="Q172" s="2">
        <v>42677</v>
      </c>
      <c r="R172" t="s">
        <v>266</v>
      </c>
    </row>
    <row r="173" spans="1:18" x14ac:dyDescent="0.35">
      <c r="A173" t="s">
        <v>4</v>
      </c>
      <c r="B173" t="str">
        <f t="shared" si="2"/>
        <v>Duplicate</v>
      </c>
      <c r="C173">
        <v>0</v>
      </c>
      <c r="D173">
        <v>0</v>
      </c>
      <c r="E173">
        <v>36</v>
      </c>
      <c r="F173" t="s">
        <v>46</v>
      </c>
      <c r="G173" t="s">
        <v>47</v>
      </c>
      <c r="H173" t="s">
        <v>2</v>
      </c>
      <c r="I173" t="s">
        <v>3</v>
      </c>
      <c r="J173" t="s">
        <v>4</v>
      </c>
      <c r="K173" t="s">
        <v>48</v>
      </c>
      <c r="L173" t="s">
        <v>49</v>
      </c>
      <c r="M173" t="s">
        <v>7</v>
      </c>
      <c r="N173">
        <v>610</v>
      </c>
      <c r="O173" s="1">
        <v>43810</v>
      </c>
      <c r="P173" s="1">
        <v>43660</v>
      </c>
      <c r="Q173" s="2">
        <v>42516</v>
      </c>
      <c r="R173" t="s">
        <v>50</v>
      </c>
    </row>
    <row r="174" spans="1:18" x14ac:dyDescent="0.35">
      <c r="A174" t="s">
        <v>4</v>
      </c>
      <c r="B174" t="str">
        <f t="shared" si="2"/>
        <v>Unique</v>
      </c>
      <c r="C174">
        <v>0</v>
      </c>
      <c r="D174">
        <v>0</v>
      </c>
      <c r="E174">
        <v>37</v>
      </c>
      <c r="F174" t="s">
        <v>147</v>
      </c>
      <c r="G174" t="s">
        <v>148</v>
      </c>
      <c r="H174" t="s">
        <v>2</v>
      </c>
      <c r="I174" t="s">
        <v>3</v>
      </c>
      <c r="J174" t="s">
        <v>149</v>
      </c>
      <c r="K174" t="s">
        <v>150</v>
      </c>
      <c r="L174" t="s">
        <v>151</v>
      </c>
      <c r="M174" t="s">
        <v>59</v>
      </c>
      <c r="N174">
        <v>82</v>
      </c>
      <c r="O174" s="1">
        <v>43749</v>
      </c>
      <c r="P174" s="1">
        <v>43720</v>
      </c>
      <c r="Q174" s="2">
        <v>41771</v>
      </c>
      <c r="R174" t="s">
        <v>152</v>
      </c>
    </row>
    <row r="175" spans="1:18" x14ac:dyDescent="0.35">
      <c r="A175" t="s">
        <v>4</v>
      </c>
      <c r="B175" t="str">
        <f t="shared" si="2"/>
        <v>Duplicate</v>
      </c>
      <c r="C175">
        <v>0</v>
      </c>
      <c r="D175">
        <v>0</v>
      </c>
      <c r="E175">
        <v>38</v>
      </c>
      <c r="F175" t="s">
        <v>55</v>
      </c>
      <c r="G175" t="s">
        <v>56</v>
      </c>
      <c r="H175" t="s">
        <v>2</v>
      </c>
      <c r="I175" t="s">
        <v>3</v>
      </c>
      <c r="J175" t="s">
        <v>4</v>
      </c>
      <c r="K175" t="s">
        <v>57</v>
      </c>
      <c r="L175" t="s">
        <v>58</v>
      </c>
      <c r="M175" t="s">
        <v>59</v>
      </c>
      <c r="N175">
        <v>1735</v>
      </c>
      <c r="O175" s="1">
        <v>43657</v>
      </c>
      <c r="P175" s="1">
        <v>43537</v>
      </c>
      <c r="Q175" s="2">
        <v>41807</v>
      </c>
      <c r="R175" t="s">
        <v>60</v>
      </c>
    </row>
    <row r="176" spans="1:18" x14ac:dyDescent="0.35">
      <c r="A176" t="s">
        <v>4</v>
      </c>
      <c r="B176" t="str">
        <f t="shared" si="2"/>
        <v>Duplicate</v>
      </c>
      <c r="C176">
        <v>0</v>
      </c>
      <c r="D176">
        <v>0</v>
      </c>
      <c r="E176">
        <v>39</v>
      </c>
      <c r="F176" t="s">
        <v>139</v>
      </c>
      <c r="G176" t="s">
        <v>47</v>
      </c>
      <c r="H176" t="s">
        <v>2</v>
      </c>
      <c r="I176" t="s">
        <v>3</v>
      </c>
      <c r="J176" t="s">
        <v>4</v>
      </c>
      <c r="K176" t="s">
        <v>48</v>
      </c>
      <c r="L176" t="s">
        <v>140</v>
      </c>
      <c r="M176" t="s">
        <v>7</v>
      </c>
      <c r="N176">
        <v>607</v>
      </c>
      <c r="O176" s="1">
        <v>43477</v>
      </c>
      <c r="P176" s="1">
        <v>43691</v>
      </c>
      <c r="Q176" s="2">
        <v>42600</v>
      </c>
      <c r="R176" t="s">
        <v>141</v>
      </c>
    </row>
    <row r="177" spans="1:18" x14ac:dyDescent="0.35">
      <c r="A177" t="s">
        <v>4</v>
      </c>
      <c r="B177" t="str">
        <f t="shared" si="2"/>
        <v>Duplicate</v>
      </c>
      <c r="C177">
        <v>0</v>
      </c>
      <c r="D177">
        <v>0</v>
      </c>
      <c r="E177">
        <v>40</v>
      </c>
      <c r="F177" t="s">
        <v>51</v>
      </c>
      <c r="G177" t="s">
        <v>52</v>
      </c>
      <c r="H177" t="s">
        <v>2</v>
      </c>
      <c r="I177" t="s">
        <v>3</v>
      </c>
      <c r="J177" t="s">
        <v>4</v>
      </c>
      <c r="K177" t="s">
        <v>5</v>
      </c>
      <c r="L177" t="s">
        <v>53</v>
      </c>
      <c r="M177" t="s">
        <v>7</v>
      </c>
      <c r="N177">
        <v>1086</v>
      </c>
      <c r="O177" s="1">
        <v>43649</v>
      </c>
      <c r="P177" s="1">
        <v>43503</v>
      </c>
      <c r="Q177" s="2">
        <v>40386</v>
      </c>
      <c r="R177" t="s">
        <v>54</v>
      </c>
    </row>
    <row r="178" spans="1:18" x14ac:dyDescent="0.35">
      <c r="A178" t="s">
        <v>4</v>
      </c>
      <c r="B178" t="str">
        <f t="shared" si="2"/>
        <v>Unique</v>
      </c>
      <c r="C178">
        <v>1</v>
      </c>
      <c r="D178">
        <v>0</v>
      </c>
      <c r="E178">
        <v>41</v>
      </c>
      <c r="F178" t="s">
        <v>310</v>
      </c>
      <c r="G178" t="s">
        <v>311</v>
      </c>
      <c r="H178" t="s">
        <v>2</v>
      </c>
      <c r="I178" t="s">
        <v>3</v>
      </c>
      <c r="J178" t="s">
        <v>4</v>
      </c>
      <c r="K178" t="s">
        <v>312</v>
      </c>
      <c r="L178" t="s">
        <v>313</v>
      </c>
      <c r="M178" t="s">
        <v>87</v>
      </c>
      <c r="N178">
        <v>36</v>
      </c>
      <c r="O178" s="1">
        <v>43511</v>
      </c>
      <c r="P178" s="1">
        <v>43570</v>
      </c>
      <c r="Q178" s="2">
        <v>42487</v>
      </c>
      <c r="R178" t="s">
        <v>314</v>
      </c>
    </row>
    <row r="179" spans="1:18" x14ac:dyDescent="0.35">
      <c r="A179" t="s">
        <v>4</v>
      </c>
      <c r="B179" t="str">
        <f t="shared" si="2"/>
        <v>Unique</v>
      </c>
      <c r="C179">
        <v>0</v>
      </c>
      <c r="D179">
        <v>0</v>
      </c>
      <c r="E179">
        <v>42</v>
      </c>
      <c r="F179" t="s">
        <v>384</v>
      </c>
      <c r="G179" t="s">
        <v>385</v>
      </c>
      <c r="H179" t="s">
        <v>2</v>
      </c>
      <c r="I179" t="s">
        <v>3</v>
      </c>
      <c r="J179" t="s">
        <v>4</v>
      </c>
      <c r="K179" t="s">
        <v>386</v>
      </c>
      <c r="L179" t="s">
        <v>387</v>
      </c>
      <c r="M179" t="s">
        <v>87</v>
      </c>
      <c r="N179">
        <v>15</v>
      </c>
      <c r="O179" s="1">
        <v>43783</v>
      </c>
      <c r="P179" s="1">
        <v>43539</v>
      </c>
      <c r="Q179" s="2">
        <v>43021</v>
      </c>
      <c r="R179" t="s">
        <v>388</v>
      </c>
    </row>
    <row r="180" spans="1:18" x14ac:dyDescent="0.35">
      <c r="A180" t="s">
        <v>4</v>
      </c>
      <c r="B180" t="str">
        <f t="shared" si="2"/>
        <v>Unique</v>
      </c>
      <c r="C180">
        <v>0</v>
      </c>
      <c r="D180">
        <v>0</v>
      </c>
      <c r="E180">
        <v>43</v>
      </c>
      <c r="F180" t="s">
        <v>379</v>
      </c>
      <c r="G180" t="s">
        <v>380</v>
      </c>
      <c r="H180" t="s">
        <v>2</v>
      </c>
      <c r="I180" t="s">
        <v>3</v>
      </c>
      <c r="J180" t="s">
        <v>4</v>
      </c>
      <c r="K180" t="s">
        <v>381</v>
      </c>
      <c r="L180" t="s">
        <v>382</v>
      </c>
      <c r="M180" t="s">
        <v>87</v>
      </c>
      <c r="N180">
        <v>31</v>
      </c>
      <c r="O180" s="2">
        <v>41852</v>
      </c>
      <c r="P180" s="2">
        <v>42503</v>
      </c>
      <c r="Q180" s="2">
        <v>42850</v>
      </c>
      <c r="R180" t="s">
        <v>383</v>
      </c>
    </row>
    <row r="181" spans="1:18" x14ac:dyDescent="0.35">
      <c r="A181" t="s">
        <v>4</v>
      </c>
      <c r="B181" t="str">
        <f t="shared" si="2"/>
        <v>Duplicate</v>
      </c>
      <c r="C181">
        <v>0</v>
      </c>
      <c r="D181">
        <v>0</v>
      </c>
      <c r="E181">
        <v>44</v>
      </c>
      <c r="F181" t="s">
        <v>299</v>
      </c>
      <c r="G181" t="s">
        <v>300</v>
      </c>
      <c r="H181" t="s">
        <v>2</v>
      </c>
      <c r="I181" t="s">
        <v>3</v>
      </c>
      <c r="J181" t="s">
        <v>4</v>
      </c>
      <c r="K181" t="s">
        <v>280</v>
      </c>
      <c r="L181" t="s">
        <v>301</v>
      </c>
      <c r="M181" t="s">
        <v>59</v>
      </c>
      <c r="N181">
        <v>24</v>
      </c>
      <c r="O181" s="1">
        <v>43597</v>
      </c>
      <c r="P181" s="1">
        <v>43539</v>
      </c>
      <c r="Q181" s="2">
        <v>43269</v>
      </c>
      <c r="R181" t="s">
        <v>302</v>
      </c>
    </row>
    <row r="182" spans="1:18" x14ac:dyDescent="0.35">
      <c r="A182" t="s">
        <v>4</v>
      </c>
      <c r="B182" t="str">
        <f t="shared" si="2"/>
        <v>Duplicate</v>
      </c>
      <c r="C182">
        <v>0</v>
      </c>
      <c r="D182">
        <v>0</v>
      </c>
      <c r="E182">
        <v>45</v>
      </c>
      <c r="F182" t="s">
        <v>320</v>
      </c>
      <c r="G182" t="s">
        <v>321</v>
      </c>
      <c r="H182" t="s">
        <v>2</v>
      </c>
      <c r="I182" t="s">
        <v>3</v>
      </c>
      <c r="J182" t="s">
        <v>322</v>
      </c>
      <c r="K182" t="s">
        <v>323</v>
      </c>
      <c r="L182" t="s">
        <v>324</v>
      </c>
      <c r="M182" t="s">
        <v>32</v>
      </c>
      <c r="N182">
        <v>314</v>
      </c>
      <c r="O182" s="1">
        <v>43534</v>
      </c>
      <c r="P182" s="1">
        <v>43721</v>
      </c>
      <c r="Q182" s="2">
        <v>41892</v>
      </c>
      <c r="R182" t="s">
        <v>325</v>
      </c>
    </row>
    <row r="183" spans="1:18" x14ac:dyDescent="0.35">
      <c r="A183" t="s">
        <v>4</v>
      </c>
      <c r="B183" t="str">
        <f t="shared" si="2"/>
        <v>Duplicate</v>
      </c>
      <c r="C183">
        <v>0</v>
      </c>
      <c r="D183">
        <v>0</v>
      </c>
      <c r="E183">
        <v>46</v>
      </c>
      <c r="F183" t="s">
        <v>294</v>
      </c>
      <c r="G183" t="s">
        <v>295</v>
      </c>
      <c r="H183" t="s">
        <v>2</v>
      </c>
      <c r="I183" t="s">
        <v>3</v>
      </c>
      <c r="J183" t="s">
        <v>296</v>
      </c>
      <c r="K183" t="s">
        <v>291</v>
      </c>
      <c r="L183" t="s">
        <v>297</v>
      </c>
      <c r="M183" t="s">
        <v>32</v>
      </c>
      <c r="N183">
        <v>96</v>
      </c>
      <c r="O183" s="1">
        <v>43565</v>
      </c>
      <c r="P183" s="1">
        <v>43597</v>
      </c>
      <c r="Q183" s="2">
        <v>41542</v>
      </c>
      <c r="R183" t="s">
        <v>298</v>
      </c>
    </row>
    <row r="184" spans="1:18" x14ac:dyDescent="0.35">
      <c r="A184" t="s">
        <v>4</v>
      </c>
      <c r="B184" t="str">
        <f t="shared" si="2"/>
        <v>Unique</v>
      </c>
      <c r="C184">
        <v>1</v>
      </c>
      <c r="D184">
        <v>0</v>
      </c>
      <c r="E184">
        <v>47</v>
      </c>
      <c r="F184" t="s">
        <v>415</v>
      </c>
      <c r="G184" t="s">
        <v>416</v>
      </c>
      <c r="H184" t="s">
        <v>2</v>
      </c>
      <c r="I184" t="s">
        <v>3</v>
      </c>
      <c r="J184" t="s">
        <v>417</v>
      </c>
      <c r="K184" t="s">
        <v>418</v>
      </c>
      <c r="L184" t="s">
        <v>419</v>
      </c>
      <c r="M184" t="s">
        <v>32</v>
      </c>
      <c r="N184">
        <v>6</v>
      </c>
      <c r="O184" s="1">
        <v>43563</v>
      </c>
      <c r="P184" s="1">
        <v>43747</v>
      </c>
      <c r="Q184" s="2">
        <v>41281</v>
      </c>
      <c r="R184" t="s">
        <v>420</v>
      </c>
    </row>
    <row r="185" spans="1:18" x14ac:dyDescent="0.35">
      <c r="A185" t="s">
        <v>4</v>
      </c>
      <c r="B185" t="str">
        <f t="shared" si="2"/>
        <v>Unique</v>
      </c>
      <c r="C185">
        <v>1</v>
      </c>
      <c r="D185">
        <v>0</v>
      </c>
      <c r="E185">
        <v>48</v>
      </c>
      <c r="F185" t="s">
        <v>421</v>
      </c>
      <c r="G185" t="s">
        <v>422</v>
      </c>
      <c r="H185" t="s">
        <v>2</v>
      </c>
      <c r="I185" t="s">
        <v>3</v>
      </c>
      <c r="J185" t="s">
        <v>423</v>
      </c>
      <c r="K185" t="s">
        <v>424</v>
      </c>
      <c r="L185" t="s">
        <v>425</v>
      </c>
      <c r="M185" t="s">
        <v>87</v>
      </c>
      <c r="N185">
        <v>13</v>
      </c>
      <c r="O185" s="1">
        <v>43715</v>
      </c>
      <c r="P185" s="1">
        <v>43745</v>
      </c>
      <c r="Q185" s="2">
        <v>40137</v>
      </c>
      <c r="R185" t="s">
        <v>426</v>
      </c>
    </row>
    <row r="186" spans="1:18" x14ac:dyDescent="0.35">
      <c r="A186" t="s">
        <v>4</v>
      </c>
      <c r="B186" t="str">
        <f t="shared" si="2"/>
        <v>Duplicate</v>
      </c>
      <c r="C186">
        <v>0</v>
      </c>
      <c r="D186">
        <v>0</v>
      </c>
      <c r="E186">
        <v>49</v>
      </c>
      <c r="F186" t="s">
        <v>128</v>
      </c>
      <c r="G186" t="s">
        <v>129</v>
      </c>
      <c r="H186" t="s">
        <v>2</v>
      </c>
      <c r="I186" t="s">
        <v>3</v>
      </c>
      <c r="J186" t="s">
        <v>130</v>
      </c>
      <c r="K186" t="s">
        <v>5</v>
      </c>
      <c r="L186" t="s">
        <v>131</v>
      </c>
      <c r="M186" t="s">
        <v>7</v>
      </c>
      <c r="N186">
        <v>6198</v>
      </c>
      <c r="O186" s="2">
        <v>40291</v>
      </c>
      <c r="P186" s="2">
        <v>42934</v>
      </c>
      <c r="Q186" s="2">
        <v>43265</v>
      </c>
      <c r="R186" t="s">
        <v>132</v>
      </c>
    </row>
    <row r="187" spans="1:18" x14ac:dyDescent="0.35">
      <c r="A187" t="s">
        <v>4</v>
      </c>
      <c r="B187" t="str">
        <f t="shared" si="2"/>
        <v>Unique</v>
      </c>
      <c r="C187">
        <v>1</v>
      </c>
      <c r="D187">
        <v>0</v>
      </c>
      <c r="E187">
        <v>50</v>
      </c>
      <c r="F187" t="s">
        <v>427</v>
      </c>
      <c r="G187" t="s">
        <v>428</v>
      </c>
      <c r="H187" t="s">
        <v>36</v>
      </c>
      <c r="I187" t="s">
        <v>3</v>
      </c>
      <c r="J187" t="s">
        <v>429</v>
      </c>
      <c r="K187" t="s">
        <v>430</v>
      </c>
      <c r="L187" t="s">
        <v>431</v>
      </c>
      <c r="M187" t="s">
        <v>7</v>
      </c>
      <c r="N187">
        <v>136</v>
      </c>
      <c r="O187" s="2">
        <v>40714</v>
      </c>
      <c r="P187" s="2">
        <v>42143</v>
      </c>
      <c r="Q187" s="2">
        <v>42894</v>
      </c>
      <c r="R187" t="s">
        <v>432</v>
      </c>
    </row>
    <row r="188" spans="1:18" x14ac:dyDescent="0.35">
      <c r="A188" t="s">
        <v>4</v>
      </c>
      <c r="B188" t="str">
        <f t="shared" si="2"/>
        <v>Unique</v>
      </c>
      <c r="C188">
        <v>1</v>
      </c>
      <c r="D188">
        <v>0</v>
      </c>
      <c r="E188">
        <v>51</v>
      </c>
      <c r="F188" t="s">
        <v>433</v>
      </c>
      <c r="G188" t="s">
        <v>434</v>
      </c>
      <c r="H188" t="s">
        <v>2</v>
      </c>
      <c r="I188" t="s">
        <v>3</v>
      </c>
      <c r="J188" t="s">
        <v>423</v>
      </c>
      <c r="K188" t="s">
        <v>435</v>
      </c>
      <c r="L188" t="s">
        <v>436</v>
      </c>
      <c r="M188" t="s">
        <v>87</v>
      </c>
      <c r="N188">
        <v>18</v>
      </c>
      <c r="O188" s="1">
        <v>43776</v>
      </c>
      <c r="P188" s="1">
        <v>43473</v>
      </c>
      <c r="Q188" s="2">
        <v>40148</v>
      </c>
      <c r="R188" t="s">
        <v>437</v>
      </c>
    </row>
    <row r="189" spans="1:18" x14ac:dyDescent="0.35">
      <c r="A189" t="s">
        <v>4</v>
      </c>
      <c r="B189" t="str">
        <f t="shared" si="2"/>
        <v>Unique</v>
      </c>
      <c r="C189">
        <v>1</v>
      </c>
      <c r="D189">
        <v>0</v>
      </c>
      <c r="E189">
        <v>52</v>
      </c>
      <c r="F189" t="s">
        <v>438</v>
      </c>
      <c r="G189" t="s">
        <v>439</v>
      </c>
      <c r="H189" t="s">
        <v>2</v>
      </c>
      <c r="I189" t="s">
        <v>3</v>
      </c>
      <c r="J189" t="s">
        <v>440</v>
      </c>
      <c r="K189" t="s">
        <v>441</v>
      </c>
      <c r="L189" t="s">
        <v>442</v>
      </c>
      <c r="M189" t="s">
        <v>7</v>
      </c>
      <c r="N189">
        <v>397</v>
      </c>
      <c r="O189" s="1">
        <v>43596</v>
      </c>
      <c r="P189" s="1">
        <v>43720</v>
      </c>
      <c r="Q189" s="2">
        <v>41668</v>
      </c>
      <c r="R189" t="s">
        <v>443</v>
      </c>
    </row>
    <row r="190" spans="1:18" x14ac:dyDescent="0.35">
      <c r="A190" t="s">
        <v>4</v>
      </c>
      <c r="B190" t="str">
        <f t="shared" si="2"/>
        <v>Unique</v>
      </c>
      <c r="C190">
        <v>1</v>
      </c>
      <c r="D190">
        <v>0</v>
      </c>
      <c r="E190">
        <v>53</v>
      </c>
      <c r="F190" t="s">
        <v>444</v>
      </c>
      <c r="G190" t="s">
        <v>445</v>
      </c>
      <c r="H190" t="s">
        <v>2</v>
      </c>
      <c r="I190" t="s">
        <v>3</v>
      </c>
      <c r="J190" t="s">
        <v>417</v>
      </c>
      <c r="K190" t="s">
        <v>446</v>
      </c>
      <c r="L190" t="s">
        <v>447</v>
      </c>
      <c r="M190" t="s">
        <v>7</v>
      </c>
      <c r="N190">
        <v>402</v>
      </c>
      <c r="O190" s="1">
        <v>43504</v>
      </c>
      <c r="P190" s="1">
        <v>43808</v>
      </c>
      <c r="Q190" s="2">
        <v>40598</v>
      </c>
      <c r="R190" t="s">
        <v>448</v>
      </c>
    </row>
    <row r="191" spans="1:18" x14ac:dyDescent="0.35">
      <c r="A191" t="s">
        <v>449</v>
      </c>
      <c r="B191" t="str">
        <f t="shared" si="2"/>
        <v>Duplicate</v>
      </c>
      <c r="C191">
        <v>0</v>
      </c>
      <c r="D191">
        <v>0</v>
      </c>
      <c r="E191">
        <v>1</v>
      </c>
      <c r="F191" t="s">
        <v>13</v>
      </c>
      <c r="G191" t="s">
        <v>14</v>
      </c>
      <c r="H191" t="s">
        <v>2</v>
      </c>
      <c r="I191" t="s">
        <v>3</v>
      </c>
      <c r="J191" t="s">
        <v>15</v>
      </c>
      <c r="K191" t="s">
        <v>16</v>
      </c>
      <c r="L191" t="s">
        <v>17</v>
      </c>
      <c r="M191" t="s">
        <v>7</v>
      </c>
      <c r="N191">
        <v>280</v>
      </c>
      <c r="O191" s="1">
        <v>43559</v>
      </c>
      <c r="P191" s="1">
        <v>43806</v>
      </c>
      <c r="Q191" s="2">
        <v>40190</v>
      </c>
      <c r="R191" t="s">
        <v>18</v>
      </c>
    </row>
    <row r="192" spans="1:18" x14ac:dyDescent="0.35">
      <c r="A192" t="s">
        <v>449</v>
      </c>
      <c r="B192" t="str">
        <f t="shared" si="2"/>
        <v>Duplicate</v>
      </c>
      <c r="C192">
        <v>0</v>
      </c>
      <c r="D192">
        <v>0</v>
      </c>
      <c r="E192">
        <v>2</v>
      </c>
      <c r="F192" t="s">
        <v>358</v>
      </c>
      <c r="G192" t="s">
        <v>359</v>
      </c>
      <c r="H192" t="s">
        <v>2</v>
      </c>
      <c r="I192" t="s">
        <v>3</v>
      </c>
      <c r="J192" t="s">
        <v>4</v>
      </c>
      <c r="K192" t="s">
        <v>360</v>
      </c>
      <c r="L192" t="s">
        <v>361</v>
      </c>
      <c r="M192" t="s">
        <v>7</v>
      </c>
      <c r="N192">
        <v>225</v>
      </c>
      <c r="O192" s="1">
        <v>43591</v>
      </c>
      <c r="P192" s="1">
        <v>43806</v>
      </c>
      <c r="Q192" s="2">
        <v>40602</v>
      </c>
      <c r="R192" t="s">
        <v>362</v>
      </c>
    </row>
    <row r="193" spans="1:18" x14ac:dyDescent="0.35">
      <c r="A193" t="s">
        <v>449</v>
      </c>
      <c r="B193" t="str">
        <f t="shared" si="2"/>
        <v>Duplicate</v>
      </c>
      <c r="C193">
        <v>0</v>
      </c>
      <c r="D193">
        <v>0</v>
      </c>
      <c r="E193">
        <v>3</v>
      </c>
      <c r="F193" t="s">
        <v>24</v>
      </c>
      <c r="G193" t="s">
        <v>25</v>
      </c>
      <c r="H193" t="s">
        <v>2</v>
      </c>
      <c r="I193" t="s">
        <v>3</v>
      </c>
      <c r="J193" t="s">
        <v>4</v>
      </c>
      <c r="K193" t="s">
        <v>5</v>
      </c>
      <c r="L193" t="s">
        <v>26</v>
      </c>
      <c r="M193" t="s">
        <v>7</v>
      </c>
      <c r="N193">
        <v>2269</v>
      </c>
      <c r="O193" s="1">
        <v>43503</v>
      </c>
      <c r="P193" s="1">
        <v>43532</v>
      </c>
      <c r="Q193" s="2">
        <v>40941</v>
      </c>
      <c r="R193" t="s">
        <v>27</v>
      </c>
    </row>
    <row r="194" spans="1:18" x14ac:dyDescent="0.35">
      <c r="A194" t="s">
        <v>449</v>
      </c>
      <c r="B194" t="str">
        <f t="shared" si="2"/>
        <v>Duplicate</v>
      </c>
      <c r="C194">
        <v>1</v>
      </c>
      <c r="D194">
        <v>1</v>
      </c>
      <c r="E194">
        <v>4</v>
      </c>
      <c r="F194" t="s">
        <v>28</v>
      </c>
      <c r="G194" t="s">
        <v>29</v>
      </c>
      <c r="H194" t="s">
        <v>2</v>
      </c>
      <c r="I194" t="s">
        <v>3</v>
      </c>
      <c r="J194" t="s">
        <v>4</v>
      </c>
      <c r="K194" t="s">
        <v>30</v>
      </c>
      <c r="L194" t="s">
        <v>31</v>
      </c>
      <c r="M194" t="s">
        <v>32</v>
      </c>
      <c r="N194">
        <v>100</v>
      </c>
      <c r="O194" s="1">
        <v>43627</v>
      </c>
      <c r="P194" s="1">
        <v>43508</v>
      </c>
      <c r="Q194" s="2">
        <v>42265</v>
      </c>
      <c r="R194" t="s">
        <v>33</v>
      </c>
    </row>
    <row r="195" spans="1:18" x14ac:dyDescent="0.35">
      <c r="A195" t="s">
        <v>449</v>
      </c>
      <c r="B195" t="str">
        <f t="shared" ref="B195:B258" si="3">IF(COUNTIF(F195:F494, F195)&gt;1, "Duplicate","Unique")</f>
        <v>Duplicate</v>
      </c>
      <c r="C195">
        <v>1</v>
      </c>
      <c r="D195">
        <v>0</v>
      </c>
      <c r="E195">
        <v>5</v>
      </c>
      <c r="F195" t="s">
        <v>288</v>
      </c>
      <c r="G195" t="s">
        <v>289</v>
      </c>
      <c r="H195" t="s">
        <v>2</v>
      </c>
      <c r="I195" t="s">
        <v>3</v>
      </c>
      <c r="J195" t="s">
        <v>290</v>
      </c>
      <c r="K195" t="s">
        <v>291</v>
      </c>
      <c r="L195" t="s">
        <v>292</v>
      </c>
      <c r="M195" t="s">
        <v>32</v>
      </c>
      <c r="N195">
        <v>121</v>
      </c>
      <c r="O195" s="1">
        <v>43508</v>
      </c>
      <c r="P195" s="1">
        <v>43691</v>
      </c>
      <c r="Q195" s="2">
        <v>42247</v>
      </c>
      <c r="R195" t="s">
        <v>293</v>
      </c>
    </row>
    <row r="196" spans="1:18" x14ac:dyDescent="0.35">
      <c r="A196" t="s">
        <v>449</v>
      </c>
      <c r="B196" t="str">
        <f t="shared" si="3"/>
        <v>Duplicate</v>
      </c>
      <c r="C196">
        <v>0</v>
      </c>
      <c r="D196">
        <v>0</v>
      </c>
      <c r="E196">
        <v>6</v>
      </c>
      <c r="F196" t="s">
        <v>294</v>
      </c>
      <c r="G196" t="s">
        <v>295</v>
      </c>
      <c r="H196" t="s">
        <v>2</v>
      </c>
      <c r="I196" t="s">
        <v>3</v>
      </c>
      <c r="J196" t="s">
        <v>296</v>
      </c>
      <c r="K196" t="s">
        <v>291</v>
      </c>
      <c r="L196" t="s">
        <v>297</v>
      </c>
      <c r="M196" t="s">
        <v>32</v>
      </c>
      <c r="N196">
        <v>96</v>
      </c>
      <c r="O196" s="1">
        <v>43565</v>
      </c>
      <c r="P196" s="1">
        <v>43597</v>
      </c>
      <c r="Q196" s="2">
        <v>41542</v>
      </c>
      <c r="R196" t="s">
        <v>298</v>
      </c>
    </row>
    <row r="197" spans="1:18" x14ac:dyDescent="0.35">
      <c r="A197" t="s">
        <v>449</v>
      </c>
      <c r="B197" t="str">
        <f t="shared" si="3"/>
        <v>Duplicate</v>
      </c>
      <c r="C197">
        <v>0</v>
      </c>
      <c r="D197">
        <v>0</v>
      </c>
      <c r="E197">
        <v>7</v>
      </c>
      <c r="F197" t="s">
        <v>66</v>
      </c>
      <c r="G197" t="s">
        <v>67</v>
      </c>
      <c r="H197" t="s">
        <v>2</v>
      </c>
      <c r="I197" t="s">
        <v>3</v>
      </c>
      <c r="J197" t="s">
        <v>68</v>
      </c>
      <c r="K197" t="s">
        <v>69</v>
      </c>
      <c r="L197" t="s">
        <v>70</v>
      </c>
      <c r="M197" t="s">
        <v>7</v>
      </c>
      <c r="N197">
        <v>150</v>
      </c>
      <c r="O197" s="1">
        <v>43682</v>
      </c>
      <c r="P197" s="1">
        <v>43596</v>
      </c>
      <c r="Q197" s="2">
        <v>41481</v>
      </c>
      <c r="R197" t="s">
        <v>71</v>
      </c>
    </row>
    <row r="198" spans="1:18" x14ac:dyDescent="0.35">
      <c r="A198" t="s">
        <v>449</v>
      </c>
      <c r="B198" t="str">
        <f t="shared" si="3"/>
        <v>Duplicate</v>
      </c>
      <c r="C198">
        <v>0</v>
      </c>
      <c r="D198">
        <v>0</v>
      </c>
      <c r="E198">
        <v>8</v>
      </c>
      <c r="F198" t="s">
        <v>55</v>
      </c>
      <c r="G198" t="s">
        <v>56</v>
      </c>
      <c r="H198" t="s">
        <v>2</v>
      </c>
      <c r="I198" t="s">
        <v>3</v>
      </c>
      <c r="J198" t="s">
        <v>4</v>
      </c>
      <c r="K198" t="s">
        <v>57</v>
      </c>
      <c r="L198" t="s">
        <v>58</v>
      </c>
      <c r="M198" t="s">
        <v>59</v>
      </c>
      <c r="N198">
        <v>1735</v>
      </c>
      <c r="O198" s="1">
        <v>43657</v>
      </c>
      <c r="P198" s="1">
        <v>43537</v>
      </c>
      <c r="Q198" s="2">
        <v>41807</v>
      </c>
      <c r="R198" t="s">
        <v>60</v>
      </c>
    </row>
    <row r="199" spans="1:18" x14ac:dyDescent="0.35">
      <c r="A199" t="s">
        <v>449</v>
      </c>
      <c r="B199" t="str">
        <f t="shared" si="3"/>
        <v>Duplicate</v>
      </c>
      <c r="C199">
        <v>0</v>
      </c>
      <c r="D199">
        <v>0</v>
      </c>
      <c r="E199">
        <v>9</v>
      </c>
      <c r="F199" t="s">
        <v>100</v>
      </c>
      <c r="G199" t="s">
        <v>101</v>
      </c>
      <c r="H199" t="s">
        <v>2</v>
      </c>
      <c r="I199" t="s">
        <v>3</v>
      </c>
      <c r="J199" t="s">
        <v>4</v>
      </c>
      <c r="K199" t="s">
        <v>102</v>
      </c>
      <c r="L199" t="s">
        <v>103</v>
      </c>
      <c r="M199" t="s">
        <v>32</v>
      </c>
      <c r="N199">
        <v>30</v>
      </c>
      <c r="O199" s="1">
        <v>43803</v>
      </c>
      <c r="P199" s="1">
        <v>43655</v>
      </c>
      <c r="Q199" s="2">
        <v>41915</v>
      </c>
      <c r="R199" t="s">
        <v>104</v>
      </c>
    </row>
    <row r="200" spans="1:18" x14ac:dyDescent="0.35">
      <c r="A200" t="s">
        <v>449</v>
      </c>
      <c r="B200" t="str">
        <f t="shared" si="3"/>
        <v>Duplicate</v>
      </c>
      <c r="C200">
        <v>0</v>
      </c>
      <c r="D200">
        <v>0</v>
      </c>
      <c r="E200">
        <v>10</v>
      </c>
      <c r="F200" t="s">
        <v>353</v>
      </c>
      <c r="G200" t="s">
        <v>354</v>
      </c>
      <c r="H200" t="s">
        <v>2</v>
      </c>
      <c r="I200" t="s">
        <v>3</v>
      </c>
      <c r="J200" t="s">
        <v>4</v>
      </c>
      <c r="K200" t="s">
        <v>355</v>
      </c>
      <c r="L200" t="s">
        <v>356</v>
      </c>
      <c r="M200" t="s">
        <v>7</v>
      </c>
      <c r="N200">
        <v>151</v>
      </c>
      <c r="O200" s="1">
        <v>43805</v>
      </c>
      <c r="P200" s="1">
        <v>43475</v>
      </c>
      <c r="Q200" s="2">
        <v>40879</v>
      </c>
      <c r="R200" t="s">
        <v>357</v>
      </c>
    </row>
    <row r="201" spans="1:18" x14ac:dyDescent="0.35">
      <c r="A201" t="s">
        <v>449</v>
      </c>
      <c r="B201" t="str">
        <f t="shared" si="3"/>
        <v>Duplicate</v>
      </c>
      <c r="C201">
        <v>0</v>
      </c>
      <c r="D201">
        <v>0</v>
      </c>
      <c r="E201">
        <v>11</v>
      </c>
      <c r="F201" t="s">
        <v>299</v>
      </c>
      <c r="G201" t="s">
        <v>300</v>
      </c>
      <c r="H201" t="s">
        <v>2</v>
      </c>
      <c r="I201" t="s">
        <v>3</v>
      </c>
      <c r="J201" t="s">
        <v>4</v>
      </c>
      <c r="K201" t="s">
        <v>280</v>
      </c>
      <c r="L201" t="s">
        <v>301</v>
      </c>
      <c r="M201" t="s">
        <v>59</v>
      </c>
      <c r="N201">
        <v>24</v>
      </c>
      <c r="O201" s="1">
        <v>43597</v>
      </c>
      <c r="P201" s="1">
        <v>43539</v>
      </c>
      <c r="Q201" s="2">
        <v>43269</v>
      </c>
      <c r="R201" t="s">
        <v>302</v>
      </c>
    </row>
    <row r="202" spans="1:18" x14ac:dyDescent="0.35">
      <c r="A202" t="s">
        <v>449</v>
      </c>
      <c r="B202" t="str">
        <f t="shared" si="3"/>
        <v>Duplicate</v>
      </c>
      <c r="C202">
        <v>0</v>
      </c>
      <c r="D202">
        <v>0</v>
      </c>
      <c r="E202">
        <v>12</v>
      </c>
      <c r="F202" t="s">
        <v>374</v>
      </c>
      <c r="G202" t="s">
        <v>375</v>
      </c>
      <c r="H202" t="s">
        <v>36</v>
      </c>
      <c r="I202" t="s">
        <v>3</v>
      </c>
      <c r="J202" t="s">
        <v>4</v>
      </c>
      <c r="K202" t="s">
        <v>376</v>
      </c>
      <c r="L202" t="s">
        <v>377</v>
      </c>
      <c r="M202" t="s">
        <v>87</v>
      </c>
      <c r="N202">
        <v>30</v>
      </c>
      <c r="O202" s="1">
        <v>43660</v>
      </c>
      <c r="P202" s="1">
        <v>43813</v>
      </c>
      <c r="Q202" s="2">
        <v>42685</v>
      </c>
      <c r="R202" t="s">
        <v>378</v>
      </c>
    </row>
    <row r="203" spans="1:18" x14ac:dyDescent="0.35">
      <c r="A203" t="s">
        <v>449</v>
      </c>
      <c r="B203" t="str">
        <f t="shared" si="3"/>
        <v>Duplicate</v>
      </c>
      <c r="C203">
        <v>0</v>
      </c>
      <c r="D203">
        <v>0</v>
      </c>
      <c r="E203">
        <v>13</v>
      </c>
      <c r="F203" t="s">
        <v>51</v>
      </c>
      <c r="G203" t="s">
        <v>52</v>
      </c>
      <c r="H203" t="s">
        <v>2</v>
      </c>
      <c r="I203" t="s">
        <v>3</v>
      </c>
      <c r="J203" t="s">
        <v>4</v>
      </c>
      <c r="K203" t="s">
        <v>5</v>
      </c>
      <c r="L203" t="s">
        <v>53</v>
      </c>
      <c r="M203" t="s">
        <v>7</v>
      </c>
      <c r="N203">
        <v>1086</v>
      </c>
      <c r="O203" s="1">
        <v>43649</v>
      </c>
      <c r="P203" s="1">
        <v>43503</v>
      </c>
      <c r="Q203" s="2">
        <v>40386</v>
      </c>
      <c r="R203" t="s">
        <v>54</v>
      </c>
    </row>
    <row r="204" spans="1:18" x14ac:dyDescent="0.35">
      <c r="A204" t="s">
        <v>449</v>
      </c>
      <c r="B204" t="str">
        <f t="shared" si="3"/>
        <v>Duplicate</v>
      </c>
      <c r="C204">
        <v>0</v>
      </c>
      <c r="D204">
        <v>0</v>
      </c>
      <c r="E204">
        <v>14</v>
      </c>
      <c r="F204" t="s">
        <v>450</v>
      </c>
      <c r="G204" t="s">
        <v>451</v>
      </c>
      <c r="H204" t="s">
        <v>2</v>
      </c>
      <c r="I204" t="s">
        <v>3</v>
      </c>
      <c r="J204" t="s">
        <v>63</v>
      </c>
      <c r="K204" t="s">
        <v>452</v>
      </c>
      <c r="L204" t="s">
        <v>453</v>
      </c>
      <c r="M204" t="s">
        <v>32</v>
      </c>
      <c r="N204">
        <v>82</v>
      </c>
      <c r="O204" s="1">
        <v>43473</v>
      </c>
      <c r="P204" s="1">
        <v>43597</v>
      </c>
      <c r="Q204" s="2">
        <v>41487</v>
      </c>
      <c r="R204" t="s">
        <v>454</v>
      </c>
    </row>
    <row r="205" spans="1:18" x14ac:dyDescent="0.35">
      <c r="A205" t="s">
        <v>449</v>
      </c>
      <c r="B205" t="str">
        <f t="shared" si="3"/>
        <v>Duplicate</v>
      </c>
      <c r="C205">
        <v>1</v>
      </c>
      <c r="D205">
        <v>0</v>
      </c>
      <c r="E205">
        <v>15</v>
      </c>
      <c r="F205" t="s">
        <v>455</v>
      </c>
      <c r="G205" t="s">
        <v>456</v>
      </c>
      <c r="H205" t="s">
        <v>2</v>
      </c>
      <c r="I205" t="s">
        <v>3</v>
      </c>
      <c r="J205" t="s">
        <v>457</v>
      </c>
      <c r="K205" t="s">
        <v>458</v>
      </c>
      <c r="L205" t="s">
        <v>459</v>
      </c>
      <c r="M205" t="s">
        <v>7</v>
      </c>
      <c r="N205">
        <v>1057</v>
      </c>
      <c r="O205" s="1">
        <v>43774</v>
      </c>
      <c r="P205" s="1">
        <v>43746</v>
      </c>
      <c r="Q205" s="2">
        <v>40672</v>
      </c>
      <c r="R205" t="s">
        <v>460</v>
      </c>
    </row>
    <row r="206" spans="1:18" x14ac:dyDescent="0.35">
      <c r="A206" t="s">
        <v>461</v>
      </c>
      <c r="B206" t="str">
        <f t="shared" si="3"/>
        <v>Unique</v>
      </c>
      <c r="C206">
        <v>0</v>
      </c>
      <c r="D206">
        <v>0</v>
      </c>
      <c r="E206">
        <v>1</v>
      </c>
      <c r="F206" t="s">
        <v>299</v>
      </c>
      <c r="G206" t="s">
        <v>300</v>
      </c>
      <c r="H206" t="s">
        <v>2</v>
      </c>
      <c r="I206" t="s">
        <v>3</v>
      </c>
      <c r="J206" t="s">
        <v>4</v>
      </c>
      <c r="K206" t="s">
        <v>280</v>
      </c>
      <c r="L206" t="s">
        <v>301</v>
      </c>
      <c r="M206" t="s">
        <v>59</v>
      </c>
      <c r="N206">
        <v>24</v>
      </c>
      <c r="O206" s="1">
        <v>43597</v>
      </c>
      <c r="P206" s="1">
        <v>43539</v>
      </c>
      <c r="Q206" s="2">
        <v>43269</v>
      </c>
      <c r="R206" t="s">
        <v>302</v>
      </c>
    </row>
    <row r="207" spans="1:18" x14ac:dyDescent="0.35">
      <c r="A207" t="s">
        <v>461</v>
      </c>
      <c r="B207" t="str">
        <f t="shared" si="3"/>
        <v>Duplicate</v>
      </c>
      <c r="C207">
        <v>0</v>
      </c>
      <c r="D207">
        <v>0</v>
      </c>
      <c r="E207">
        <v>2</v>
      </c>
      <c r="F207" t="s">
        <v>13</v>
      </c>
      <c r="G207" t="s">
        <v>14</v>
      </c>
      <c r="H207" t="s">
        <v>2</v>
      </c>
      <c r="I207" t="s">
        <v>3</v>
      </c>
      <c r="J207" t="s">
        <v>15</v>
      </c>
      <c r="K207" t="s">
        <v>16</v>
      </c>
      <c r="L207" t="s">
        <v>17</v>
      </c>
      <c r="M207" t="s">
        <v>7</v>
      </c>
      <c r="N207">
        <v>280</v>
      </c>
      <c r="O207" s="1">
        <v>43559</v>
      </c>
      <c r="P207" s="1">
        <v>43806</v>
      </c>
      <c r="Q207" s="2">
        <v>40190</v>
      </c>
      <c r="R207" t="s">
        <v>18</v>
      </c>
    </row>
    <row r="208" spans="1:18" x14ac:dyDescent="0.35">
      <c r="A208" t="s">
        <v>461</v>
      </c>
      <c r="B208" t="str">
        <f t="shared" si="3"/>
        <v>Duplicate</v>
      </c>
      <c r="C208">
        <v>1</v>
      </c>
      <c r="D208">
        <v>0</v>
      </c>
      <c r="E208">
        <v>3</v>
      </c>
      <c r="F208" t="s">
        <v>462</v>
      </c>
      <c r="G208" t="s">
        <v>463</v>
      </c>
      <c r="H208" t="s">
        <v>2</v>
      </c>
      <c r="I208" t="s">
        <v>3</v>
      </c>
      <c r="J208" t="s">
        <v>461</v>
      </c>
      <c r="K208" t="s">
        <v>464</v>
      </c>
      <c r="L208" t="s">
        <v>465</v>
      </c>
      <c r="M208" t="s">
        <v>32</v>
      </c>
      <c r="N208">
        <v>26</v>
      </c>
      <c r="O208" s="1">
        <v>43746</v>
      </c>
      <c r="P208" s="1">
        <v>43688</v>
      </c>
      <c r="Q208" s="2">
        <v>41155</v>
      </c>
      <c r="R208" t="s">
        <v>466</v>
      </c>
    </row>
    <row r="209" spans="1:18" x14ac:dyDescent="0.35">
      <c r="A209" t="s">
        <v>461</v>
      </c>
      <c r="B209" t="str">
        <f t="shared" si="3"/>
        <v>Duplicate</v>
      </c>
      <c r="C209">
        <v>0</v>
      </c>
      <c r="D209">
        <v>0</v>
      </c>
      <c r="E209">
        <v>4</v>
      </c>
      <c r="F209" t="s">
        <v>320</v>
      </c>
      <c r="G209" t="s">
        <v>321</v>
      </c>
      <c r="H209" t="s">
        <v>2</v>
      </c>
      <c r="I209" t="s">
        <v>3</v>
      </c>
      <c r="J209" t="s">
        <v>322</v>
      </c>
      <c r="K209" t="s">
        <v>323</v>
      </c>
      <c r="L209" t="s">
        <v>324</v>
      </c>
      <c r="M209" t="s">
        <v>32</v>
      </c>
      <c r="N209">
        <v>314</v>
      </c>
      <c r="O209" s="1">
        <v>43534</v>
      </c>
      <c r="P209" s="1">
        <v>43721</v>
      </c>
      <c r="Q209" s="2">
        <v>41892</v>
      </c>
      <c r="R209" t="s">
        <v>325</v>
      </c>
    </row>
    <row r="210" spans="1:18" x14ac:dyDescent="0.35">
      <c r="A210" t="s">
        <v>461</v>
      </c>
      <c r="B210" t="str">
        <f t="shared" si="3"/>
        <v>Duplicate</v>
      </c>
      <c r="C210">
        <v>0</v>
      </c>
      <c r="D210">
        <v>0</v>
      </c>
      <c r="E210">
        <v>5</v>
      </c>
      <c r="F210" t="s">
        <v>358</v>
      </c>
      <c r="G210" t="s">
        <v>359</v>
      </c>
      <c r="H210" t="s">
        <v>2</v>
      </c>
      <c r="I210" t="s">
        <v>3</v>
      </c>
      <c r="J210" t="s">
        <v>4</v>
      </c>
      <c r="K210" t="s">
        <v>360</v>
      </c>
      <c r="L210" t="s">
        <v>361</v>
      </c>
      <c r="M210" t="s">
        <v>7</v>
      </c>
      <c r="N210">
        <v>225</v>
      </c>
      <c r="O210" s="1">
        <v>43591</v>
      </c>
      <c r="P210" s="1">
        <v>43806</v>
      </c>
      <c r="Q210" s="2">
        <v>40602</v>
      </c>
      <c r="R210" t="s">
        <v>362</v>
      </c>
    </row>
    <row r="211" spans="1:18" x14ac:dyDescent="0.35">
      <c r="A211" t="s">
        <v>461</v>
      </c>
      <c r="B211" t="str">
        <f t="shared" si="3"/>
        <v>Duplicate</v>
      </c>
      <c r="C211">
        <v>0</v>
      </c>
      <c r="D211">
        <v>0</v>
      </c>
      <c r="E211">
        <v>6</v>
      </c>
      <c r="F211" t="s">
        <v>288</v>
      </c>
      <c r="G211" t="s">
        <v>289</v>
      </c>
      <c r="H211" t="s">
        <v>2</v>
      </c>
      <c r="I211" t="s">
        <v>3</v>
      </c>
      <c r="J211" t="s">
        <v>290</v>
      </c>
      <c r="K211" t="s">
        <v>291</v>
      </c>
      <c r="L211" t="s">
        <v>292</v>
      </c>
      <c r="M211" t="s">
        <v>32</v>
      </c>
      <c r="N211">
        <v>121</v>
      </c>
      <c r="O211" s="1">
        <v>43508</v>
      </c>
      <c r="P211" s="1">
        <v>43691</v>
      </c>
      <c r="Q211" s="2">
        <v>42247</v>
      </c>
      <c r="R211" t="s">
        <v>293</v>
      </c>
    </row>
    <row r="212" spans="1:18" x14ac:dyDescent="0.35">
      <c r="A212" t="s">
        <v>461</v>
      </c>
      <c r="B212" t="str">
        <f t="shared" si="3"/>
        <v>Duplicate</v>
      </c>
      <c r="C212">
        <v>0</v>
      </c>
      <c r="D212">
        <v>0</v>
      </c>
      <c r="E212">
        <v>7</v>
      </c>
      <c r="F212" t="s">
        <v>294</v>
      </c>
      <c r="G212" t="s">
        <v>295</v>
      </c>
      <c r="H212" t="s">
        <v>2</v>
      </c>
      <c r="I212" t="s">
        <v>3</v>
      </c>
      <c r="J212" t="s">
        <v>296</v>
      </c>
      <c r="K212" t="s">
        <v>291</v>
      </c>
      <c r="L212" t="s">
        <v>297</v>
      </c>
      <c r="M212" t="s">
        <v>32</v>
      </c>
      <c r="N212">
        <v>96</v>
      </c>
      <c r="O212" s="1">
        <v>43565</v>
      </c>
      <c r="P212" s="1">
        <v>43597</v>
      </c>
      <c r="Q212" s="2">
        <v>41542</v>
      </c>
      <c r="R212" t="s">
        <v>298</v>
      </c>
    </row>
    <row r="213" spans="1:18" x14ac:dyDescent="0.35">
      <c r="A213" t="s">
        <v>461</v>
      </c>
      <c r="B213" t="str">
        <f t="shared" si="3"/>
        <v>Unique</v>
      </c>
      <c r="C213">
        <v>1</v>
      </c>
      <c r="D213">
        <v>0</v>
      </c>
      <c r="E213">
        <v>8</v>
      </c>
      <c r="F213" t="s">
        <v>133</v>
      </c>
      <c r="G213" t="s">
        <v>134</v>
      </c>
      <c r="H213" t="s">
        <v>2</v>
      </c>
      <c r="I213" t="s">
        <v>3</v>
      </c>
      <c r="J213" t="s">
        <v>135</v>
      </c>
      <c r="K213" t="s">
        <v>136</v>
      </c>
      <c r="L213" t="s">
        <v>137</v>
      </c>
      <c r="M213" t="s">
        <v>32</v>
      </c>
      <c r="N213">
        <v>253</v>
      </c>
      <c r="O213" s="1">
        <v>43595</v>
      </c>
      <c r="P213" s="1">
        <v>43630</v>
      </c>
      <c r="Q213" s="2">
        <v>41947</v>
      </c>
      <c r="R213" t="s">
        <v>138</v>
      </c>
    </row>
    <row r="214" spans="1:18" x14ac:dyDescent="0.35">
      <c r="A214" t="s">
        <v>461</v>
      </c>
      <c r="B214" t="str">
        <f t="shared" si="3"/>
        <v>Duplicate</v>
      </c>
      <c r="C214">
        <v>0</v>
      </c>
      <c r="D214">
        <v>0</v>
      </c>
      <c r="E214">
        <v>9</v>
      </c>
      <c r="F214" t="s">
        <v>24</v>
      </c>
      <c r="G214" t="s">
        <v>25</v>
      </c>
      <c r="H214" t="s">
        <v>2</v>
      </c>
      <c r="I214" t="s">
        <v>3</v>
      </c>
      <c r="J214" t="s">
        <v>4</v>
      </c>
      <c r="K214" t="s">
        <v>5</v>
      </c>
      <c r="L214" t="s">
        <v>26</v>
      </c>
      <c r="M214" t="s">
        <v>7</v>
      </c>
      <c r="N214">
        <v>2269</v>
      </c>
      <c r="O214" s="1">
        <v>43503</v>
      </c>
      <c r="P214" s="1">
        <v>43532</v>
      </c>
      <c r="Q214" s="2">
        <v>40941</v>
      </c>
      <c r="R214" t="s">
        <v>27</v>
      </c>
    </row>
    <row r="215" spans="1:18" x14ac:dyDescent="0.35">
      <c r="A215" t="s">
        <v>461</v>
      </c>
      <c r="B215" t="str">
        <f t="shared" si="3"/>
        <v>Unique</v>
      </c>
      <c r="C215">
        <v>0</v>
      </c>
      <c r="D215">
        <v>0</v>
      </c>
      <c r="E215">
        <v>10</v>
      </c>
      <c r="F215" t="s">
        <v>28</v>
      </c>
      <c r="G215" t="s">
        <v>29</v>
      </c>
      <c r="H215" t="s">
        <v>2</v>
      </c>
      <c r="I215" t="s">
        <v>3</v>
      </c>
      <c r="J215" t="s">
        <v>4</v>
      </c>
      <c r="K215" t="s">
        <v>30</v>
      </c>
      <c r="L215" t="s">
        <v>31</v>
      </c>
      <c r="M215" t="s">
        <v>32</v>
      </c>
      <c r="N215">
        <v>100</v>
      </c>
      <c r="O215" s="1">
        <v>43627</v>
      </c>
      <c r="P215" s="1">
        <v>43508</v>
      </c>
      <c r="Q215" s="2">
        <v>42265</v>
      </c>
      <c r="R215" t="s">
        <v>33</v>
      </c>
    </row>
    <row r="216" spans="1:18" x14ac:dyDescent="0.35">
      <c r="A216" t="s">
        <v>461</v>
      </c>
      <c r="B216" t="str">
        <f t="shared" si="3"/>
        <v>Unique</v>
      </c>
      <c r="C216">
        <v>0</v>
      </c>
      <c r="D216">
        <v>0</v>
      </c>
      <c r="E216">
        <v>11</v>
      </c>
      <c r="F216" t="s">
        <v>66</v>
      </c>
      <c r="G216" t="s">
        <v>67</v>
      </c>
      <c r="H216" t="s">
        <v>2</v>
      </c>
      <c r="I216" t="s">
        <v>3</v>
      </c>
      <c r="J216" t="s">
        <v>68</v>
      </c>
      <c r="K216" t="s">
        <v>69</v>
      </c>
      <c r="L216" t="s">
        <v>70</v>
      </c>
      <c r="M216" t="s">
        <v>7</v>
      </c>
      <c r="N216">
        <v>150</v>
      </c>
      <c r="O216" s="1">
        <v>43682</v>
      </c>
      <c r="P216" s="1">
        <v>43596</v>
      </c>
      <c r="Q216" s="2">
        <v>41481</v>
      </c>
      <c r="R216" t="s">
        <v>71</v>
      </c>
    </row>
    <row r="217" spans="1:18" x14ac:dyDescent="0.35">
      <c r="A217" t="s">
        <v>461</v>
      </c>
      <c r="B217" t="str">
        <f t="shared" si="3"/>
        <v>Unique</v>
      </c>
      <c r="C217">
        <v>0</v>
      </c>
      <c r="D217">
        <v>0</v>
      </c>
      <c r="E217">
        <v>12</v>
      </c>
      <c r="F217" t="s">
        <v>374</v>
      </c>
      <c r="G217" t="s">
        <v>375</v>
      </c>
      <c r="H217" t="s">
        <v>36</v>
      </c>
      <c r="I217" t="s">
        <v>3</v>
      </c>
      <c r="J217" t="s">
        <v>4</v>
      </c>
      <c r="K217" t="s">
        <v>376</v>
      </c>
      <c r="L217" t="s">
        <v>377</v>
      </c>
      <c r="M217" t="s">
        <v>87</v>
      </c>
      <c r="N217">
        <v>30</v>
      </c>
      <c r="O217" s="1">
        <v>43660</v>
      </c>
      <c r="P217" s="1">
        <v>43813</v>
      </c>
      <c r="Q217" s="2">
        <v>42685</v>
      </c>
      <c r="R217" t="s">
        <v>378</v>
      </c>
    </row>
    <row r="218" spans="1:18" x14ac:dyDescent="0.35">
      <c r="A218" t="s">
        <v>461</v>
      </c>
      <c r="B218" t="str">
        <f t="shared" si="3"/>
        <v>Unique</v>
      </c>
      <c r="C218">
        <v>0</v>
      </c>
      <c r="D218">
        <v>0</v>
      </c>
      <c r="E218">
        <v>13</v>
      </c>
      <c r="F218" t="s">
        <v>55</v>
      </c>
      <c r="G218" t="s">
        <v>56</v>
      </c>
      <c r="H218" t="s">
        <v>2</v>
      </c>
      <c r="I218" t="s">
        <v>3</v>
      </c>
      <c r="J218" t="s">
        <v>4</v>
      </c>
      <c r="K218" t="s">
        <v>57</v>
      </c>
      <c r="L218" t="s">
        <v>58</v>
      </c>
      <c r="M218" t="s">
        <v>59</v>
      </c>
      <c r="N218">
        <v>1735</v>
      </c>
      <c r="O218" s="1">
        <v>43657</v>
      </c>
      <c r="P218" s="1">
        <v>43537</v>
      </c>
      <c r="Q218" s="2">
        <v>41807</v>
      </c>
      <c r="R218" t="s">
        <v>60</v>
      </c>
    </row>
    <row r="219" spans="1:18" x14ac:dyDescent="0.35">
      <c r="A219" t="s">
        <v>461</v>
      </c>
      <c r="B219" t="str">
        <f t="shared" si="3"/>
        <v>Duplicate</v>
      </c>
      <c r="C219">
        <v>0</v>
      </c>
      <c r="D219">
        <v>0</v>
      </c>
      <c r="E219">
        <v>14</v>
      </c>
      <c r="F219" t="s">
        <v>100</v>
      </c>
      <c r="G219" t="s">
        <v>101</v>
      </c>
      <c r="H219" t="s">
        <v>2</v>
      </c>
      <c r="I219" t="s">
        <v>3</v>
      </c>
      <c r="J219" t="s">
        <v>4</v>
      </c>
      <c r="K219" t="s">
        <v>102</v>
      </c>
      <c r="L219" t="s">
        <v>103</v>
      </c>
      <c r="M219" t="s">
        <v>32</v>
      </c>
      <c r="N219">
        <v>30</v>
      </c>
      <c r="O219" s="1">
        <v>43803</v>
      </c>
      <c r="P219" s="1">
        <v>43655</v>
      </c>
      <c r="Q219" s="2">
        <v>41915</v>
      </c>
      <c r="R219" t="s">
        <v>104</v>
      </c>
    </row>
    <row r="220" spans="1:18" x14ac:dyDescent="0.35">
      <c r="A220" t="s">
        <v>461</v>
      </c>
      <c r="B220" t="str">
        <f t="shared" si="3"/>
        <v>Duplicate</v>
      </c>
      <c r="C220">
        <v>1</v>
      </c>
      <c r="D220">
        <v>0</v>
      </c>
      <c r="E220">
        <v>15</v>
      </c>
      <c r="F220" t="s">
        <v>353</v>
      </c>
      <c r="G220" t="s">
        <v>354</v>
      </c>
      <c r="H220" t="s">
        <v>2</v>
      </c>
      <c r="I220" t="s">
        <v>3</v>
      </c>
      <c r="J220" t="s">
        <v>4</v>
      </c>
      <c r="K220" t="s">
        <v>355</v>
      </c>
      <c r="L220" t="s">
        <v>356</v>
      </c>
      <c r="M220" t="s">
        <v>7</v>
      </c>
      <c r="N220">
        <v>151</v>
      </c>
      <c r="O220" s="1">
        <v>43805</v>
      </c>
      <c r="P220" s="1">
        <v>43475</v>
      </c>
      <c r="Q220" s="2">
        <v>40879</v>
      </c>
      <c r="R220" t="s">
        <v>357</v>
      </c>
    </row>
    <row r="221" spans="1:18" x14ac:dyDescent="0.35">
      <c r="A221" t="s">
        <v>461</v>
      </c>
      <c r="B221" t="str">
        <f t="shared" si="3"/>
        <v>Unique</v>
      </c>
      <c r="C221">
        <v>1</v>
      </c>
      <c r="D221">
        <v>0</v>
      </c>
      <c r="E221">
        <v>16</v>
      </c>
      <c r="F221" t="s">
        <v>467</v>
      </c>
      <c r="G221" t="s">
        <v>468</v>
      </c>
      <c r="H221" t="s">
        <v>2</v>
      </c>
      <c r="I221" t="s">
        <v>3</v>
      </c>
      <c r="J221" t="s">
        <v>469</v>
      </c>
      <c r="K221" t="s">
        <v>470</v>
      </c>
      <c r="L221" t="s">
        <v>471</v>
      </c>
      <c r="M221" t="s">
        <v>87</v>
      </c>
      <c r="N221">
        <v>76</v>
      </c>
      <c r="O221" s="1">
        <v>43593</v>
      </c>
      <c r="P221" s="1">
        <v>43810</v>
      </c>
      <c r="Q221" s="2">
        <v>41288</v>
      </c>
      <c r="R221" t="s">
        <v>472</v>
      </c>
    </row>
    <row r="222" spans="1:18" x14ac:dyDescent="0.35">
      <c r="A222" t="s">
        <v>461</v>
      </c>
      <c r="B222" t="str">
        <f t="shared" si="3"/>
        <v>Unique</v>
      </c>
      <c r="C222">
        <v>1</v>
      </c>
      <c r="D222">
        <v>0</v>
      </c>
      <c r="E222">
        <v>17</v>
      </c>
      <c r="F222" t="s">
        <v>473</v>
      </c>
      <c r="G222" t="s">
        <v>474</v>
      </c>
      <c r="H222" t="s">
        <v>36</v>
      </c>
      <c r="I222" t="s">
        <v>3</v>
      </c>
      <c r="J222" t="s">
        <v>475</v>
      </c>
      <c r="K222" t="s">
        <v>476</v>
      </c>
      <c r="L222" t="s">
        <v>477</v>
      </c>
      <c r="M222" t="s">
        <v>87</v>
      </c>
      <c r="N222">
        <v>16</v>
      </c>
      <c r="O222" s="1">
        <v>43685</v>
      </c>
      <c r="P222" s="1">
        <v>43627</v>
      </c>
      <c r="Q222" s="2">
        <v>41085</v>
      </c>
      <c r="R222" t="s">
        <v>478</v>
      </c>
    </row>
    <row r="223" spans="1:18" x14ac:dyDescent="0.35">
      <c r="A223" t="s">
        <v>461</v>
      </c>
      <c r="B223" t="str">
        <f t="shared" si="3"/>
        <v>Unique</v>
      </c>
      <c r="C223">
        <v>0</v>
      </c>
      <c r="D223">
        <v>0</v>
      </c>
      <c r="E223">
        <v>18</v>
      </c>
      <c r="F223" t="s">
        <v>346</v>
      </c>
      <c r="G223" t="s">
        <v>347</v>
      </c>
      <c r="H223" t="s">
        <v>2</v>
      </c>
      <c r="I223" t="s">
        <v>3</v>
      </c>
      <c r="J223" t="s">
        <v>348</v>
      </c>
      <c r="K223" t="s">
        <v>349</v>
      </c>
      <c r="L223" t="s">
        <v>350</v>
      </c>
      <c r="M223" t="s">
        <v>32</v>
      </c>
      <c r="N223">
        <v>82</v>
      </c>
      <c r="O223" s="1">
        <v>43478</v>
      </c>
      <c r="P223" s="1">
        <v>43721</v>
      </c>
      <c r="Q223" s="2">
        <v>43242</v>
      </c>
      <c r="R223" t="s">
        <v>351</v>
      </c>
    </row>
    <row r="224" spans="1:18" x14ac:dyDescent="0.35">
      <c r="A224" t="s">
        <v>461</v>
      </c>
      <c r="B224" t="str">
        <f t="shared" si="3"/>
        <v>Unique</v>
      </c>
      <c r="C224">
        <v>1</v>
      </c>
      <c r="D224">
        <v>0</v>
      </c>
      <c r="E224">
        <v>19</v>
      </c>
      <c r="F224" t="s">
        <v>479</v>
      </c>
      <c r="G224" t="s">
        <v>480</v>
      </c>
      <c r="H224" t="s">
        <v>2</v>
      </c>
      <c r="I224" t="s">
        <v>3</v>
      </c>
      <c r="J224" t="s">
        <v>481</v>
      </c>
      <c r="K224" t="s">
        <v>482</v>
      </c>
      <c r="L224" t="s">
        <v>483</v>
      </c>
      <c r="M224" t="s">
        <v>87</v>
      </c>
      <c r="N224">
        <v>16</v>
      </c>
      <c r="O224" s="2">
        <v>40647</v>
      </c>
      <c r="P224" s="2">
        <v>42752</v>
      </c>
      <c r="Q224" s="2">
        <v>43353</v>
      </c>
      <c r="R224" t="s">
        <v>484</v>
      </c>
    </row>
    <row r="225" spans="1:18" x14ac:dyDescent="0.35">
      <c r="A225" t="s">
        <v>461</v>
      </c>
      <c r="B225" t="str">
        <f t="shared" si="3"/>
        <v>Unique</v>
      </c>
      <c r="C225">
        <v>1</v>
      </c>
      <c r="D225">
        <v>0</v>
      </c>
      <c r="E225">
        <v>20</v>
      </c>
      <c r="F225" t="s">
        <v>485</v>
      </c>
      <c r="G225" t="s">
        <v>486</v>
      </c>
      <c r="H225" t="s">
        <v>2</v>
      </c>
      <c r="I225" t="s">
        <v>3</v>
      </c>
      <c r="J225" t="s">
        <v>487</v>
      </c>
      <c r="K225" t="s">
        <v>488</v>
      </c>
      <c r="L225" t="s">
        <v>489</v>
      </c>
      <c r="M225" t="s">
        <v>87</v>
      </c>
      <c r="N225">
        <v>131</v>
      </c>
      <c r="O225" s="2">
        <v>40591</v>
      </c>
      <c r="P225" s="2">
        <v>43081</v>
      </c>
      <c r="Q225" s="2">
        <v>43433</v>
      </c>
      <c r="R225" t="s">
        <v>490</v>
      </c>
    </row>
    <row r="226" spans="1:18" x14ac:dyDescent="0.35">
      <c r="A226" t="s">
        <v>461</v>
      </c>
      <c r="B226" t="str">
        <f t="shared" si="3"/>
        <v>Duplicate</v>
      </c>
      <c r="C226">
        <v>0</v>
      </c>
      <c r="D226">
        <v>0</v>
      </c>
      <c r="E226">
        <v>21</v>
      </c>
      <c r="F226" t="s">
        <v>51</v>
      </c>
      <c r="G226" t="s">
        <v>52</v>
      </c>
      <c r="H226" t="s">
        <v>2</v>
      </c>
      <c r="I226" t="s">
        <v>3</v>
      </c>
      <c r="J226" t="s">
        <v>4</v>
      </c>
      <c r="K226" t="s">
        <v>5</v>
      </c>
      <c r="L226" t="s">
        <v>53</v>
      </c>
      <c r="M226" t="s">
        <v>7</v>
      </c>
      <c r="N226">
        <v>1086</v>
      </c>
      <c r="O226" s="1">
        <v>43649</v>
      </c>
      <c r="P226" s="1">
        <v>43503</v>
      </c>
      <c r="Q226" s="2">
        <v>40386</v>
      </c>
      <c r="R226" t="s">
        <v>54</v>
      </c>
    </row>
    <row r="227" spans="1:18" x14ac:dyDescent="0.35">
      <c r="A227" t="s">
        <v>461</v>
      </c>
      <c r="B227" t="str">
        <f t="shared" si="3"/>
        <v>Duplicate</v>
      </c>
      <c r="C227">
        <v>0</v>
      </c>
      <c r="D227">
        <v>0</v>
      </c>
      <c r="E227">
        <v>22</v>
      </c>
      <c r="F227" t="s">
        <v>450</v>
      </c>
      <c r="G227" t="s">
        <v>451</v>
      </c>
      <c r="H227" t="s">
        <v>2</v>
      </c>
      <c r="I227" t="s">
        <v>3</v>
      </c>
      <c r="J227" t="s">
        <v>63</v>
      </c>
      <c r="K227" t="s">
        <v>452</v>
      </c>
      <c r="L227" t="s">
        <v>453</v>
      </c>
      <c r="M227" t="s">
        <v>32</v>
      </c>
      <c r="N227">
        <v>82</v>
      </c>
      <c r="O227" s="1">
        <v>43473</v>
      </c>
      <c r="P227" s="1">
        <v>43597</v>
      </c>
      <c r="Q227" s="2">
        <v>41487</v>
      </c>
      <c r="R227" t="s">
        <v>454</v>
      </c>
    </row>
    <row r="228" spans="1:18" x14ac:dyDescent="0.35">
      <c r="A228" t="s">
        <v>461</v>
      </c>
      <c r="B228" t="str">
        <f t="shared" si="3"/>
        <v>Duplicate</v>
      </c>
      <c r="C228">
        <v>1</v>
      </c>
      <c r="D228">
        <v>0</v>
      </c>
      <c r="E228">
        <v>23</v>
      </c>
      <c r="F228" t="s">
        <v>128</v>
      </c>
      <c r="G228" t="s">
        <v>129</v>
      </c>
      <c r="H228" t="s">
        <v>2</v>
      </c>
      <c r="I228" t="s">
        <v>3</v>
      </c>
      <c r="J228" t="s">
        <v>130</v>
      </c>
      <c r="K228" t="s">
        <v>5</v>
      </c>
      <c r="L228" t="s">
        <v>131</v>
      </c>
      <c r="M228" t="s">
        <v>7</v>
      </c>
      <c r="N228">
        <v>6198</v>
      </c>
      <c r="O228" s="2">
        <v>40291</v>
      </c>
      <c r="P228" s="2">
        <v>42934</v>
      </c>
      <c r="Q228" s="2">
        <v>43265</v>
      </c>
      <c r="R228" t="s">
        <v>132</v>
      </c>
    </row>
    <row r="229" spans="1:18" x14ac:dyDescent="0.35">
      <c r="A229" t="s">
        <v>461</v>
      </c>
      <c r="B229" t="str">
        <f t="shared" si="3"/>
        <v>Unique</v>
      </c>
      <c r="C229">
        <v>1</v>
      </c>
      <c r="D229">
        <v>0</v>
      </c>
      <c r="E229">
        <v>24</v>
      </c>
      <c r="F229" t="s">
        <v>491</v>
      </c>
      <c r="G229" t="s">
        <v>492</v>
      </c>
      <c r="H229" t="s">
        <v>2</v>
      </c>
      <c r="I229" t="s">
        <v>3</v>
      </c>
      <c r="J229" t="s">
        <v>493</v>
      </c>
      <c r="K229" t="s">
        <v>494</v>
      </c>
      <c r="L229" t="s">
        <v>495</v>
      </c>
      <c r="M229" t="s">
        <v>87</v>
      </c>
      <c r="N229">
        <v>70</v>
      </c>
      <c r="O229" s="1">
        <v>43687</v>
      </c>
      <c r="P229" s="1">
        <v>43510</v>
      </c>
      <c r="Q229" s="2">
        <v>42305</v>
      </c>
      <c r="R229" t="s">
        <v>496</v>
      </c>
    </row>
    <row r="230" spans="1:18" x14ac:dyDescent="0.35">
      <c r="A230" t="s">
        <v>461</v>
      </c>
      <c r="B230" t="str">
        <f t="shared" si="3"/>
        <v>Unique</v>
      </c>
      <c r="C230">
        <v>0</v>
      </c>
      <c r="D230">
        <v>0</v>
      </c>
      <c r="E230">
        <v>25</v>
      </c>
      <c r="F230" t="s">
        <v>455</v>
      </c>
      <c r="G230" t="s">
        <v>456</v>
      </c>
      <c r="H230" t="s">
        <v>2</v>
      </c>
      <c r="I230" t="s">
        <v>3</v>
      </c>
      <c r="J230" t="s">
        <v>457</v>
      </c>
      <c r="K230" t="s">
        <v>458</v>
      </c>
      <c r="L230" t="s">
        <v>459</v>
      </c>
      <c r="M230" t="s">
        <v>7</v>
      </c>
      <c r="N230">
        <v>1057</v>
      </c>
      <c r="O230" s="1">
        <v>43774</v>
      </c>
      <c r="P230" s="1">
        <v>43746</v>
      </c>
      <c r="Q230" s="2">
        <v>40672</v>
      </c>
      <c r="R230" t="s">
        <v>460</v>
      </c>
    </row>
    <row r="231" spans="1:18" x14ac:dyDescent="0.35">
      <c r="A231" t="s">
        <v>461</v>
      </c>
      <c r="B231" t="str">
        <f t="shared" si="3"/>
        <v>Unique</v>
      </c>
      <c r="C231">
        <v>1</v>
      </c>
      <c r="D231">
        <v>0</v>
      </c>
      <c r="E231">
        <v>26</v>
      </c>
      <c r="F231" t="s">
        <v>497</v>
      </c>
      <c r="G231" t="s">
        <v>498</v>
      </c>
      <c r="H231" t="s">
        <v>2</v>
      </c>
      <c r="I231" t="s">
        <v>3</v>
      </c>
      <c r="J231" t="s">
        <v>499</v>
      </c>
      <c r="K231" t="s">
        <v>500</v>
      </c>
      <c r="L231" t="s">
        <v>501</v>
      </c>
      <c r="M231" t="s">
        <v>7</v>
      </c>
      <c r="N231">
        <v>537</v>
      </c>
      <c r="O231" s="2">
        <v>40595</v>
      </c>
      <c r="P231" s="2">
        <v>43028</v>
      </c>
      <c r="Q231" s="2">
        <v>43410</v>
      </c>
      <c r="R231" t="s">
        <v>502</v>
      </c>
    </row>
    <row r="232" spans="1:18" x14ac:dyDescent="0.35">
      <c r="A232" t="s">
        <v>503</v>
      </c>
      <c r="B232" t="str">
        <f t="shared" si="3"/>
        <v>Duplicate</v>
      </c>
      <c r="C232">
        <v>0</v>
      </c>
      <c r="D232">
        <v>0</v>
      </c>
      <c r="E232">
        <v>1</v>
      </c>
      <c r="F232" t="s">
        <v>46</v>
      </c>
      <c r="G232" t="s">
        <v>47</v>
      </c>
      <c r="H232" t="s">
        <v>2</v>
      </c>
      <c r="I232" t="s">
        <v>3</v>
      </c>
      <c r="J232" t="s">
        <v>4</v>
      </c>
      <c r="K232" t="s">
        <v>48</v>
      </c>
      <c r="L232" t="s">
        <v>49</v>
      </c>
      <c r="M232" t="s">
        <v>7</v>
      </c>
      <c r="N232">
        <v>610</v>
      </c>
      <c r="O232" s="1">
        <v>43810</v>
      </c>
      <c r="P232" s="1">
        <v>43660</v>
      </c>
      <c r="Q232" s="2">
        <v>42516</v>
      </c>
      <c r="R232" t="s">
        <v>50</v>
      </c>
    </row>
    <row r="233" spans="1:18" x14ac:dyDescent="0.35">
      <c r="A233" t="s">
        <v>503</v>
      </c>
      <c r="B233" t="str">
        <f t="shared" si="3"/>
        <v>Duplicate</v>
      </c>
      <c r="C233">
        <v>0</v>
      </c>
      <c r="D233">
        <v>0</v>
      </c>
      <c r="E233">
        <v>2</v>
      </c>
      <c r="F233" t="s">
        <v>272</v>
      </c>
      <c r="G233" t="s">
        <v>273</v>
      </c>
      <c r="H233" t="s">
        <v>2</v>
      </c>
      <c r="I233" t="s">
        <v>3</v>
      </c>
      <c r="J233" t="s">
        <v>274</v>
      </c>
      <c r="K233" t="s">
        <v>275</v>
      </c>
      <c r="L233" t="s">
        <v>276</v>
      </c>
      <c r="M233" t="s">
        <v>7</v>
      </c>
      <c r="N233">
        <v>330</v>
      </c>
      <c r="O233" s="1">
        <v>43477</v>
      </c>
      <c r="P233" s="1">
        <v>43630</v>
      </c>
      <c r="Q233" s="2">
        <v>42516</v>
      </c>
      <c r="R233" t="s">
        <v>277</v>
      </c>
    </row>
    <row r="234" spans="1:18" x14ac:dyDescent="0.35">
      <c r="A234" t="s">
        <v>503</v>
      </c>
      <c r="B234" t="str">
        <f t="shared" si="3"/>
        <v>Duplicate</v>
      </c>
      <c r="C234">
        <v>0</v>
      </c>
      <c r="D234">
        <v>0</v>
      </c>
      <c r="E234">
        <v>3</v>
      </c>
      <c r="F234" t="s">
        <v>363</v>
      </c>
      <c r="G234" t="s">
        <v>364</v>
      </c>
      <c r="H234" t="s">
        <v>2</v>
      </c>
      <c r="I234" t="s">
        <v>3</v>
      </c>
      <c r="J234" t="s">
        <v>4</v>
      </c>
      <c r="K234" t="s">
        <v>365</v>
      </c>
      <c r="L234" t="s">
        <v>366</v>
      </c>
      <c r="M234" t="s">
        <v>7</v>
      </c>
      <c r="N234">
        <v>143</v>
      </c>
      <c r="O234" s="1">
        <v>43689</v>
      </c>
      <c r="P234" s="1">
        <v>43691</v>
      </c>
      <c r="Q234" s="2">
        <v>42516</v>
      </c>
      <c r="R234" t="s">
        <v>367</v>
      </c>
    </row>
    <row r="235" spans="1:18" x14ac:dyDescent="0.35">
      <c r="A235" t="s">
        <v>504</v>
      </c>
      <c r="B235" t="str">
        <f t="shared" si="3"/>
        <v>Unique</v>
      </c>
      <c r="C235">
        <v>0</v>
      </c>
      <c r="D235">
        <v>0</v>
      </c>
      <c r="E235">
        <v>1</v>
      </c>
      <c r="F235" t="s">
        <v>363</v>
      </c>
      <c r="G235" t="s">
        <v>364</v>
      </c>
      <c r="H235" t="s">
        <v>2</v>
      </c>
      <c r="I235" t="s">
        <v>3</v>
      </c>
      <c r="J235" t="s">
        <v>4</v>
      </c>
      <c r="K235" t="s">
        <v>365</v>
      </c>
      <c r="L235" t="s">
        <v>366</v>
      </c>
      <c r="M235" t="s">
        <v>7</v>
      </c>
      <c r="N235">
        <v>143</v>
      </c>
      <c r="O235" s="1">
        <v>43689</v>
      </c>
      <c r="P235" s="1">
        <v>43691</v>
      </c>
      <c r="Q235" s="2">
        <v>42516</v>
      </c>
      <c r="R235" t="s">
        <v>367</v>
      </c>
    </row>
    <row r="236" spans="1:18" x14ac:dyDescent="0.35">
      <c r="A236" t="s">
        <v>504</v>
      </c>
      <c r="B236" t="str">
        <f t="shared" si="3"/>
        <v>Unique</v>
      </c>
      <c r="C236">
        <v>0</v>
      </c>
      <c r="D236">
        <v>0</v>
      </c>
      <c r="E236">
        <v>2</v>
      </c>
      <c r="F236" t="s">
        <v>341</v>
      </c>
      <c r="G236" t="s">
        <v>342</v>
      </c>
      <c r="H236" t="s">
        <v>2</v>
      </c>
      <c r="I236" t="s">
        <v>3</v>
      </c>
      <c r="J236" t="s">
        <v>4</v>
      </c>
      <c r="K236" t="s">
        <v>343</v>
      </c>
      <c r="L236" t="s">
        <v>344</v>
      </c>
      <c r="M236" t="s">
        <v>7</v>
      </c>
      <c r="N236">
        <v>196</v>
      </c>
      <c r="O236" s="2">
        <v>41334</v>
      </c>
      <c r="P236" s="2">
        <v>42649</v>
      </c>
      <c r="Q236" s="2">
        <v>43130</v>
      </c>
      <c r="R236" t="s">
        <v>345</v>
      </c>
    </row>
    <row r="237" spans="1:18" x14ac:dyDescent="0.35">
      <c r="A237" t="s">
        <v>504</v>
      </c>
      <c r="B237" t="str">
        <f t="shared" si="3"/>
        <v>Unique</v>
      </c>
      <c r="C237">
        <v>0</v>
      </c>
      <c r="D237">
        <v>0</v>
      </c>
      <c r="E237">
        <v>3</v>
      </c>
      <c r="F237" t="s">
        <v>198</v>
      </c>
      <c r="G237" t="s">
        <v>199</v>
      </c>
      <c r="H237" t="s">
        <v>2</v>
      </c>
      <c r="I237" t="s">
        <v>3</v>
      </c>
      <c r="J237" t="s">
        <v>4</v>
      </c>
      <c r="K237" t="s">
        <v>200</v>
      </c>
      <c r="L237" t="s">
        <v>201</v>
      </c>
      <c r="M237" t="s">
        <v>7</v>
      </c>
      <c r="N237">
        <v>214</v>
      </c>
      <c r="O237" s="1">
        <v>43477</v>
      </c>
      <c r="P237" s="1">
        <v>43782</v>
      </c>
      <c r="Q237" s="2">
        <v>42412</v>
      </c>
      <c r="R237" t="s">
        <v>202</v>
      </c>
    </row>
    <row r="238" spans="1:18" x14ac:dyDescent="0.35">
      <c r="A238" t="s">
        <v>504</v>
      </c>
      <c r="B238" t="str">
        <f t="shared" si="3"/>
        <v>Unique</v>
      </c>
      <c r="C238">
        <v>0</v>
      </c>
      <c r="D238">
        <v>0</v>
      </c>
      <c r="E238">
        <v>4</v>
      </c>
      <c r="F238" t="s">
        <v>46</v>
      </c>
      <c r="G238" t="s">
        <v>47</v>
      </c>
      <c r="H238" t="s">
        <v>2</v>
      </c>
      <c r="I238" t="s">
        <v>3</v>
      </c>
      <c r="J238" t="s">
        <v>4</v>
      </c>
      <c r="K238" t="s">
        <v>48</v>
      </c>
      <c r="L238" t="s">
        <v>49</v>
      </c>
      <c r="M238" t="s">
        <v>7</v>
      </c>
      <c r="N238">
        <v>610</v>
      </c>
      <c r="O238" s="1">
        <v>43810</v>
      </c>
      <c r="P238" s="1">
        <v>43660</v>
      </c>
      <c r="Q238" s="2">
        <v>42516</v>
      </c>
      <c r="R238" t="s">
        <v>50</v>
      </c>
    </row>
    <row r="239" spans="1:18" x14ac:dyDescent="0.35">
      <c r="A239" t="s">
        <v>504</v>
      </c>
      <c r="B239" t="str">
        <f t="shared" si="3"/>
        <v>Unique</v>
      </c>
      <c r="C239">
        <v>0</v>
      </c>
      <c r="D239">
        <v>0</v>
      </c>
      <c r="E239">
        <v>5</v>
      </c>
      <c r="F239" t="s">
        <v>272</v>
      </c>
      <c r="G239" t="s">
        <v>273</v>
      </c>
      <c r="H239" t="s">
        <v>2</v>
      </c>
      <c r="I239" t="s">
        <v>3</v>
      </c>
      <c r="J239" t="s">
        <v>274</v>
      </c>
      <c r="K239" t="s">
        <v>275</v>
      </c>
      <c r="L239" t="s">
        <v>276</v>
      </c>
      <c r="M239" t="s">
        <v>7</v>
      </c>
      <c r="N239">
        <v>330</v>
      </c>
      <c r="O239" s="1">
        <v>43477</v>
      </c>
      <c r="P239" s="1">
        <v>43630</v>
      </c>
      <c r="Q239" s="2">
        <v>42516</v>
      </c>
      <c r="R239" t="s">
        <v>277</v>
      </c>
    </row>
    <row r="240" spans="1:18" x14ac:dyDescent="0.35">
      <c r="A240" t="s">
        <v>504</v>
      </c>
      <c r="B240" t="str">
        <f t="shared" si="3"/>
        <v>Unique</v>
      </c>
      <c r="C240">
        <v>0</v>
      </c>
      <c r="D240">
        <v>0</v>
      </c>
      <c r="E240">
        <v>6</v>
      </c>
      <c r="F240" t="s">
        <v>139</v>
      </c>
      <c r="G240" t="s">
        <v>47</v>
      </c>
      <c r="H240" t="s">
        <v>2</v>
      </c>
      <c r="I240" t="s">
        <v>3</v>
      </c>
      <c r="J240" t="s">
        <v>4</v>
      </c>
      <c r="K240" t="s">
        <v>48</v>
      </c>
      <c r="L240" t="s">
        <v>140</v>
      </c>
      <c r="M240" t="s">
        <v>7</v>
      </c>
      <c r="N240">
        <v>607</v>
      </c>
      <c r="O240" s="1">
        <v>43477</v>
      </c>
      <c r="P240" s="1">
        <v>43691</v>
      </c>
      <c r="Q240" s="2">
        <v>42600</v>
      </c>
      <c r="R240" t="s">
        <v>141</v>
      </c>
    </row>
    <row r="241" spans="1:18" x14ac:dyDescent="0.35">
      <c r="A241" t="s">
        <v>505</v>
      </c>
      <c r="B241" t="str">
        <f t="shared" si="3"/>
        <v>Duplicate</v>
      </c>
      <c r="C241">
        <v>0</v>
      </c>
      <c r="D241">
        <v>0</v>
      </c>
      <c r="E241">
        <v>1</v>
      </c>
      <c r="F241" t="s">
        <v>353</v>
      </c>
      <c r="G241" t="s">
        <v>354</v>
      </c>
      <c r="H241" t="s">
        <v>2</v>
      </c>
      <c r="I241" t="s">
        <v>3</v>
      </c>
      <c r="J241" t="s">
        <v>4</v>
      </c>
      <c r="K241" t="s">
        <v>355</v>
      </c>
      <c r="L241" t="s">
        <v>356</v>
      </c>
      <c r="M241" t="s">
        <v>7</v>
      </c>
      <c r="N241">
        <v>151</v>
      </c>
      <c r="O241" s="1">
        <v>43805</v>
      </c>
      <c r="P241" s="1">
        <v>43475</v>
      </c>
      <c r="Q241" s="2">
        <v>40879</v>
      </c>
      <c r="R241" t="s">
        <v>357</v>
      </c>
    </row>
    <row r="242" spans="1:18" x14ac:dyDescent="0.35">
      <c r="A242" t="s">
        <v>505</v>
      </c>
      <c r="B242" t="str">
        <f t="shared" si="3"/>
        <v>Duplicate</v>
      </c>
      <c r="C242">
        <v>0</v>
      </c>
      <c r="D242">
        <v>0</v>
      </c>
      <c r="E242">
        <v>2</v>
      </c>
      <c r="F242" t="s">
        <v>358</v>
      </c>
      <c r="G242" t="s">
        <v>359</v>
      </c>
      <c r="H242" t="s">
        <v>2</v>
      </c>
      <c r="I242" t="s">
        <v>3</v>
      </c>
      <c r="J242" t="s">
        <v>4</v>
      </c>
      <c r="K242" t="s">
        <v>360</v>
      </c>
      <c r="L242" t="s">
        <v>361</v>
      </c>
      <c r="M242" t="s">
        <v>7</v>
      </c>
      <c r="N242">
        <v>225</v>
      </c>
      <c r="O242" s="1">
        <v>43591</v>
      </c>
      <c r="P242" s="1">
        <v>43806</v>
      </c>
      <c r="Q242" s="2">
        <v>40602</v>
      </c>
      <c r="R242" t="s">
        <v>362</v>
      </c>
    </row>
    <row r="243" spans="1:18" x14ac:dyDescent="0.35">
      <c r="A243" t="s">
        <v>505</v>
      </c>
      <c r="B243" t="str">
        <f t="shared" si="3"/>
        <v>Duplicate</v>
      </c>
      <c r="C243">
        <v>0</v>
      </c>
      <c r="D243">
        <v>0</v>
      </c>
      <c r="E243">
        <v>3</v>
      </c>
      <c r="F243" t="s">
        <v>100</v>
      </c>
      <c r="G243" t="s">
        <v>101</v>
      </c>
      <c r="H243" t="s">
        <v>2</v>
      </c>
      <c r="I243" t="s">
        <v>3</v>
      </c>
      <c r="J243" t="s">
        <v>4</v>
      </c>
      <c r="K243" t="s">
        <v>102</v>
      </c>
      <c r="L243" t="s">
        <v>103</v>
      </c>
      <c r="M243" t="s">
        <v>32</v>
      </c>
      <c r="N243">
        <v>30</v>
      </c>
      <c r="O243" s="1">
        <v>43803</v>
      </c>
      <c r="P243" s="1">
        <v>43655</v>
      </c>
      <c r="Q243" s="2">
        <v>41915</v>
      </c>
      <c r="R243" t="s">
        <v>104</v>
      </c>
    </row>
    <row r="244" spans="1:18" x14ac:dyDescent="0.35">
      <c r="A244" t="s">
        <v>505</v>
      </c>
      <c r="B244" t="str">
        <f t="shared" si="3"/>
        <v>Duplicate</v>
      </c>
      <c r="C244">
        <v>0</v>
      </c>
      <c r="D244">
        <v>0</v>
      </c>
      <c r="E244">
        <v>4</v>
      </c>
      <c r="F244" t="s">
        <v>368</v>
      </c>
      <c r="G244" t="s">
        <v>369</v>
      </c>
      <c r="H244" t="s">
        <v>2</v>
      </c>
      <c r="I244" t="s">
        <v>3</v>
      </c>
      <c r="J244" t="s">
        <v>370</v>
      </c>
      <c r="K244" t="s">
        <v>371</v>
      </c>
      <c r="L244" t="s">
        <v>372</v>
      </c>
      <c r="M244" t="s">
        <v>7</v>
      </c>
      <c r="N244">
        <v>7</v>
      </c>
      <c r="O244" s="1">
        <v>43593</v>
      </c>
      <c r="P244" s="1">
        <v>43564</v>
      </c>
      <c r="Q244" s="2">
        <v>40722</v>
      </c>
      <c r="R244" t="s">
        <v>373</v>
      </c>
    </row>
    <row r="245" spans="1:18" x14ac:dyDescent="0.35">
      <c r="A245" t="s">
        <v>506</v>
      </c>
      <c r="B245" t="str">
        <f t="shared" si="3"/>
        <v>Duplicate</v>
      </c>
      <c r="C245">
        <v>0</v>
      </c>
      <c r="D245">
        <v>0</v>
      </c>
      <c r="E245">
        <v>1</v>
      </c>
      <c r="F245" t="s">
        <v>100</v>
      </c>
      <c r="G245" t="s">
        <v>101</v>
      </c>
      <c r="H245" t="s">
        <v>2</v>
      </c>
      <c r="I245" t="s">
        <v>3</v>
      </c>
      <c r="J245" t="s">
        <v>4</v>
      </c>
      <c r="K245" t="s">
        <v>102</v>
      </c>
      <c r="L245" t="s">
        <v>103</v>
      </c>
      <c r="M245" t="s">
        <v>32</v>
      </c>
      <c r="N245">
        <v>30</v>
      </c>
      <c r="O245" s="1">
        <v>43803</v>
      </c>
      <c r="P245" s="1">
        <v>43655</v>
      </c>
      <c r="Q245" s="2">
        <v>41915</v>
      </c>
      <c r="R245" t="s">
        <v>104</v>
      </c>
    </row>
    <row r="246" spans="1:18" x14ac:dyDescent="0.35">
      <c r="A246" t="s">
        <v>506</v>
      </c>
      <c r="B246" t="str">
        <f t="shared" si="3"/>
        <v>Unique</v>
      </c>
      <c r="C246">
        <v>0</v>
      </c>
      <c r="D246">
        <v>0</v>
      </c>
      <c r="E246">
        <v>2</v>
      </c>
      <c r="F246" t="s">
        <v>368</v>
      </c>
      <c r="G246" t="s">
        <v>369</v>
      </c>
      <c r="H246" t="s">
        <v>2</v>
      </c>
      <c r="I246" t="s">
        <v>3</v>
      </c>
      <c r="J246" t="s">
        <v>370</v>
      </c>
      <c r="K246" t="s">
        <v>371</v>
      </c>
      <c r="L246" t="s">
        <v>372</v>
      </c>
      <c r="M246" t="s">
        <v>7</v>
      </c>
      <c r="N246">
        <v>7</v>
      </c>
      <c r="O246" s="1">
        <v>43593</v>
      </c>
      <c r="P246" s="1">
        <v>43564</v>
      </c>
      <c r="Q246" s="2">
        <v>40722</v>
      </c>
      <c r="R246" t="s">
        <v>373</v>
      </c>
    </row>
    <row r="247" spans="1:18" x14ac:dyDescent="0.35">
      <c r="A247" t="s">
        <v>506</v>
      </c>
      <c r="B247" t="str">
        <f t="shared" si="3"/>
        <v>Duplicate</v>
      </c>
      <c r="C247">
        <v>0</v>
      </c>
      <c r="D247">
        <v>0</v>
      </c>
      <c r="E247">
        <v>3</v>
      </c>
      <c r="F247" t="s">
        <v>358</v>
      </c>
      <c r="G247" t="s">
        <v>359</v>
      </c>
      <c r="H247" t="s">
        <v>2</v>
      </c>
      <c r="I247" t="s">
        <v>3</v>
      </c>
      <c r="J247" t="s">
        <v>4</v>
      </c>
      <c r="K247" t="s">
        <v>360</v>
      </c>
      <c r="L247" t="s">
        <v>361</v>
      </c>
      <c r="M247" t="s">
        <v>7</v>
      </c>
      <c r="N247">
        <v>225</v>
      </c>
      <c r="O247" s="1">
        <v>43591</v>
      </c>
      <c r="P247" s="1">
        <v>43806</v>
      </c>
      <c r="Q247" s="2">
        <v>40602</v>
      </c>
      <c r="R247" t="s">
        <v>362</v>
      </c>
    </row>
    <row r="248" spans="1:18" x14ac:dyDescent="0.35">
      <c r="A248" t="s">
        <v>506</v>
      </c>
      <c r="B248" t="str">
        <f t="shared" si="3"/>
        <v>Duplicate</v>
      </c>
      <c r="C248">
        <v>0</v>
      </c>
      <c r="D248">
        <v>0</v>
      </c>
      <c r="E248">
        <v>4</v>
      </c>
      <c r="F248" t="s">
        <v>353</v>
      </c>
      <c r="G248" t="s">
        <v>354</v>
      </c>
      <c r="H248" t="s">
        <v>2</v>
      </c>
      <c r="I248" t="s">
        <v>3</v>
      </c>
      <c r="J248" t="s">
        <v>4</v>
      </c>
      <c r="K248" t="s">
        <v>355</v>
      </c>
      <c r="L248" t="s">
        <v>356</v>
      </c>
      <c r="M248" t="s">
        <v>7</v>
      </c>
      <c r="N248">
        <v>151</v>
      </c>
      <c r="O248" s="1">
        <v>43805</v>
      </c>
      <c r="P248" s="1">
        <v>43475</v>
      </c>
      <c r="Q248" s="2">
        <v>40879</v>
      </c>
      <c r="R248" t="s">
        <v>357</v>
      </c>
    </row>
    <row r="249" spans="1:18" x14ac:dyDescent="0.35">
      <c r="A249" t="s">
        <v>507</v>
      </c>
      <c r="B249" t="str">
        <f t="shared" si="3"/>
        <v>Duplicate</v>
      </c>
      <c r="C249">
        <v>0</v>
      </c>
      <c r="D249">
        <v>0</v>
      </c>
      <c r="E249">
        <v>1</v>
      </c>
      <c r="F249" t="s">
        <v>13</v>
      </c>
      <c r="G249" t="s">
        <v>14</v>
      </c>
      <c r="H249" t="s">
        <v>2</v>
      </c>
      <c r="I249" t="s">
        <v>3</v>
      </c>
      <c r="J249" t="s">
        <v>15</v>
      </c>
      <c r="K249" t="s">
        <v>16</v>
      </c>
      <c r="L249" t="s">
        <v>17</v>
      </c>
      <c r="M249" t="s">
        <v>7</v>
      </c>
      <c r="N249">
        <v>280</v>
      </c>
      <c r="O249" s="1">
        <v>43559</v>
      </c>
      <c r="P249" s="1">
        <v>43806</v>
      </c>
      <c r="Q249" s="2">
        <v>40190</v>
      </c>
      <c r="R249" t="s">
        <v>18</v>
      </c>
    </row>
    <row r="250" spans="1:18" x14ac:dyDescent="0.35">
      <c r="A250" t="s">
        <v>507</v>
      </c>
      <c r="B250" t="str">
        <f t="shared" si="3"/>
        <v>Duplicate</v>
      </c>
      <c r="C250">
        <v>0</v>
      </c>
      <c r="D250">
        <v>0</v>
      </c>
      <c r="E250">
        <v>2</v>
      </c>
      <c r="F250" t="s">
        <v>34</v>
      </c>
      <c r="G250" t="s">
        <v>35</v>
      </c>
      <c r="H250" t="s">
        <v>36</v>
      </c>
      <c r="I250" t="s">
        <v>3</v>
      </c>
      <c r="J250" t="s">
        <v>37</v>
      </c>
      <c r="K250" t="s">
        <v>38</v>
      </c>
      <c r="L250" t="s">
        <v>39</v>
      </c>
      <c r="M250" t="s">
        <v>32</v>
      </c>
      <c r="N250">
        <v>24</v>
      </c>
      <c r="O250" s="2">
        <v>40815</v>
      </c>
      <c r="P250" s="2">
        <v>42518</v>
      </c>
      <c r="Q250" s="2">
        <v>43109</v>
      </c>
      <c r="R250" t="s">
        <v>40</v>
      </c>
    </row>
    <row r="251" spans="1:18" x14ac:dyDescent="0.35">
      <c r="A251" t="s">
        <v>507</v>
      </c>
      <c r="B251" t="str">
        <f t="shared" si="3"/>
        <v>Duplicate</v>
      </c>
      <c r="C251">
        <v>0</v>
      </c>
      <c r="D251">
        <v>0</v>
      </c>
      <c r="E251">
        <v>3</v>
      </c>
      <c r="F251" t="s">
        <v>450</v>
      </c>
      <c r="G251" t="s">
        <v>451</v>
      </c>
      <c r="H251" t="s">
        <v>2</v>
      </c>
      <c r="I251" t="s">
        <v>3</v>
      </c>
      <c r="J251" t="s">
        <v>63</v>
      </c>
      <c r="K251" t="s">
        <v>452</v>
      </c>
      <c r="L251" t="s">
        <v>453</v>
      </c>
      <c r="M251" t="s">
        <v>32</v>
      </c>
      <c r="N251">
        <v>82</v>
      </c>
      <c r="O251" s="1">
        <v>43473</v>
      </c>
      <c r="P251" s="1">
        <v>43597</v>
      </c>
      <c r="Q251" s="2">
        <v>41487</v>
      </c>
      <c r="R251" t="s">
        <v>454</v>
      </c>
    </row>
    <row r="252" spans="1:18" x14ac:dyDescent="0.35">
      <c r="A252" t="s">
        <v>507</v>
      </c>
      <c r="B252" t="str">
        <f t="shared" si="3"/>
        <v>Duplicate</v>
      </c>
      <c r="C252">
        <v>0</v>
      </c>
      <c r="D252">
        <v>0</v>
      </c>
      <c r="E252">
        <v>4</v>
      </c>
      <c r="F252" t="s">
        <v>358</v>
      </c>
      <c r="G252" t="s">
        <v>359</v>
      </c>
      <c r="H252" t="s">
        <v>2</v>
      </c>
      <c r="I252" t="s">
        <v>3</v>
      </c>
      <c r="J252" t="s">
        <v>4</v>
      </c>
      <c r="K252" t="s">
        <v>360</v>
      </c>
      <c r="L252" t="s">
        <v>361</v>
      </c>
      <c r="M252" t="s">
        <v>7</v>
      </c>
      <c r="N252">
        <v>225</v>
      </c>
      <c r="O252" s="1">
        <v>43591</v>
      </c>
      <c r="P252" s="1">
        <v>43806</v>
      </c>
      <c r="Q252" s="2">
        <v>40602</v>
      </c>
      <c r="R252" t="s">
        <v>362</v>
      </c>
    </row>
    <row r="253" spans="1:18" x14ac:dyDescent="0.35">
      <c r="A253" t="s">
        <v>507</v>
      </c>
      <c r="B253" t="str">
        <f t="shared" si="3"/>
        <v>Duplicate</v>
      </c>
      <c r="C253">
        <v>0</v>
      </c>
      <c r="D253">
        <v>0</v>
      </c>
      <c r="E253">
        <v>5</v>
      </c>
      <c r="F253" t="s">
        <v>353</v>
      </c>
      <c r="G253" t="s">
        <v>354</v>
      </c>
      <c r="H253" t="s">
        <v>2</v>
      </c>
      <c r="I253" t="s">
        <v>3</v>
      </c>
      <c r="J253" t="s">
        <v>4</v>
      </c>
      <c r="K253" t="s">
        <v>355</v>
      </c>
      <c r="L253" t="s">
        <v>356</v>
      </c>
      <c r="M253" t="s">
        <v>7</v>
      </c>
      <c r="N253">
        <v>151</v>
      </c>
      <c r="O253" s="1">
        <v>43805</v>
      </c>
      <c r="P253" s="1">
        <v>43475</v>
      </c>
      <c r="Q253" s="2">
        <v>40879</v>
      </c>
      <c r="R253" t="s">
        <v>357</v>
      </c>
    </row>
    <row r="254" spans="1:18" x14ac:dyDescent="0.35">
      <c r="A254" t="s">
        <v>507</v>
      </c>
      <c r="B254" t="str">
        <f t="shared" si="3"/>
        <v>Duplicate</v>
      </c>
      <c r="C254">
        <v>0</v>
      </c>
      <c r="D254">
        <v>0</v>
      </c>
      <c r="E254">
        <v>6</v>
      </c>
      <c r="F254" t="s">
        <v>100</v>
      </c>
      <c r="G254" t="s">
        <v>101</v>
      </c>
      <c r="H254" t="s">
        <v>2</v>
      </c>
      <c r="I254" t="s">
        <v>3</v>
      </c>
      <c r="J254" t="s">
        <v>4</v>
      </c>
      <c r="K254" t="s">
        <v>102</v>
      </c>
      <c r="L254" t="s">
        <v>103</v>
      </c>
      <c r="M254" t="s">
        <v>32</v>
      </c>
      <c r="N254">
        <v>30</v>
      </c>
      <c r="O254" s="1">
        <v>43803</v>
      </c>
      <c r="P254" s="1">
        <v>43655</v>
      </c>
      <c r="Q254" s="2">
        <v>41915</v>
      </c>
      <c r="R254" t="s">
        <v>104</v>
      </c>
    </row>
    <row r="255" spans="1:18" x14ac:dyDescent="0.35">
      <c r="A255" t="s">
        <v>507</v>
      </c>
      <c r="B255" t="str">
        <f t="shared" si="3"/>
        <v>Duplicate</v>
      </c>
      <c r="C255">
        <v>1</v>
      </c>
      <c r="D255">
        <v>0</v>
      </c>
      <c r="E255">
        <v>7</v>
      </c>
      <c r="F255" t="s">
        <v>82</v>
      </c>
      <c r="G255" t="s">
        <v>83</v>
      </c>
      <c r="H255" t="s">
        <v>2</v>
      </c>
      <c r="I255" t="s">
        <v>3</v>
      </c>
      <c r="J255" t="s">
        <v>84</v>
      </c>
      <c r="K255" t="s">
        <v>85</v>
      </c>
      <c r="L255" t="s">
        <v>86</v>
      </c>
      <c r="M255" t="s">
        <v>87</v>
      </c>
      <c r="N255">
        <v>46</v>
      </c>
      <c r="O255" s="1">
        <v>43473</v>
      </c>
      <c r="P255" s="2">
        <v>41317</v>
      </c>
      <c r="Q255" s="2">
        <v>42880</v>
      </c>
      <c r="R255" t="s">
        <v>88</v>
      </c>
    </row>
    <row r="256" spans="1:18" x14ac:dyDescent="0.35">
      <c r="A256" t="s">
        <v>514</v>
      </c>
      <c r="B256" t="str">
        <f t="shared" si="3"/>
        <v>Duplicate</v>
      </c>
      <c r="C256">
        <v>0</v>
      </c>
      <c r="D256">
        <v>0</v>
      </c>
      <c r="E256">
        <v>1</v>
      </c>
      <c r="F256" t="s">
        <v>34</v>
      </c>
      <c r="G256" t="s">
        <v>35</v>
      </c>
      <c r="H256" t="s">
        <v>36</v>
      </c>
      <c r="I256" t="s">
        <v>3</v>
      </c>
      <c r="J256" t="s">
        <v>37</v>
      </c>
      <c r="K256" t="s">
        <v>38</v>
      </c>
      <c r="L256" t="s">
        <v>39</v>
      </c>
      <c r="M256" t="s">
        <v>32</v>
      </c>
      <c r="N256">
        <v>24</v>
      </c>
      <c r="O256" s="2">
        <v>40815</v>
      </c>
      <c r="P256" s="2">
        <v>42518</v>
      </c>
      <c r="Q256" s="2">
        <v>43109</v>
      </c>
      <c r="R256" t="s">
        <v>40</v>
      </c>
    </row>
    <row r="257" spans="1:18" x14ac:dyDescent="0.35">
      <c r="A257" t="s">
        <v>514</v>
      </c>
      <c r="B257" t="str">
        <f t="shared" si="3"/>
        <v>Duplicate</v>
      </c>
      <c r="C257">
        <v>0</v>
      </c>
      <c r="D257">
        <v>0</v>
      </c>
      <c r="E257">
        <v>2</v>
      </c>
      <c r="F257" t="s">
        <v>450</v>
      </c>
      <c r="G257" t="s">
        <v>451</v>
      </c>
      <c r="H257" t="s">
        <v>2</v>
      </c>
      <c r="I257" t="s">
        <v>3</v>
      </c>
      <c r="J257" t="s">
        <v>63</v>
      </c>
      <c r="K257" t="s">
        <v>452</v>
      </c>
      <c r="L257" t="s">
        <v>453</v>
      </c>
      <c r="M257" t="s">
        <v>32</v>
      </c>
      <c r="N257">
        <v>82</v>
      </c>
      <c r="O257" s="1">
        <v>43473</v>
      </c>
      <c r="P257" s="1">
        <v>43597</v>
      </c>
      <c r="Q257" s="2">
        <v>41487</v>
      </c>
      <c r="R257" t="s">
        <v>454</v>
      </c>
    </row>
    <row r="258" spans="1:18" x14ac:dyDescent="0.35">
      <c r="A258" t="s">
        <v>514</v>
      </c>
      <c r="B258" t="str">
        <f t="shared" si="3"/>
        <v>Duplicate</v>
      </c>
      <c r="C258">
        <v>0</v>
      </c>
      <c r="D258">
        <v>0</v>
      </c>
      <c r="E258">
        <v>3</v>
      </c>
      <c r="F258" t="s">
        <v>13</v>
      </c>
      <c r="G258" t="s">
        <v>14</v>
      </c>
      <c r="H258" t="s">
        <v>2</v>
      </c>
      <c r="I258" t="s">
        <v>3</v>
      </c>
      <c r="J258" t="s">
        <v>15</v>
      </c>
      <c r="K258" t="s">
        <v>16</v>
      </c>
      <c r="L258" t="s">
        <v>17</v>
      </c>
      <c r="M258" t="s">
        <v>7</v>
      </c>
      <c r="N258">
        <v>280</v>
      </c>
      <c r="O258" s="1">
        <v>43559</v>
      </c>
      <c r="P258" s="1">
        <v>43806</v>
      </c>
      <c r="Q258" s="2">
        <v>40190</v>
      </c>
      <c r="R258" t="s">
        <v>18</v>
      </c>
    </row>
    <row r="259" spans="1:18" x14ac:dyDescent="0.35">
      <c r="A259" t="s">
        <v>514</v>
      </c>
      <c r="B259" t="str">
        <f t="shared" ref="B259:B301" si="4">IF(COUNTIF(F259:F558, F259)&gt;1, "Duplicate","Unique")</f>
        <v>Duplicate</v>
      </c>
      <c r="C259">
        <v>0</v>
      </c>
      <c r="D259">
        <v>0</v>
      </c>
      <c r="E259">
        <v>4</v>
      </c>
      <c r="F259" t="s">
        <v>82</v>
      </c>
      <c r="G259" t="s">
        <v>83</v>
      </c>
      <c r="H259" t="s">
        <v>2</v>
      </c>
      <c r="I259" t="s">
        <v>3</v>
      </c>
      <c r="J259" t="s">
        <v>84</v>
      </c>
      <c r="K259" t="s">
        <v>85</v>
      </c>
      <c r="L259" t="s">
        <v>86</v>
      </c>
      <c r="M259" t="s">
        <v>87</v>
      </c>
      <c r="N259">
        <v>46</v>
      </c>
      <c r="O259" s="1">
        <v>43473</v>
      </c>
      <c r="P259" s="2">
        <v>41317</v>
      </c>
      <c r="Q259" s="2">
        <v>42880</v>
      </c>
      <c r="R259" t="s">
        <v>88</v>
      </c>
    </row>
    <row r="260" spans="1:18" x14ac:dyDescent="0.35">
      <c r="A260" t="s">
        <v>514</v>
      </c>
      <c r="B260" t="str">
        <f t="shared" si="4"/>
        <v>Duplicate</v>
      </c>
      <c r="C260">
        <v>0</v>
      </c>
      <c r="D260">
        <v>0</v>
      </c>
      <c r="E260">
        <v>5</v>
      </c>
      <c r="F260" t="s">
        <v>462</v>
      </c>
      <c r="G260" t="s">
        <v>463</v>
      </c>
      <c r="H260" t="s">
        <v>2</v>
      </c>
      <c r="I260" t="s">
        <v>3</v>
      </c>
      <c r="J260" t="s">
        <v>461</v>
      </c>
      <c r="K260" t="s">
        <v>464</v>
      </c>
      <c r="L260" t="s">
        <v>465</v>
      </c>
      <c r="M260" t="s">
        <v>32</v>
      </c>
      <c r="N260">
        <v>26</v>
      </c>
      <c r="O260" s="1">
        <v>43746</v>
      </c>
      <c r="P260" s="1">
        <v>43688</v>
      </c>
      <c r="Q260" s="2">
        <v>41155</v>
      </c>
      <c r="R260" t="s">
        <v>466</v>
      </c>
    </row>
    <row r="261" spans="1:18" x14ac:dyDescent="0.35">
      <c r="A261" t="s">
        <v>514</v>
      </c>
      <c r="B261" t="str">
        <f t="shared" si="4"/>
        <v>Duplicate</v>
      </c>
      <c r="C261">
        <v>0</v>
      </c>
      <c r="D261">
        <v>0</v>
      </c>
      <c r="E261">
        <v>6</v>
      </c>
      <c r="F261" t="s">
        <v>100</v>
      </c>
      <c r="G261" t="s">
        <v>101</v>
      </c>
      <c r="H261" t="s">
        <v>2</v>
      </c>
      <c r="I261" t="s">
        <v>3</v>
      </c>
      <c r="J261" t="s">
        <v>4</v>
      </c>
      <c r="K261" t="s">
        <v>102</v>
      </c>
      <c r="L261" t="s">
        <v>103</v>
      </c>
      <c r="M261" t="s">
        <v>32</v>
      </c>
      <c r="N261">
        <v>30</v>
      </c>
      <c r="O261" s="1">
        <v>43803</v>
      </c>
      <c r="P261" s="1">
        <v>43655</v>
      </c>
      <c r="Q261" s="2">
        <v>41915</v>
      </c>
      <c r="R261" t="s">
        <v>104</v>
      </c>
    </row>
    <row r="262" spans="1:18" x14ac:dyDescent="0.35">
      <c r="A262" t="s">
        <v>514</v>
      </c>
      <c r="B262" t="str">
        <f t="shared" si="4"/>
        <v>Duplicate</v>
      </c>
      <c r="C262">
        <v>1</v>
      </c>
      <c r="D262">
        <v>0</v>
      </c>
      <c r="E262">
        <v>7</v>
      </c>
      <c r="F262" t="s">
        <v>508</v>
      </c>
      <c r="G262" t="s">
        <v>509</v>
      </c>
      <c r="H262" t="s">
        <v>2</v>
      </c>
      <c r="I262" t="s">
        <v>3</v>
      </c>
      <c r="J262" t="s">
        <v>510</v>
      </c>
      <c r="K262" t="s">
        <v>511</v>
      </c>
      <c r="L262" t="s">
        <v>512</v>
      </c>
      <c r="M262" t="s">
        <v>32</v>
      </c>
      <c r="N262">
        <v>97</v>
      </c>
      <c r="O262" s="1">
        <v>43620</v>
      </c>
      <c r="P262" s="1">
        <v>43660</v>
      </c>
      <c r="Q262" s="2">
        <v>41901</v>
      </c>
      <c r="R262" t="s">
        <v>513</v>
      </c>
    </row>
    <row r="263" spans="1:18" x14ac:dyDescent="0.35">
      <c r="A263" t="s">
        <v>514</v>
      </c>
      <c r="B263" t="str">
        <f t="shared" si="4"/>
        <v>Duplicate</v>
      </c>
      <c r="C263">
        <v>0</v>
      </c>
      <c r="D263">
        <v>0</v>
      </c>
      <c r="E263">
        <v>8</v>
      </c>
      <c r="F263" t="s">
        <v>358</v>
      </c>
      <c r="G263" t="s">
        <v>359</v>
      </c>
      <c r="H263" t="s">
        <v>2</v>
      </c>
      <c r="I263" t="s">
        <v>3</v>
      </c>
      <c r="J263" t="s">
        <v>4</v>
      </c>
      <c r="K263" t="s">
        <v>360</v>
      </c>
      <c r="L263" t="s">
        <v>361</v>
      </c>
      <c r="M263" t="s">
        <v>7</v>
      </c>
      <c r="N263">
        <v>225</v>
      </c>
      <c r="O263" s="1">
        <v>43591</v>
      </c>
      <c r="P263" s="1">
        <v>43806</v>
      </c>
      <c r="Q263" s="2">
        <v>40602</v>
      </c>
      <c r="R263" t="s">
        <v>362</v>
      </c>
    </row>
    <row r="264" spans="1:18" x14ac:dyDescent="0.35">
      <c r="A264" t="s">
        <v>514</v>
      </c>
      <c r="B264" t="str">
        <f t="shared" si="4"/>
        <v>Duplicate</v>
      </c>
      <c r="C264">
        <v>0</v>
      </c>
      <c r="D264">
        <v>0</v>
      </c>
      <c r="E264">
        <v>9</v>
      </c>
      <c r="F264" t="s">
        <v>353</v>
      </c>
      <c r="G264" t="s">
        <v>354</v>
      </c>
      <c r="H264" t="s">
        <v>2</v>
      </c>
      <c r="I264" t="s">
        <v>3</v>
      </c>
      <c r="J264" t="s">
        <v>4</v>
      </c>
      <c r="K264" t="s">
        <v>355</v>
      </c>
      <c r="L264" t="s">
        <v>356</v>
      </c>
      <c r="M264" t="s">
        <v>7</v>
      </c>
      <c r="N264">
        <v>151</v>
      </c>
      <c r="O264" s="1">
        <v>43805</v>
      </c>
      <c r="P264" s="1">
        <v>43475</v>
      </c>
      <c r="Q264" s="2">
        <v>40879</v>
      </c>
      <c r="R264" t="s">
        <v>357</v>
      </c>
    </row>
    <row r="265" spans="1:18" x14ac:dyDescent="0.35">
      <c r="A265" t="s">
        <v>515</v>
      </c>
      <c r="B265" t="str">
        <f t="shared" si="4"/>
        <v>Duplicate</v>
      </c>
      <c r="C265">
        <v>0</v>
      </c>
      <c r="D265">
        <v>0</v>
      </c>
      <c r="E265">
        <v>1</v>
      </c>
      <c r="F265" t="s">
        <v>13</v>
      </c>
      <c r="G265" t="s">
        <v>14</v>
      </c>
      <c r="H265" t="s">
        <v>2</v>
      </c>
      <c r="I265" t="s">
        <v>3</v>
      </c>
      <c r="J265" t="s">
        <v>15</v>
      </c>
      <c r="K265" t="s">
        <v>16</v>
      </c>
      <c r="L265" t="s">
        <v>17</v>
      </c>
      <c r="M265" t="s">
        <v>7</v>
      </c>
      <c r="N265">
        <v>280</v>
      </c>
      <c r="O265" s="3">
        <v>38078</v>
      </c>
      <c r="P265" s="3">
        <v>39417</v>
      </c>
      <c r="Q265" s="2">
        <v>40190</v>
      </c>
      <c r="R265" t="s">
        <v>18</v>
      </c>
    </row>
    <row r="266" spans="1:18" x14ac:dyDescent="0.35">
      <c r="A266" t="s">
        <v>515</v>
      </c>
      <c r="B266" t="str">
        <f t="shared" si="4"/>
        <v>Duplicate</v>
      </c>
      <c r="C266">
        <v>0</v>
      </c>
      <c r="D266">
        <v>0</v>
      </c>
      <c r="E266">
        <v>2</v>
      </c>
      <c r="F266" t="s">
        <v>34</v>
      </c>
      <c r="G266" t="s">
        <v>35</v>
      </c>
      <c r="H266" t="s">
        <v>36</v>
      </c>
      <c r="I266" t="s">
        <v>3</v>
      </c>
      <c r="J266" t="s">
        <v>37</v>
      </c>
      <c r="K266" t="s">
        <v>38</v>
      </c>
      <c r="L266" t="s">
        <v>39</v>
      </c>
      <c r="M266" t="s">
        <v>32</v>
      </c>
      <c r="N266">
        <v>24</v>
      </c>
      <c r="O266" s="2">
        <v>40815</v>
      </c>
      <c r="P266" s="2">
        <v>42518</v>
      </c>
      <c r="Q266" s="2">
        <v>43109</v>
      </c>
      <c r="R266" t="s">
        <v>40</v>
      </c>
    </row>
    <row r="267" spans="1:18" x14ac:dyDescent="0.35">
      <c r="A267" t="s">
        <v>515</v>
      </c>
      <c r="B267" t="str">
        <f t="shared" si="4"/>
        <v>Duplicate</v>
      </c>
      <c r="C267">
        <v>0</v>
      </c>
      <c r="D267">
        <v>0</v>
      </c>
      <c r="E267">
        <v>3</v>
      </c>
      <c r="F267" t="s">
        <v>358</v>
      </c>
      <c r="G267" t="s">
        <v>359</v>
      </c>
      <c r="H267" t="s">
        <v>2</v>
      </c>
      <c r="I267" t="s">
        <v>3</v>
      </c>
      <c r="J267" t="s">
        <v>4</v>
      </c>
      <c r="K267" t="s">
        <v>360</v>
      </c>
      <c r="L267" t="s">
        <v>361</v>
      </c>
      <c r="M267" t="s">
        <v>7</v>
      </c>
      <c r="N267">
        <v>225</v>
      </c>
      <c r="O267" s="3">
        <v>38838</v>
      </c>
      <c r="P267" s="3">
        <v>39417</v>
      </c>
      <c r="Q267" s="2">
        <v>40602</v>
      </c>
      <c r="R267" t="s">
        <v>362</v>
      </c>
    </row>
    <row r="268" spans="1:18" x14ac:dyDescent="0.35">
      <c r="A268" t="s">
        <v>515</v>
      </c>
      <c r="B268" t="str">
        <f t="shared" si="4"/>
        <v>Duplicate</v>
      </c>
      <c r="C268">
        <v>0</v>
      </c>
      <c r="D268">
        <v>0</v>
      </c>
      <c r="E268">
        <v>4</v>
      </c>
      <c r="F268" t="s">
        <v>450</v>
      </c>
      <c r="G268" t="s">
        <v>451</v>
      </c>
      <c r="H268" t="s">
        <v>2</v>
      </c>
      <c r="I268" t="s">
        <v>3</v>
      </c>
      <c r="J268" t="s">
        <v>63</v>
      </c>
      <c r="K268" t="s">
        <v>452</v>
      </c>
      <c r="L268" t="s">
        <v>453</v>
      </c>
      <c r="M268" t="s">
        <v>32</v>
      </c>
      <c r="N268">
        <v>82</v>
      </c>
      <c r="O268" s="3">
        <v>39448</v>
      </c>
      <c r="P268" s="3">
        <v>41030</v>
      </c>
      <c r="Q268" s="2">
        <v>41487</v>
      </c>
      <c r="R268" t="s">
        <v>454</v>
      </c>
    </row>
    <row r="269" spans="1:18" x14ac:dyDescent="0.35">
      <c r="A269" t="s">
        <v>515</v>
      </c>
      <c r="B269" t="str">
        <f t="shared" si="4"/>
        <v>Duplicate</v>
      </c>
      <c r="C269">
        <v>0</v>
      </c>
      <c r="D269">
        <v>0</v>
      </c>
      <c r="E269">
        <v>5</v>
      </c>
      <c r="F269" t="s">
        <v>353</v>
      </c>
      <c r="G269" t="s">
        <v>354</v>
      </c>
      <c r="H269" t="s">
        <v>2</v>
      </c>
      <c r="I269" t="s">
        <v>3</v>
      </c>
      <c r="J269" t="s">
        <v>4</v>
      </c>
      <c r="K269" t="s">
        <v>355</v>
      </c>
      <c r="L269" t="s">
        <v>356</v>
      </c>
      <c r="M269" t="s">
        <v>7</v>
      </c>
      <c r="N269">
        <v>151</v>
      </c>
      <c r="O269" s="3">
        <v>39052</v>
      </c>
      <c r="P269" s="3">
        <v>40179</v>
      </c>
      <c r="Q269" s="2">
        <v>40879</v>
      </c>
      <c r="R269" t="s">
        <v>357</v>
      </c>
    </row>
    <row r="270" spans="1:18" x14ac:dyDescent="0.35">
      <c r="A270" t="s">
        <v>515</v>
      </c>
      <c r="B270" t="str">
        <f t="shared" si="4"/>
        <v>Duplicate</v>
      </c>
      <c r="C270">
        <v>0</v>
      </c>
      <c r="D270">
        <v>0</v>
      </c>
      <c r="E270">
        <v>6</v>
      </c>
      <c r="F270" t="s">
        <v>100</v>
      </c>
      <c r="G270" t="s">
        <v>101</v>
      </c>
      <c r="H270" t="s">
        <v>2</v>
      </c>
      <c r="I270" t="s">
        <v>3</v>
      </c>
      <c r="J270" t="s">
        <v>4</v>
      </c>
      <c r="K270" t="s">
        <v>102</v>
      </c>
      <c r="L270" t="s">
        <v>103</v>
      </c>
      <c r="M270" t="s">
        <v>32</v>
      </c>
      <c r="N270">
        <v>30</v>
      </c>
      <c r="O270" s="3">
        <v>38322</v>
      </c>
      <c r="P270" s="3">
        <v>39995</v>
      </c>
      <c r="Q270" s="2">
        <v>41915</v>
      </c>
      <c r="R270" t="s">
        <v>104</v>
      </c>
    </row>
    <row r="271" spans="1:18" x14ac:dyDescent="0.35">
      <c r="A271" t="s">
        <v>515</v>
      </c>
      <c r="B271" t="str">
        <f t="shared" si="4"/>
        <v>Duplicate</v>
      </c>
      <c r="C271">
        <v>0</v>
      </c>
      <c r="D271">
        <v>0</v>
      </c>
      <c r="E271">
        <v>13</v>
      </c>
      <c r="F271" t="s">
        <v>82</v>
      </c>
      <c r="G271" t="s">
        <v>83</v>
      </c>
      <c r="H271" t="s">
        <v>2</v>
      </c>
      <c r="I271" t="s">
        <v>3</v>
      </c>
      <c r="J271" t="s">
        <v>84</v>
      </c>
      <c r="K271" t="s">
        <v>85</v>
      </c>
      <c r="L271" t="s">
        <v>86</v>
      </c>
      <c r="M271" t="s">
        <v>87</v>
      </c>
      <c r="N271">
        <v>46</v>
      </c>
      <c r="O271" s="3">
        <v>39448</v>
      </c>
      <c r="P271" s="2">
        <v>41317</v>
      </c>
      <c r="Q271" s="2">
        <v>42880</v>
      </c>
      <c r="R271" t="s">
        <v>88</v>
      </c>
    </row>
    <row r="272" spans="1:18" x14ac:dyDescent="0.35">
      <c r="A272" t="s">
        <v>516</v>
      </c>
      <c r="B272" t="str">
        <f t="shared" si="4"/>
        <v>Duplicate</v>
      </c>
      <c r="C272">
        <v>0</v>
      </c>
      <c r="D272">
        <v>0</v>
      </c>
      <c r="E272">
        <v>6</v>
      </c>
      <c r="F272" t="s">
        <v>450</v>
      </c>
      <c r="G272" t="s">
        <v>451</v>
      </c>
      <c r="H272" t="s">
        <v>2</v>
      </c>
      <c r="I272" t="s">
        <v>3</v>
      </c>
      <c r="J272" t="s">
        <v>63</v>
      </c>
      <c r="K272" t="s">
        <v>452</v>
      </c>
      <c r="L272" t="s">
        <v>453</v>
      </c>
      <c r="M272" t="s">
        <v>32</v>
      </c>
      <c r="N272">
        <v>82</v>
      </c>
      <c r="O272" s="3">
        <v>39448</v>
      </c>
      <c r="P272" s="3">
        <v>41030</v>
      </c>
      <c r="Q272" s="2">
        <v>41487</v>
      </c>
      <c r="R272" t="s">
        <v>454</v>
      </c>
    </row>
    <row r="273" spans="1:18" x14ac:dyDescent="0.35">
      <c r="A273" t="s">
        <v>516</v>
      </c>
      <c r="B273" t="str">
        <f t="shared" si="4"/>
        <v>Unique</v>
      </c>
      <c r="C273">
        <v>0</v>
      </c>
      <c r="D273">
        <v>0</v>
      </c>
      <c r="E273">
        <v>7</v>
      </c>
      <c r="F273" t="s">
        <v>34</v>
      </c>
      <c r="G273" t="s">
        <v>35</v>
      </c>
      <c r="H273" t="s">
        <v>36</v>
      </c>
      <c r="I273" t="s">
        <v>3</v>
      </c>
      <c r="J273" t="s">
        <v>37</v>
      </c>
      <c r="K273" t="s">
        <v>38</v>
      </c>
      <c r="L273" t="s">
        <v>39</v>
      </c>
      <c r="M273" t="s">
        <v>32</v>
      </c>
      <c r="N273">
        <v>24</v>
      </c>
      <c r="O273" s="2">
        <v>40815</v>
      </c>
      <c r="P273" s="2">
        <v>42518</v>
      </c>
      <c r="Q273" s="2">
        <v>43109</v>
      </c>
      <c r="R273" t="s">
        <v>40</v>
      </c>
    </row>
    <row r="274" spans="1:18" x14ac:dyDescent="0.35">
      <c r="A274" t="s">
        <v>516</v>
      </c>
      <c r="B274" t="str">
        <f t="shared" si="4"/>
        <v>Duplicate</v>
      </c>
      <c r="C274">
        <v>0</v>
      </c>
      <c r="D274">
        <v>0</v>
      </c>
      <c r="E274">
        <v>13</v>
      </c>
      <c r="F274" t="s">
        <v>13</v>
      </c>
      <c r="G274" t="s">
        <v>14</v>
      </c>
      <c r="H274" t="s">
        <v>2</v>
      </c>
      <c r="I274" t="s">
        <v>3</v>
      </c>
      <c r="J274" t="s">
        <v>15</v>
      </c>
      <c r="K274" t="s">
        <v>16</v>
      </c>
      <c r="L274" t="s">
        <v>17</v>
      </c>
      <c r="M274" t="s">
        <v>7</v>
      </c>
      <c r="N274">
        <v>280</v>
      </c>
      <c r="O274" s="3">
        <v>38078</v>
      </c>
      <c r="P274" s="3">
        <v>39417</v>
      </c>
      <c r="Q274" s="2">
        <v>40190</v>
      </c>
      <c r="R274" t="s">
        <v>18</v>
      </c>
    </row>
    <row r="275" spans="1:18" x14ac:dyDescent="0.35">
      <c r="A275" t="s">
        <v>516</v>
      </c>
      <c r="B275" t="str">
        <f t="shared" si="4"/>
        <v>Unique</v>
      </c>
      <c r="C275">
        <v>0</v>
      </c>
      <c r="D275">
        <v>0</v>
      </c>
      <c r="E275">
        <v>14</v>
      </c>
      <c r="F275" t="s">
        <v>100</v>
      </c>
      <c r="G275" t="s">
        <v>101</v>
      </c>
      <c r="H275" t="s">
        <v>2</v>
      </c>
      <c r="I275" t="s">
        <v>3</v>
      </c>
      <c r="J275" t="s">
        <v>4</v>
      </c>
      <c r="K275" t="s">
        <v>102</v>
      </c>
      <c r="L275" t="s">
        <v>103</v>
      </c>
      <c r="M275" t="s">
        <v>32</v>
      </c>
      <c r="N275">
        <v>30</v>
      </c>
      <c r="O275" s="3">
        <v>38322</v>
      </c>
      <c r="P275" s="3">
        <v>39995</v>
      </c>
      <c r="Q275" s="2">
        <v>41915</v>
      </c>
      <c r="R275" t="s">
        <v>104</v>
      </c>
    </row>
    <row r="276" spans="1:18" x14ac:dyDescent="0.35">
      <c r="A276" t="s">
        <v>516</v>
      </c>
      <c r="B276" t="str">
        <f t="shared" si="4"/>
        <v>Unique</v>
      </c>
      <c r="C276">
        <v>0</v>
      </c>
      <c r="D276">
        <v>0</v>
      </c>
      <c r="E276">
        <v>15</v>
      </c>
      <c r="F276" t="s">
        <v>462</v>
      </c>
      <c r="G276" t="s">
        <v>463</v>
      </c>
      <c r="H276" t="s">
        <v>2</v>
      </c>
      <c r="I276" t="s">
        <v>3</v>
      </c>
      <c r="J276" t="s">
        <v>461</v>
      </c>
      <c r="K276" t="s">
        <v>464</v>
      </c>
      <c r="L276" t="s">
        <v>465</v>
      </c>
      <c r="M276" t="s">
        <v>32</v>
      </c>
      <c r="N276">
        <v>26</v>
      </c>
      <c r="O276" s="3">
        <v>39722</v>
      </c>
      <c r="P276" s="3">
        <v>40756</v>
      </c>
      <c r="Q276" s="2">
        <v>41155</v>
      </c>
      <c r="R276" t="s">
        <v>466</v>
      </c>
    </row>
    <row r="277" spans="1:18" x14ac:dyDescent="0.35">
      <c r="A277" t="s">
        <v>516</v>
      </c>
      <c r="B277" t="str">
        <f t="shared" si="4"/>
        <v>Unique</v>
      </c>
      <c r="C277">
        <v>0</v>
      </c>
      <c r="D277">
        <v>0</v>
      </c>
      <c r="E277">
        <v>17</v>
      </c>
      <c r="F277" t="s">
        <v>82</v>
      </c>
      <c r="G277" t="s">
        <v>83</v>
      </c>
      <c r="H277" t="s">
        <v>2</v>
      </c>
      <c r="I277" t="s">
        <v>3</v>
      </c>
      <c r="J277" t="s">
        <v>84</v>
      </c>
      <c r="K277" t="s">
        <v>85</v>
      </c>
      <c r="L277" t="s">
        <v>86</v>
      </c>
      <c r="M277" t="s">
        <v>87</v>
      </c>
      <c r="N277">
        <v>46</v>
      </c>
      <c r="O277" s="3">
        <v>39448</v>
      </c>
      <c r="P277" s="2">
        <v>41317</v>
      </c>
      <c r="Q277" s="2">
        <v>42880</v>
      </c>
      <c r="R277" t="s">
        <v>88</v>
      </c>
    </row>
    <row r="278" spans="1:18" x14ac:dyDescent="0.35">
      <c r="A278" t="s">
        <v>516</v>
      </c>
      <c r="B278" t="str">
        <f t="shared" si="4"/>
        <v>Unique</v>
      </c>
      <c r="C278">
        <v>0</v>
      </c>
      <c r="D278">
        <v>0</v>
      </c>
      <c r="E278">
        <v>19</v>
      </c>
      <c r="F278" t="s">
        <v>358</v>
      </c>
      <c r="G278" t="s">
        <v>359</v>
      </c>
      <c r="H278" t="s">
        <v>2</v>
      </c>
      <c r="I278" t="s">
        <v>3</v>
      </c>
      <c r="J278" t="s">
        <v>4</v>
      </c>
      <c r="K278" t="s">
        <v>360</v>
      </c>
      <c r="L278" t="s">
        <v>361</v>
      </c>
      <c r="M278" t="s">
        <v>7</v>
      </c>
      <c r="N278">
        <v>225</v>
      </c>
      <c r="O278" s="3">
        <v>38838</v>
      </c>
      <c r="P278" s="3">
        <v>39417</v>
      </c>
      <c r="Q278" s="2">
        <v>40602</v>
      </c>
      <c r="R278" t="s">
        <v>362</v>
      </c>
    </row>
    <row r="279" spans="1:18" x14ac:dyDescent="0.35">
      <c r="A279" t="s">
        <v>516</v>
      </c>
      <c r="B279" t="str">
        <f t="shared" si="4"/>
        <v>Unique</v>
      </c>
      <c r="C279">
        <v>0</v>
      </c>
      <c r="D279">
        <v>0</v>
      </c>
      <c r="E279">
        <v>21</v>
      </c>
      <c r="F279" t="s">
        <v>508</v>
      </c>
      <c r="G279" t="s">
        <v>509</v>
      </c>
      <c r="H279" t="s">
        <v>2</v>
      </c>
      <c r="I279" t="s">
        <v>3</v>
      </c>
      <c r="J279" t="s">
        <v>510</v>
      </c>
      <c r="K279" t="s">
        <v>511</v>
      </c>
      <c r="L279" t="s">
        <v>512</v>
      </c>
      <c r="M279" t="s">
        <v>32</v>
      </c>
      <c r="N279">
        <v>97</v>
      </c>
      <c r="O279" s="3">
        <v>38139</v>
      </c>
      <c r="P279" s="3">
        <v>41821</v>
      </c>
      <c r="Q279" s="2">
        <v>41901</v>
      </c>
      <c r="R279" t="s">
        <v>513</v>
      </c>
    </row>
    <row r="280" spans="1:18" x14ac:dyDescent="0.35">
      <c r="A280" t="s">
        <v>516</v>
      </c>
      <c r="B280" t="str">
        <f t="shared" si="4"/>
        <v>Unique</v>
      </c>
      <c r="C280">
        <v>0</v>
      </c>
      <c r="D280">
        <v>0</v>
      </c>
      <c r="E280">
        <v>23</v>
      </c>
      <c r="F280" t="s">
        <v>353</v>
      </c>
      <c r="G280" t="s">
        <v>354</v>
      </c>
      <c r="H280" t="s">
        <v>2</v>
      </c>
      <c r="I280" t="s">
        <v>3</v>
      </c>
      <c r="J280" t="s">
        <v>4</v>
      </c>
      <c r="K280" t="s">
        <v>355</v>
      </c>
      <c r="L280" t="s">
        <v>356</v>
      </c>
      <c r="M280" t="s">
        <v>7</v>
      </c>
      <c r="N280">
        <v>151</v>
      </c>
      <c r="O280" s="3">
        <v>39052</v>
      </c>
      <c r="P280" s="3">
        <v>40179</v>
      </c>
      <c r="Q280" s="2">
        <v>40879</v>
      </c>
      <c r="R280" t="s">
        <v>357</v>
      </c>
    </row>
    <row r="281" spans="1:18" x14ac:dyDescent="0.35">
      <c r="A281" t="s">
        <v>518</v>
      </c>
      <c r="B281" t="str">
        <f t="shared" si="4"/>
        <v>Duplicate</v>
      </c>
      <c r="C281">
        <v>0</v>
      </c>
      <c r="D281">
        <v>0</v>
      </c>
      <c r="E281">
        <v>1</v>
      </c>
      <c r="F281" t="s">
        <v>267</v>
      </c>
      <c r="G281" t="s">
        <v>268</v>
      </c>
      <c r="H281" t="s">
        <v>2</v>
      </c>
      <c r="I281" t="s">
        <v>3</v>
      </c>
      <c r="J281" t="s">
        <v>4</v>
      </c>
      <c r="K281" t="s">
        <v>269</v>
      </c>
      <c r="L281" t="s">
        <v>270</v>
      </c>
      <c r="M281" t="s">
        <v>32</v>
      </c>
      <c r="N281">
        <v>153</v>
      </c>
      <c r="O281" s="1">
        <v>43466</v>
      </c>
      <c r="P281" s="1">
        <v>43647</v>
      </c>
      <c r="Q281" s="2">
        <v>40753</v>
      </c>
      <c r="R281" t="s">
        <v>271</v>
      </c>
    </row>
    <row r="282" spans="1:18" x14ac:dyDescent="0.35">
      <c r="A282" t="s">
        <v>518</v>
      </c>
      <c r="B282" t="str">
        <f t="shared" si="4"/>
        <v>Duplicate</v>
      </c>
      <c r="C282">
        <v>0</v>
      </c>
      <c r="D282">
        <v>0</v>
      </c>
      <c r="E282">
        <v>2</v>
      </c>
      <c r="F282" t="s">
        <v>278</v>
      </c>
      <c r="G282" t="s">
        <v>279</v>
      </c>
      <c r="H282" t="s">
        <v>2</v>
      </c>
      <c r="I282" t="s">
        <v>3</v>
      </c>
      <c r="J282" t="s">
        <v>4</v>
      </c>
      <c r="K282" t="s">
        <v>280</v>
      </c>
      <c r="L282" t="s">
        <v>281</v>
      </c>
      <c r="M282" t="s">
        <v>32</v>
      </c>
      <c r="N282">
        <v>116</v>
      </c>
      <c r="O282" s="1">
        <v>43525</v>
      </c>
      <c r="P282" s="1">
        <v>43805</v>
      </c>
      <c r="Q282" s="2">
        <v>40570</v>
      </c>
      <c r="R282" t="s">
        <v>282</v>
      </c>
    </row>
    <row r="283" spans="1:18" x14ac:dyDescent="0.35">
      <c r="A283" t="s">
        <v>517</v>
      </c>
      <c r="B283" t="str">
        <f t="shared" si="4"/>
        <v>Unique</v>
      </c>
      <c r="C283">
        <v>0</v>
      </c>
      <c r="D283">
        <v>0</v>
      </c>
      <c r="E283">
        <v>1</v>
      </c>
      <c r="F283" t="s">
        <v>267</v>
      </c>
      <c r="G283" t="s">
        <v>268</v>
      </c>
      <c r="H283" t="s">
        <v>2</v>
      </c>
      <c r="I283" t="s">
        <v>3</v>
      </c>
      <c r="J283" t="s">
        <v>4</v>
      </c>
      <c r="K283" t="s">
        <v>269</v>
      </c>
      <c r="L283" t="s">
        <v>270</v>
      </c>
      <c r="M283" t="s">
        <v>32</v>
      </c>
      <c r="N283">
        <v>153</v>
      </c>
      <c r="O283" s="3">
        <v>36892</v>
      </c>
      <c r="P283" s="3">
        <v>37073</v>
      </c>
      <c r="Q283" s="2">
        <v>40753</v>
      </c>
      <c r="R283" t="s">
        <v>271</v>
      </c>
    </row>
    <row r="284" spans="1:18" x14ac:dyDescent="0.35">
      <c r="A284" t="s">
        <v>517</v>
      </c>
      <c r="B284" t="str">
        <f t="shared" si="4"/>
        <v>Unique</v>
      </c>
      <c r="C284">
        <v>0</v>
      </c>
      <c r="D284">
        <v>0</v>
      </c>
      <c r="E284">
        <v>2</v>
      </c>
      <c r="F284" t="s">
        <v>278</v>
      </c>
      <c r="G284" t="s">
        <v>279</v>
      </c>
      <c r="H284" t="s">
        <v>2</v>
      </c>
      <c r="I284" t="s">
        <v>3</v>
      </c>
      <c r="J284" t="s">
        <v>4</v>
      </c>
      <c r="K284" t="s">
        <v>280</v>
      </c>
      <c r="L284" t="s">
        <v>281</v>
      </c>
      <c r="M284" t="s">
        <v>32</v>
      </c>
      <c r="N284">
        <v>116</v>
      </c>
      <c r="O284" s="3">
        <v>36951</v>
      </c>
      <c r="P284" s="3">
        <v>39052</v>
      </c>
      <c r="Q284" s="2">
        <v>40570</v>
      </c>
      <c r="R284" t="s">
        <v>282</v>
      </c>
    </row>
    <row r="285" spans="1:18" x14ac:dyDescent="0.35">
      <c r="A285" t="s">
        <v>517</v>
      </c>
      <c r="B285" t="str">
        <f t="shared" si="4"/>
        <v>Unique</v>
      </c>
      <c r="C285">
        <v>1</v>
      </c>
      <c r="D285">
        <v>0</v>
      </c>
      <c r="E285">
        <v>3</v>
      </c>
      <c r="F285" t="s">
        <v>315</v>
      </c>
      <c r="G285" t="s">
        <v>316</v>
      </c>
      <c r="H285" t="s">
        <v>36</v>
      </c>
      <c r="I285" t="s">
        <v>3</v>
      </c>
      <c r="J285" t="s">
        <v>317</v>
      </c>
      <c r="K285" t="s">
        <v>291</v>
      </c>
      <c r="L285" t="s">
        <v>318</v>
      </c>
      <c r="M285" t="s">
        <v>32</v>
      </c>
      <c r="N285">
        <v>1</v>
      </c>
      <c r="O285" s="3">
        <v>41091</v>
      </c>
      <c r="P285" s="3">
        <v>41214</v>
      </c>
      <c r="Q285" s="2">
        <v>41628</v>
      </c>
      <c r="R285" t="s">
        <v>319</v>
      </c>
    </row>
    <row r="286" spans="1:18" x14ac:dyDescent="0.35">
      <c r="A286" t="s">
        <v>517</v>
      </c>
      <c r="B286" t="str">
        <f t="shared" si="4"/>
        <v>Unique</v>
      </c>
      <c r="C286">
        <v>0</v>
      </c>
      <c r="D286">
        <v>0</v>
      </c>
      <c r="E286">
        <v>4</v>
      </c>
      <c r="F286" t="s">
        <v>288</v>
      </c>
      <c r="G286" t="s">
        <v>289</v>
      </c>
      <c r="H286" t="s">
        <v>2</v>
      </c>
      <c r="I286" t="s">
        <v>3</v>
      </c>
      <c r="J286" t="s">
        <v>290</v>
      </c>
      <c r="K286" t="s">
        <v>291</v>
      </c>
      <c r="L286" t="s">
        <v>292</v>
      </c>
      <c r="M286" t="s">
        <v>32</v>
      </c>
      <c r="N286">
        <v>121</v>
      </c>
      <c r="O286" s="3">
        <v>40940</v>
      </c>
      <c r="P286" s="3">
        <v>41852</v>
      </c>
      <c r="Q286" s="2">
        <v>42247</v>
      </c>
      <c r="R286" t="s">
        <v>293</v>
      </c>
    </row>
    <row r="287" spans="1:18" x14ac:dyDescent="0.35">
      <c r="A287" t="s">
        <v>517</v>
      </c>
      <c r="B287" t="str">
        <f t="shared" si="4"/>
        <v>Unique</v>
      </c>
      <c r="C287">
        <v>0</v>
      </c>
      <c r="D287">
        <v>0</v>
      </c>
      <c r="E287">
        <v>5</v>
      </c>
      <c r="F287" t="s">
        <v>294</v>
      </c>
      <c r="G287" t="s">
        <v>295</v>
      </c>
      <c r="H287" t="s">
        <v>2</v>
      </c>
      <c r="I287" t="s">
        <v>3</v>
      </c>
      <c r="J287" t="s">
        <v>296</v>
      </c>
      <c r="K287" t="s">
        <v>291</v>
      </c>
      <c r="L287" t="s">
        <v>297</v>
      </c>
      <c r="M287" t="s">
        <v>32</v>
      </c>
      <c r="N287">
        <v>96</v>
      </c>
      <c r="O287" s="3">
        <v>40269</v>
      </c>
      <c r="P287" s="3">
        <v>41030</v>
      </c>
      <c r="Q287" s="2">
        <v>41542</v>
      </c>
      <c r="R287" t="s">
        <v>298</v>
      </c>
    </row>
    <row r="288" spans="1:18" x14ac:dyDescent="0.35">
      <c r="A288" t="s">
        <v>517</v>
      </c>
      <c r="B288" t="str">
        <f t="shared" si="4"/>
        <v>Unique</v>
      </c>
      <c r="C288">
        <v>0</v>
      </c>
      <c r="D288">
        <v>0</v>
      </c>
      <c r="E288">
        <v>6</v>
      </c>
      <c r="F288" t="s">
        <v>320</v>
      </c>
      <c r="G288" t="s">
        <v>321</v>
      </c>
      <c r="H288" t="s">
        <v>2</v>
      </c>
      <c r="I288" t="s">
        <v>3</v>
      </c>
      <c r="J288" t="s">
        <v>322</v>
      </c>
      <c r="K288" t="s">
        <v>323</v>
      </c>
      <c r="L288" t="s">
        <v>324</v>
      </c>
      <c r="M288" t="s">
        <v>32</v>
      </c>
      <c r="N288">
        <v>314</v>
      </c>
      <c r="O288" s="3">
        <v>40238</v>
      </c>
      <c r="P288" s="3">
        <v>41518</v>
      </c>
      <c r="Q288" s="2">
        <v>41892</v>
      </c>
      <c r="R288" t="s">
        <v>325</v>
      </c>
    </row>
    <row r="289" spans="1:18" x14ac:dyDescent="0.35">
      <c r="A289" t="s">
        <v>517</v>
      </c>
      <c r="B289" t="str">
        <f t="shared" si="4"/>
        <v>Unique</v>
      </c>
      <c r="C289">
        <v>0</v>
      </c>
      <c r="D289">
        <v>0</v>
      </c>
      <c r="E289">
        <v>7</v>
      </c>
      <c r="F289" t="s">
        <v>128</v>
      </c>
      <c r="G289" t="s">
        <v>129</v>
      </c>
      <c r="H289" t="s">
        <v>2</v>
      </c>
      <c r="I289" t="s">
        <v>3</v>
      </c>
      <c r="J289" t="s">
        <v>130</v>
      </c>
      <c r="K289" t="s">
        <v>5</v>
      </c>
      <c r="L289" t="s">
        <v>131</v>
      </c>
      <c r="M289" t="s">
        <v>7</v>
      </c>
      <c r="N289">
        <v>6198</v>
      </c>
      <c r="O289" s="2">
        <v>40291</v>
      </c>
      <c r="P289" s="2">
        <v>42934</v>
      </c>
      <c r="Q289" s="2">
        <v>43265</v>
      </c>
      <c r="R289" t="s">
        <v>132</v>
      </c>
    </row>
    <row r="290" spans="1:18" x14ac:dyDescent="0.35">
      <c r="A290" t="s">
        <v>517</v>
      </c>
      <c r="B290" t="str">
        <f t="shared" si="4"/>
        <v>Unique</v>
      </c>
      <c r="C290">
        <v>0</v>
      </c>
      <c r="D290">
        <v>0</v>
      </c>
      <c r="E290">
        <v>8</v>
      </c>
      <c r="F290" t="s">
        <v>41</v>
      </c>
      <c r="G290" t="s">
        <v>42</v>
      </c>
      <c r="H290" t="s">
        <v>2</v>
      </c>
      <c r="I290" t="s">
        <v>3</v>
      </c>
      <c r="J290" t="s">
        <v>43</v>
      </c>
      <c r="K290" t="s">
        <v>21</v>
      </c>
      <c r="L290" t="s">
        <v>44</v>
      </c>
      <c r="M290" t="s">
        <v>32</v>
      </c>
      <c r="N290">
        <v>99</v>
      </c>
      <c r="O290" s="3">
        <v>40210</v>
      </c>
      <c r="P290" s="3">
        <v>40848</v>
      </c>
      <c r="Q290" s="2">
        <v>41320</v>
      </c>
      <c r="R290" t="s">
        <v>45</v>
      </c>
    </row>
    <row r="291" spans="1:18" x14ac:dyDescent="0.35">
      <c r="A291" t="s">
        <v>517</v>
      </c>
      <c r="B291" t="str">
        <f t="shared" si="4"/>
        <v>Unique</v>
      </c>
      <c r="C291">
        <v>0</v>
      </c>
      <c r="D291">
        <v>0</v>
      </c>
      <c r="E291">
        <v>9</v>
      </c>
      <c r="F291" t="s">
        <v>9</v>
      </c>
      <c r="G291" t="s">
        <v>10</v>
      </c>
      <c r="H291" t="s">
        <v>2</v>
      </c>
      <c r="I291" t="s">
        <v>3</v>
      </c>
      <c r="J291" t="s">
        <v>4</v>
      </c>
      <c r="K291" t="s">
        <v>5</v>
      </c>
      <c r="L291" t="s">
        <v>11</v>
      </c>
      <c r="M291" t="s">
        <v>7</v>
      </c>
      <c r="N291">
        <v>760</v>
      </c>
      <c r="O291" s="3">
        <v>37438</v>
      </c>
      <c r="P291" s="3">
        <v>38018</v>
      </c>
      <c r="Q291" s="2">
        <v>40941</v>
      </c>
      <c r="R291" t="s">
        <v>12</v>
      </c>
    </row>
    <row r="292" spans="1:18" x14ac:dyDescent="0.35">
      <c r="A292" t="s">
        <v>517</v>
      </c>
      <c r="B292" t="str">
        <f t="shared" si="4"/>
        <v>Unique</v>
      </c>
      <c r="C292">
        <v>0</v>
      </c>
      <c r="D292">
        <v>0</v>
      </c>
      <c r="E292">
        <v>10</v>
      </c>
      <c r="F292" t="s">
        <v>19</v>
      </c>
      <c r="G292" t="s">
        <v>20</v>
      </c>
      <c r="H292" t="s">
        <v>2</v>
      </c>
      <c r="I292" t="s">
        <v>3</v>
      </c>
      <c r="J292" t="s">
        <v>4</v>
      </c>
      <c r="K292" t="s">
        <v>21</v>
      </c>
      <c r="L292" t="s">
        <v>22</v>
      </c>
      <c r="M292" t="s">
        <v>7</v>
      </c>
      <c r="N292">
        <v>1072</v>
      </c>
      <c r="O292" s="3">
        <v>37653</v>
      </c>
      <c r="P292" s="3">
        <v>38078</v>
      </c>
      <c r="Q292" s="2">
        <v>40941</v>
      </c>
      <c r="R292" t="s">
        <v>23</v>
      </c>
    </row>
    <row r="293" spans="1:18" x14ac:dyDescent="0.35">
      <c r="A293" t="s">
        <v>517</v>
      </c>
      <c r="B293" t="str">
        <f t="shared" si="4"/>
        <v>Unique</v>
      </c>
      <c r="C293">
        <v>0</v>
      </c>
      <c r="D293">
        <v>0</v>
      </c>
      <c r="E293">
        <v>11</v>
      </c>
      <c r="F293" t="s">
        <v>24</v>
      </c>
      <c r="G293" t="s">
        <v>25</v>
      </c>
      <c r="H293" t="s">
        <v>2</v>
      </c>
      <c r="I293" t="s">
        <v>3</v>
      </c>
      <c r="J293" t="s">
        <v>4</v>
      </c>
      <c r="K293" t="s">
        <v>5</v>
      </c>
      <c r="L293" t="s">
        <v>26</v>
      </c>
      <c r="M293" t="s">
        <v>7</v>
      </c>
      <c r="N293">
        <v>2269</v>
      </c>
      <c r="O293" s="3">
        <v>39114</v>
      </c>
      <c r="P293" s="3">
        <v>39508</v>
      </c>
      <c r="Q293" s="2">
        <v>40941</v>
      </c>
      <c r="R293" t="s">
        <v>27</v>
      </c>
    </row>
    <row r="294" spans="1:18" x14ac:dyDescent="0.35">
      <c r="A294" t="s">
        <v>517</v>
      </c>
      <c r="B294" t="str">
        <f t="shared" si="4"/>
        <v>Unique</v>
      </c>
      <c r="C294">
        <v>0</v>
      </c>
      <c r="D294">
        <v>0</v>
      </c>
      <c r="E294">
        <v>12</v>
      </c>
      <c r="F294" t="s">
        <v>51</v>
      </c>
      <c r="G294" t="s">
        <v>52</v>
      </c>
      <c r="H294" t="s">
        <v>2</v>
      </c>
      <c r="I294" t="s">
        <v>3</v>
      </c>
      <c r="J294" t="s">
        <v>4</v>
      </c>
      <c r="K294" t="s">
        <v>5</v>
      </c>
      <c r="L294" t="s">
        <v>53</v>
      </c>
      <c r="M294" t="s">
        <v>7</v>
      </c>
      <c r="N294">
        <v>1086</v>
      </c>
      <c r="O294" s="3">
        <v>37803</v>
      </c>
      <c r="P294" s="3">
        <v>39114</v>
      </c>
      <c r="Q294" s="2">
        <v>40386</v>
      </c>
      <c r="R294" t="s">
        <v>54</v>
      </c>
    </row>
    <row r="295" spans="1:18" x14ac:dyDescent="0.35">
      <c r="A295" t="s">
        <v>519</v>
      </c>
      <c r="B295" t="str">
        <f t="shared" si="4"/>
        <v>Duplicate</v>
      </c>
      <c r="C295">
        <v>0</v>
      </c>
      <c r="D295">
        <v>0</v>
      </c>
      <c r="E295">
        <v>1</v>
      </c>
      <c r="F295" t="s">
        <v>13</v>
      </c>
      <c r="G295" t="s">
        <v>14</v>
      </c>
      <c r="H295" t="s">
        <v>2</v>
      </c>
      <c r="I295" t="s">
        <v>3</v>
      </c>
      <c r="J295" t="s">
        <v>15</v>
      </c>
      <c r="K295" t="s">
        <v>16</v>
      </c>
      <c r="L295" t="s">
        <v>17</v>
      </c>
      <c r="M295" t="s">
        <v>7</v>
      </c>
      <c r="N295">
        <v>280</v>
      </c>
      <c r="O295" s="1">
        <v>43559</v>
      </c>
      <c r="P295" s="1">
        <v>43806</v>
      </c>
      <c r="Q295" s="2">
        <v>40190</v>
      </c>
      <c r="R295" t="s">
        <v>18</v>
      </c>
    </row>
    <row r="296" spans="1:18" x14ac:dyDescent="0.35">
      <c r="A296" t="s">
        <v>519</v>
      </c>
      <c r="B296" t="str">
        <f t="shared" si="4"/>
        <v>Duplicate</v>
      </c>
      <c r="C296">
        <v>0</v>
      </c>
      <c r="D296">
        <v>0</v>
      </c>
      <c r="E296">
        <v>2</v>
      </c>
      <c r="F296" t="s">
        <v>450</v>
      </c>
      <c r="G296" t="s">
        <v>451</v>
      </c>
      <c r="H296" t="s">
        <v>2</v>
      </c>
      <c r="I296" t="s">
        <v>3</v>
      </c>
      <c r="J296" t="s">
        <v>63</v>
      </c>
      <c r="K296" t="s">
        <v>452</v>
      </c>
      <c r="L296" t="s">
        <v>453</v>
      </c>
      <c r="M296" t="s">
        <v>32</v>
      </c>
      <c r="N296">
        <v>82</v>
      </c>
      <c r="O296" s="1">
        <v>43473</v>
      </c>
      <c r="P296" s="1">
        <v>43597</v>
      </c>
      <c r="Q296" s="2">
        <v>41487</v>
      </c>
      <c r="R296" t="s">
        <v>454</v>
      </c>
    </row>
    <row r="297" spans="1:18" x14ac:dyDescent="0.35">
      <c r="A297" t="s">
        <v>519</v>
      </c>
      <c r="B297" t="str">
        <f t="shared" si="4"/>
        <v>Duplicate</v>
      </c>
      <c r="C297">
        <v>0</v>
      </c>
      <c r="D297">
        <v>0</v>
      </c>
      <c r="E297">
        <v>3</v>
      </c>
      <c r="F297" t="s">
        <v>61</v>
      </c>
      <c r="G297" t="s">
        <v>62</v>
      </c>
      <c r="H297" t="s">
        <v>2</v>
      </c>
      <c r="I297" t="s">
        <v>3</v>
      </c>
      <c r="J297" t="s">
        <v>63</v>
      </c>
      <c r="K297" t="s">
        <v>5</v>
      </c>
      <c r="L297" t="s">
        <v>64</v>
      </c>
      <c r="M297" t="s">
        <v>7</v>
      </c>
      <c r="N297">
        <v>346</v>
      </c>
      <c r="O297" s="1">
        <v>43750</v>
      </c>
      <c r="P297" s="1">
        <v>43751</v>
      </c>
      <c r="Q297" s="2">
        <v>41946</v>
      </c>
      <c r="R297" t="s">
        <v>65</v>
      </c>
    </row>
    <row r="298" spans="1:18" x14ac:dyDescent="0.35">
      <c r="A298" t="s">
        <v>63</v>
      </c>
      <c r="B298" t="str">
        <f t="shared" si="4"/>
        <v>Unique</v>
      </c>
      <c r="C298">
        <v>0</v>
      </c>
      <c r="D298">
        <v>0</v>
      </c>
      <c r="E298">
        <v>1</v>
      </c>
      <c r="F298" t="s">
        <v>61</v>
      </c>
      <c r="G298" t="s">
        <v>62</v>
      </c>
      <c r="H298" t="s">
        <v>2</v>
      </c>
      <c r="I298" t="s">
        <v>3</v>
      </c>
      <c r="J298" t="s">
        <v>63</v>
      </c>
      <c r="K298" t="s">
        <v>5</v>
      </c>
      <c r="L298" t="s">
        <v>64</v>
      </c>
      <c r="M298" t="s">
        <v>7</v>
      </c>
      <c r="N298">
        <v>346</v>
      </c>
      <c r="O298" s="1">
        <v>43750</v>
      </c>
      <c r="P298" s="1">
        <v>43751</v>
      </c>
      <c r="Q298" s="2">
        <v>41946</v>
      </c>
      <c r="R298" t="s">
        <v>65</v>
      </c>
    </row>
    <row r="299" spans="1:18" x14ac:dyDescent="0.35">
      <c r="A299" t="s">
        <v>63</v>
      </c>
      <c r="B299" t="str">
        <f t="shared" si="4"/>
        <v>Unique</v>
      </c>
      <c r="C299">
        <v>0</v>
      </c>
      <c r="D299">
        <v>0</v>
      </c>
      <c r="E299">
        <v>2</v>
      </c>
      <c r="F299" t="s">
        <v>450</v>
      </c>
      <c r="G299" t="s">
        <v>451</v>
      </c>
      <c r="H299" t="s">
        <v>2</v>
      </c>
      <c r="I299" t="s">
        <v>3</v>
      </c>
      <c r="J299" t="s">
        <v>63</v>
      </c>
      <c r="K299" t="s">
        <v>452</v>
      </c>
      <c r="L299" t="s">
        <v>453</v>
      </c>
      <c r="M299" t="s">
        <v>32</v>
      </c>
      <c r="N299">
        <v>82</v>
      </c>
      <c r="O299" s="1">
        <v>43473</v>
      </c>
      <c r="P299" s="1">
        <v>43597</v>
      </c>
      <c r="Q299" s="2">
        <v>41487</v>
      </c>
      <c r="R299" t="s">
        <v>454</v>
      </c>
    </row>
    <row r="300" spans="1:18" x14ac:dyDescent="0.35">
      <c r="A300" t="s">
        <v>63</v>
      </c>
      <c r="B300" t="str">
        <f t="shared" si="4"/>
        <v>Unique</v>
      </c>
      <c r="C300">
        <v>0</v>
      </c>
      <c r="D300">
        <v>0</v>
      </c>
      <c r="E300">
        <v>3</v>
      </c>
      <c r="F300" t="s">
        <v>13</v>
      </c>
      <c r="G300" t="s">
        <v>14</v>
      </c>
      <c r="H300" t="s">
        <v>2</v>
      </c>
      <c r="I300" t="s">
        <v>3</v>
      </c>
      <c r="J300" t="s">
        <v>15</v>
      </c>
      <c r="K300" t="s">
        <v>16</v>
      </c>
      <c r="L300" t="s">
        <v>17</v>
      </c>
      <c r="M300" t="s">
        <v>7</v>
      </c>
      <c r="N300">
        <v>280</v>
      </c>
      <c r="O300" s="1">
        <v>43559</v>
      </c>
      <c r="P300" s="1">
        <v>43806</v>
      </c>
      <c r="Q300" s="2">
        <v>40190</v>
      </c>
      <c r="R300" t="s">
        <v>18</v>
      </c>
    </row>
    <row r="301" spans="1:18" x14ac:dyDescent="0.35">
      <c r="A301" t="s">
        <v>63</v>
      </c>
      <c r="B301" t="str">
        <f t="shared" si="4"/>
        <v>Unique</v>
      </c>
      <c r="C301">
        <v>1</v>
      </c>
      <c r="D301">
        <v>0</v>
      </c>
      <c r="E301">
        <v>4</v>
      </c>
      <c r="F301" t="s">
        <v>520</v>
      </c>
      <c r="G301" t="s">
        <v>521</v>
      </c>
      <c r="H301" t="s">
        <v>2</v>
      </c>
      <c r="I301" t="s">
        <v>3</v>
      </c>
      <c r="J301" t="s">
        <v>522</v>
      </c>
      <c r="K301" t="s">
        <v>523</v>
      </c>
      <c r="L301" t="s">
        <v>524</v>
      </c>
      <c r="M301" t="s">
        <v>220</v>
      </c>
      <c r="N301">
        <v>28</v>
      </c>
      <c r="O301" s="2">
        <v>39048</v>
      </c>
      <c r="P301" s="2">
        <v>41200</v>
      </c>
      <c r="Q301" s="2">
        <v>43130</v>
      </c>
      <c r="R301" t="s">
        <v>525</v>
      </c>
    </row>
    <row r="302" spans="1:18" x14ac:dyDescent="0.35">
      <c r="A302" s="11" t="s">
        <v>699</v>
      </c>
      <c r="B302" s="11"/>
      <c r="C302" s="7">
        <f>SUM(C2:C301)</f>
        <v>66</v>
      </c>
      <c r="D302" s="7">
        <f>SUM(D2:D301)</f>
        <v>7</v>
      </c>
    </row>
  </sheetData>
  <mergeCells count="1">
    <mergeCell ref="A302:B302"/>
  </mergeCells>
  <conditionalFormatting sqref="F2">
    <cfRule type="duplicateValues" dxfId="1" priority="2"/>
  </conditionalFormatting>
  <conditionalFormatting sqref="F1:F1048576">
    <cfRule type="duplicateValues" dxfId="0" priority="1"/>
  </conditionalFormatting>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C7EA-BF13-EA47-8BBD-6645AB5EF7D9}">
  <dimension ref="A3:D97"/>
  <sheetViews>
    <sheetView zoomScale="80" zoomScaleNormal="80" workbookViewId="0">
      <pane ySplit="3" topLeftCell="A4" activePane="bottomLeft" state="frozen"/>
      <selection pane="bottomLeft" activeCell="A4" sqref="A4"/>
    </sheetView>
  </sheetViews>
  <sheetFormatPr defaultColWidth="10.6640625" defaultRowHeight="15.5" x14ac:dyDescent="0.35"/>
  <cols>
    <col min="1" max="1" width="14" bestFit="1" customWidth="1"/>
    <col min="2" max="2" width="20" bestFit="1" customWidth="1"/>
    <col min="3" max="3" width="41.83203125" bestFit="1" customWidth="1"/>
    <col min="4" max="4" width="64.6640625" bestFit="1" customWidth="1"/>
    <col min="5" max="5" width="18.5" bestFit="1" customWidth="1"/>
    <col min="6" max="6" width="5.1640625" bestFit="1" customWidth="1"/>
    <col min="7" max="7" width="13.1640625" bestFit="1" customWidth="1"/>
    <col min="8" max="8" width="13.33203125" bestFit="1" customWidth="1"/>
    <col min="9" max="9" width="21.6640625" bestFit="1" customWidth="1"/>
    <col min="10" max="10" width="17.1640625" bestFit="1" customWidth="1"/>
    <col min="11" max="11" width="10.5" bestFit="1" customWidth="1"/>
    <col min="12" max="12" width="18.6640625" bestFit="1" customWidth="1"/>
    <col min="13" max="13" width="11" bestFit="1" customWidth="1"/>
    <col min="14" max="14" width="19.1640625" bestFit="1" customWidth="1"/>
    <col min="15" max="15" width="8.33203125" bestFit="1" customWidth="1"/>
    <col min="16" max="16" width="16.5" bestFit="1" customWidth="1"/>
    <col min="17" max="17" width="15.6640625" bestFit="1" customWidth="1"/>
    <col min="18" max="18" width="28.33203125" bestFit="1" customWidth="1"/>
    <col min="19" max="19" width="10.83203125" bestFit="1" customWidth="1"/>
    <col min="20" max="58" width="12.5" bestFit="1" customWidth="1"/>
  </cols>
  <sheetData>
    <row r="3" spans="1:4" x14ac:dyDescent="0.35">
      <c r="A3" s="4" t="s">
        <v>527</v>
      </c>
      <c r="B3" t="s">
        <v>544</v>
      </c>
      <c r="C3" t="s">
        <v>545</v>
      </c>
      <c r="D3" s="7" t="s">
        <v>546</v>
      </c>
    </row>
    <row r="4" spans="1:4" x14ac:dyDescent="0.35">
      <c r="A4" s="5" t="s">
        <v>222</v>
      </c>
      <c r="B4" s="6">
        <v>1</v>
      </c>
      <c r="C4">
        <v>1</v>
      </c>
      <c r="D4" s="7">
        <f>C4-1</f>
        <v>0</v>
      </c>
    </row>
    <row r="5" spans="1:4" x14ac:dyDescent="0.35">
      <c r="A5" s="5" t="s">
        <v>508</v>
      </c>
      <c r="B5" s="6">
        <v>2</v>
      </c>
      <c r="C5">
        <v>2</v>
      </c>
      <c r="D5" s="7">
        <f t="shared" ref="D5:D68" si="0">C5-1</f>
        <v>1</v>
      </c>
    </row>
    <row r="6" spans="1:4" x14ac:dyDescent="0.35">
      <c r="A6" s="5" t="s">
        <v>215</v>
      </c>
      <c r="B6" s="6">
        <v>1</v>
      </c>
      <c r="C6">
        <v>1</v>
      </c>
      <c r="D6" s="7">
        <f t="shared" si="0"/>
        <v>0</v>
      </c>
    </row>
    <row r="7" spans="1:4" x14ac:dyDescent="0.35">
      <c r="A7" s="5" t="s">
        <v>9</v>
      </c>
      <c r="B7" s="6">
        <v>7</v>
      </c>
      <c r="C7">
        <v>7</v>
      </c>
      <c r="D7" s="7">
        <f t="shared" si="0"/>
        <v>6</v>
      </c>
    </row>
    <row r="8" spans="1:4" x14ac:dyDescent="0.35">
      <c r="A8" s="5" t="s">
        <v>192</v>
      </c>
      <c r="B8" s="6">
        <v>1</v>
      </c>
      <c r="C8">
        <v>1</v>
      </c>
      <c r="D8" s="7">
        <f t="shared" si="0"/>
        <v>0</v>
      </c>
    </row>
    <row r="9" spans="1:4" x14ac:dyDescent="0.35">
      <c r="A9" s="5" t="s">
        <v>100</v>
      </c>
      <c r="B9" s="6">
        <v>12</v>
      </c>
      <c r="C9">
        <v>12</v>
      </c>
      <c r="D9" s="7">
        <f t="shared" si="0"/>
        <v>11</v>
      </c>
    </row>
    <row r="10" spans="1:4" x14ac:dyDescent="0.35">
      <c r="A10" s="5" t="s">
        <v>180</v>
      </c>
      <c r="B10" s="6">
        <v>1</v>
      </c>
      <c r="C10">
        <v>1</v>
      </c>
      <c r="D10" s="7">
        <f t="shared" si="0"/>
        <v>0</v>
      </c>
    </row>
    <row r="11" spans="1:4" x14ac:dyDescent="0.35">
      <c r="A11" s="5" t="s">
        <v>19</v>
      </c>
      <c r="B11" s="6">
        <v>7</v>
      </c>
      <c r="C11">
        <v>7</v>
      </c>
      <c r="D11" s="7">
        <f t="shared" si="0"/>
        <v>6</v>
      </c>
    </row>
    <row r="12" spans="1:4" x14ac:dyDescent="0.35">
      <c r="A12" s="5" t="s">
        <v>278</v>
      </c>
      <c r="B12" s="6">
        <v>6</v>
      </c>
      <c r="C12">
        <v>6</v>
      </c>
      <c r="D12" s="7">
        <f t="shared" si="0"/>
        <v>5</v>
      </c>
    </row>
    <row r="13" spans="1:4" x14ac:dyDescent="0.35">
      <c r="A13" s="5" t="s">
        <v>267</v>
      </c>
      <c r="B13" s="6">
        <v>6</v>
      </c>
      <c r="C13">
        <v>6</v>
      </c>
      <c r="D13" s="7">
        <f t="shared" si="0"/>
        <v>5</v>
      </c>
    </row>
    <row r="14" spans="1:4" x14ac:dyDescent="0.35">
      <c r="A14" s="5" t="s">
        <v>51</v>
      </c>
      <c r="B14" s="6">
        <v>9</v>
      </c>
      <c r="C14">
        <v>9</v>
      </c>
      <c r="D14" s="7">
        <f t="shared" si="0"/>
        <v>8</v>
      </c>
    </row>
    <row r="15" spans="1:4" x14ac:dyDescent="0.35">
      <c r="A15" s="5" t="s">
        <v>122</v>
      </c>
      <c r="B15" s="6">
        <v>1</v>
      </c>
      <c r="C15">
        <v>1</v>
      </c>
      <c r="D15" s="7">
        <f t="shared" si="0"/>
        <v>0</v>
      </c>
    </row>
    <row r="16" spans="1:4" x14ac:dyDescent="0.35">
      <c r="A16" s="5" t="s">
        <v>13</v>
      </c>
      <c r="B16" s="6">
        <v>10</v>
      </c>
      <c r="C16">
        <v>10</v>
      </c>
      <c r="D16" s="7">
        <f t="shared" si="0"/>
        <v>9</v>
      </c>
    </row>
    <row r="17" spans="1:4" x14ac:dyDescent="0.35">
      <c r="A17" s="5" t="s">
        <v>66</v>
      </c>
      <c r="B17" s="6">
        <v>4</v>
      </c>
      <c r="C17">
        <v>4</v>
      </c>
      <c r="D17" s="7">
        <f t="shared" si="0"/>
        <v>3</v>
      </c>
    </row>
    <row r="18" spans="1:4" x14ac:dyDescent="0.35">
      <c r="A18" s="5" t="s">
        <v>455</v>
      </c>
      <c r="B18" s="6">
        <v>2</v>
      </c>
      <c r="C18">
        <v>2</v>
      </c>
      <c r="D18" s="7">
        <f t="shared" si="0"/>
        <v>1</v>
      </c>
    </row>
    <row r="19" spans="1:4" x14ac:dyDescent="0.35">
      <c r="A19" s="5" t="s">
        <v>239</v>
      </c>
      <c r="B19" s="6">
        <v>1</v>
      </c>
      <c r="C19">
        <v>1</v>
      </c>
      <c r="D19" s="7">
        <f t="shared" si="0"/>
        <v>0</v>
      </c>
    </row>
    <row r="20" spans="1:4" x14ac:dyDescent="0.35">
      <c r="A20" s="5" t="s">
        <v>358</v>
      </c>
      <c r="B20" s="6">
        <v>10</v>
      </c>
      <c r="C20">
        <v>10</v>
      </c>
      <c r="D20" s="7">
        <f t="shared" si="0"/>
        <v>9</v>
      </c>
    </row>
    <row r="21" spans="1:4" x14ac:dyDescent="0.35">
      <c r="A21" s="5" t="s">
        <v>24</v>
      </c>
      <c r="B21" s="6">
        <v>9</v>
      </c>
      <c r="C21">
        <v>9</v>
      </c>
      <c r="D21" s="7">
        <f t="shared" si="0"/>
        <v>8</v>
      </c>
    </row>
    <row r="22" spans="1:4" x14ac:dyDescent="0.35">
      <c r="A22" s="5" t="s">
        <v>520</v>
      </c>
      <c r="B22" s="6">
        <v>1</v>
      </c>
      <c r="C22">
        <v>1</v>
      </c>
      <c r="D22" s="7">
        <f t="shared" si="0"/>
        <v>0</v>
      </c>
    </row>
    <row r="23" spans="1:4" x14ac:dyDescent="0.35">
      <c r="A23" s="5" t="s">
        <v>405</v>
      </c>
      <c r="B23" s="6">
        <v>1</v>
      </c>
      <c r="C23">
        <v>1</v>
      </c>
      <c r="D23" s="7">
        <f t="shared" si="0"/>
        <v>0</v>
      </c>
    </row>
    <row r="24" spans="1:4" x14ac:dyDescent="0.35">
      <c r="A24" s="5" t="s">
        <v>82</v>
      </c>
      <c r="B24" s="6">
        <v>6</v>
      </c>
      <c r="C24">
        <v>6</v>
      </c>
      <c r="D24" s="7">
        <f t="shared" si="0"/>
        <v>5</v>
      </c>
    </row>
    <row r="25" spans="1:4" x14ac:dyDescent="0.35">
      <c r="A25" s="5" t="s">
        <v>444</v>
      </c>
      <c r="B25" s="6">
        <v>1</v>
      </c>
      <c r="C25">
        <v>1</v>
      </c>
      <c r="D25" s="7">
        <f t="shared" si="0"/>
        <v>0</v>
      </c>
    </row>
    <row r="26" spans="1:4" x14ac:dyDescent="0.35">
      <c r="A26" s="5" t="s">
        <v>467</v>
      </c>
      <c r="B26" s="6">
        <v>1</v>
      </c>
      <c r="C26">
        <v>1</v>
      </c>
      <c r="D26" s="7">
        <f t="shared" si="0"/>
        <v>0</v>
      </c>
    </row>
    <row r="27" spans="1:4" x14ac:dyDescent="0.35">
      <c r="A27" s="5" t="s">
        <v>175</v>
      </c>
      <c r="B27" s="6">
        <v>2</v>
      </c>
      <c r="C27">
        <v>2</v>
      </c>
      <c r="D27" s="7">
        <f t="shared" si="0"/>
        <v>1</v>
      </c>
    </row>
    <row r="28" spans="1:4" x14ac:dyDescent="0.35">
      <c r="A28" s="5" t="s">
        <v>450</v>
      </c>
      <c r="B28" s="6">
        <v>8</v>
      </c>
      <c r="C28">
        <v>8</v>
      </c>
      <c r="D28" s="7">
        <f t="shared" si="0"/>
        <v>7</v>
      </c>
    </row>
    <row r="29" spans="1:4" x14ac:dyDescent="0.35">
      <c r="A29" s="5" t="s">
        <v>117</v>
      </c>
      <c r="B29" s="6">
        <v>1</v>
      </c>
      <c r="C29">
        <v>1</v>
      </c>
      <c r="D29" s="7">
        <f t="shared" si="0"/>
        <v>0</v>
      </c>
    </row>
    <row r="30" spans="1:4" x14ac:dyDescent="0.35">
      <c r="A30" s="5" t="s">
        <v>186</v>
      </c>
      <c r="B30" s="6">
        <v>1</v>
      </c>
      <c r="C30">
        <v>1</v>
      </c>
      <c r="D30" s="7">
        <f t="shared" si="0"/>
        <v>0</v>
      </c>
    </row>
    <row r="31" spans="1:4" x14ac:dyDescent="0.35">
      <c r="A31" s="5" t="s">
        <v>415</v>
      </c>
      <c r="B31" s="6">
        <v>1</v>
      </c>
      <c r="C31">
        <v>1</v>
      </c>
      <c r="D31" s="7">
        <f t="shared" si="0"/>
        <v>0</v>
      </c>
    </row>
    <row r="32" spans="1:4" x14ac:dyDescent="0.35">
      <c r="A32" s="5" t="s">
        <v>368</v>
      </c>
      <c r="B32" s="6">
        <v>4</v>
      </c>
      <c r="C32">
        <v>4</v>
      </c>
      <c r="D32" s="7">
        <f t="shared" si="0"/>
        <v>3</v>
      </c>
    </row>
    <row r="33" spans="1:4" x14ac:dyDescent="0.35">
      <c r="A33" s="5" t="s">
        <v>473</v>
      </c>
      <c r="B33" s="6">
        <v>1</v>
      </c>
      <c r="C33">
        <v>1</v>
      </c>
      <c r="D33" s="7">
        <f t="shared" si="0"/>
        <v>0</v>
      </c>
    </row>
    <row r="34" spans="1:4" x14ac:dyDescent="0.35">
      <c r="A34" s="5" t="s">
        <v>106</v>
      </c>
      <c r="B34" s="6">
        <v>1</v>
      </c>
      <c r="C34">
        <v>1</v>
      </c>
      <c r="D34" s="7">
        <f t="shared" si="0"/>
        <v>0</v>
      </c>
    </row>
    <row r="35" spans="1:4" x14ac:dyDescent="0.35">
      <c r="A35" s="5" t="s">
        <v>462</v>
      </c>
      <c r="B35" s="6">
        <v>3</v>
      </c>
      <c r="C35">
        <v>3</v>
      </c>
      <c r="D35" s="7">
        <f t="shared" si="0"/>
        <v>2</v>
      </c>
    </row>
    <row r="36" spans="1:4" x14ac:dyDescent="0.35">
      <c r="A36" s="5" t="s">
        <v>410</v>
      </c>
      <c r="B36" s="6">
        <v>1</v>
      </c>
      <c r="C36">
        <v>1</v>
      </c>
      <c r="D36" s="7">
        <f t="shared" si="0"/>
        <v>0</v>
      </c>
    </row>
    <row r="37" spans="1:4" x14ac:dyDescent="0.35">
      <c r="A37" s="5" t="s">
        <v>142</v>
      </c>
      <c r="B37" s="6">
        <v>2</v>
      </c>
      <c r="C37">
        <v>2</v>
      </c>
      <c r="D37" s="7">
        <f t="shared" si="0"/>
        <v>1</v>
      </c>
    </row>
    <row r="38" spans="1:4" x14ac:dyDescent="0.35">
      <c r="A38" s="5" t="s">
        <v>165</v>
      </c>
      <c r="B38" s="6">
        <v>2</v>
      </c>
      <c r="C38">
        <v>2</v>
      </c>
      <c r="D38" s="7">
        <f t="shared" si="0"/>
        <v>1</v>
      </c>
    </row>
    <row r="39" spans="1:4" x14ac:dyDescent="0.35">
      <c r="A39" s="5" t="s">
        <v>233</v>
      </c>
      <c r="B39" s="6">
        <v>2</v>
      </c>
      <c r="C39">
        <v>2</v>
      </c>
      <c r="D39" s="7">
        <f t="shared" si="0"/>
        <v>1</v>
      </c>
    </row>
    <row r="40" spans="1:4" x14ac:dyDescent="0.35">
      <c r="A40" s="5" t="s">
        <v>228</v>
      </c>
      <c r="B40" s="6">
        <v>2</v>
      </c>
      <c r="C40">
        <v>2</v>
      </c>
      <c r="D40" s="7">
        <f t="shared" si="0"/>
        <v>1</v>
      </c>
    </row>
    <row r="41" spans="1:4" x14ac:dyDescent="0.35">
      <c r="A41" s="5" t="s">
        <v>251</v>
      </c>
      <c r="B41" s="6">
        <v>1</v>
      </c>
      <c r="C41">
        <v>1</v>
      </c>
      <c r="D41" s="7">
        <f t="shared" si="0"/>
        <v>0</v>
      </c>
    </row>
    <row r="42" spans="1:4" x14ac:dyDescent="0.35">
      <c r="A42" s="5" t="s">
        <v>160</v>
      </c>
      <c r="B42" s="6">
        <v>2</v>
      </c>
      <c r="C42">
        <v>2</v>
      </c>
      <c r="D42" s="7">
        <f t="shared" si="0"/>
        <v>1</v>
      </c>
    </row>
    <row r="43" spans="1:4" x14ac:dyDescent="0.35">
      <c r="A43" s="5" t="s">
        <v>133</v>
      </c>
      <c r="B43" s="6">
        <v>2</v>
      </c>
      <c r="C43">
        <v>2</v>
      </c>
      <c r="D43" s="7">
        <f t="shared" si="0"/>
        <v>1</v>
      </c>
    </row>
    <row r="44" spans="1:4" x14ac:dyDescent="0.35">
      <c r="A44" s="5" t="s">
        <v>421</v>
      </c>
      <c r="B44" s="6">
        <v>1</v>
      </c>
      <c r="C44">
        <v>1</v>
      </c>
      <c r="D44" s="7">
        <f t="shared" si="0"/>
        <v>0</v>
      </c>
    </row>
    <row r="45" spans="1:4" x14ac:dyDescent="0.35">
      <c r="A45" s="5" t="s">
        <v>433</v>
      </c>
      <c r="B45" s="6">
        <v>1</v>
      </c>
      <c r="C45">
        <v>1</v>
      </c>
      <c r="D45" s="7">
        <f t="shared" si="0"/>
        <v>0</v>
      </c>
    </row>
    <row r="46" spans="1:4" x14ac:dyDescent="0.35">
      <c r="A46" s="5" t="s">
        <v>401</v>
      </c>
      <c r="B46" s="6">
        <v>1</v>
      </c>
      <c r="C46">
        <v>1</v>
      </c>
      <c r="D46" s="7">
        <f t="shared" si="0"/>
        <v>0</v>
      </c>
    </row>
    <row r="47" spans="1:4" x14ac:dyDescent="0.35">
      <c r="A47" s="5" t="s">
        <v>153</v>
      </c>
      <c r="B47" s="6">
        <v>1</v>
      </c>
      <c r="C47">
        <v>1</v>
      </c>
      <c r="D47" s="7">
        <f t="shared" si="0"/>
        <v>0</v>
      </c>
    </row>
    <row r="48" spans="1:4" x14ac:dyDescent="0.35">
      <c r="A48" s="5" t="s">
        <v>41</v>
      </c>
      <c r="B48" s="6">
        <v>5</v>
      </c>
      <c r="C48">
        <v>5</v>
      </c>
      <c r="D48" s="7">
        <f t="shared" si="0"/>
        <v>4</v>
      </c>
    </row>
    <row r="49" spans="1:4" x14ac:dyDescent="0.35">
      <c r="A49" s="5" t="s">
        <v>320</v>
      </c>
      <c r="B49" s="6">
        <v>4</v>
      </c>
      <c r="C49">
        <v>4</v>
      </c>
      <c r="D49" s="7">
        <f t="shared" si="0"/>
        <v>3</v>
      </c>
    </row>
    <row r="50" spans="1:4" x14ac:dyDescent="0.35">
      <c r="A50" s="5" t="s">
        <v>395</v>
      </c>
      <c r="B50" s="6">
        <v>1</v>
      </c>
      <c r="C50">
        <v>1</v>
      </c>
      <c r="D50" s="7">
        <f t="shared" si="0"/>
        <v>0</v>
      </c>
    </row>
    <row r="51" spans="1:4" x14ac:dyDescent="0.35">
      <c r="A51" s="5" t="s">
        <v>294</v>
      </c>
      <c r="B51" s="6">
        <v>7</v>
      </c>
      <c r="C51">
        <v>7</v>
      </c>
      <c r="D51" s="7">
        <f t="shared" si="0"/>
        <v>6</v>
      </c>
    </row>
    <row r="52" spans="1:4" x14ac:dyDescent="0.35">
      <c r="A52" s="5" t="s">
        <v>128</v>
      </c>
      <c r="B52" s="6">
        <v>5</v>
      </c>
      <c r="C52">
        <v>5</v>
      </c>
      <c r="D52" s="7">
        <f t="shared" si="0"/>
        <v>4</v>
      </c>
    </row>
    <row r="53" spans="1:4" x14ac:dyDescent="0.35">
      <c r="A53" s="5" t="s">
        <v>491</v>
      </c>
      <c r="B53" s="6">
        <v>1</v>
      </c>
      <c r="C53">
        <v>1</v>
      </c>
      <c r="D53" s="7">
        <f t="shared" si="0"/>
        <v>0</v>
      </c>
    </row>
    <row r="54" spans="1:4" x14ac:dyDescent="0.35">
      <c r="A54" s="5" t="s">
        <v>245</v>
      </c>
      <c r="B54" s="6">
        <v>1</v>
      </c>
      <c r="C54">
        <v>1</v>
      </c>
      <c r="D54" s="7">
        <f t="shared" si="0"/>
        <v>0</v>
      </c>
    </row>
    <row r="55" spans="1:4" x14ac:dyDescent="0.35">
      <c r="A55" s="5" t="s">
        <v>203</v>
      </c>
      <c r="B55" s="6">
        <v>1</v>
      </c>
      <c r="C55">
        <v>1</v>
      </c>
      <c r="D55" s="7">
        <f t="shared" si="0"/>
        <v>0</v>
      </c>
    </row>
    <row r="56" spans="1:4" x14ac:dyDescent="0.35">
      <c r="A56" s="5" t="s">
        <v>497</v>
      </c>
      <c r="B56" s="6">
        <v>1</v>
      </c>
      <c r="C56">
        <v>1</v>
      </c>
      <c r="D56" s="7">
        <f t="shared" si="0"/>
        <v>0</v>
      </c>
    </row>
    <row r="57" spans="1:4" x14ac:dyDescent="0.35">
      <c r="A57" s="5" t="s">
        <v>485</v>
      </c>
      <c r="B57" s="6">
        <v>1</v>
      </c>
      <c r="C57">
        <v>1</v>
      </c>
      <c r="D57" s="7">
        <f t="shared" si="0"/>
        <v>0</v>
      </c>
    </row>
    <row r="58" spans="1:4" x14ac:dyDescent="0.35">
      <c r="A58" s="5" t="s">
        <v>94</v>
      </c>
      <c r="B58" s="6">
        <v>2</v>
      </c>
      <c r="C58">
        <v>2</v>
      </c>
      <c r="D58" s="7">
        <f t="shared" si="0"/>
        <v>1</v>
      </c>
    </row>
    <row r="59" spans="1:4" x14ac:dyDescent="0.35">
      <c r="A59" s="5" t="s">
        <v>337</v>
      </c>
      <c r="B59" s="6">
        <v>1</v>
      </c>
      <c r="C59">
        <v>1</v>
      </c>
      <c r="D59" s="7">
        <f t="shared" si="0"/>
        <v>0</v>
      </c>
    </row>
    <row r="60" spans="1:4" x14ac:dyDescent="0.35">
      <c r="A60" s="5" t="s">
        <v>479</v>
      </c>
      <c r="B60" s="6">
        <v>1</v>
      </c>
      <c r="C60">
        <v>1</v>
      </c>
      <c r="D60" s="7">
        <f t="shared" si="0"/>
        <v>0</v>
      </c>
    </row>
    <row r="61" spans="1:4" x14ac:dyDescent="0.35">
      <c r="A61" s="5" t="s">
        <v>353</v>
      </c>
      <c r="B61" s="6">
        <v>10</v>
      </c>
      <c r="C61">
        <v>10</v>
      </c>
      <c r="D61" s="7">
        <f t="shared" si="0"/>
        <v>9</v>
      </c>
    </row>
    <row r="62" spans="1:4" x14ac:dyDescent="0.35">
      <c r="A62" s="5" t="s">
        <v>438</v>
      </c>
      <c r="B62" s="6">
        <v>1</v>
      </c>
      <c r="C62">
        <v>1</v>
      </c>
      <c r="D62" s="7">
        <f t="shared" si="0"/>
        <v>0</v>
      </c>
    </row>
    <row r="63" spans="1:4" x14ac:dyDescent="0.35">
      <c r="A63" s="5" t="s">
        <v>427</v>
      </c>
      <c r="B63" s="6">
        <v>1</v>
      </c>
      <c r="C63">
        <v>1</v>
      </c>
      <c r="D63" s="7">
        <f t="shared" si="0"/>
        <v>0</v>
      </c>
    </row>
    <row r="64" spans="1:4" x14ac:dyDescent="0.35">
      <c r="A64" s="5" t="s">
        <v>55</v>
      </c>
      <c r="B64" s="6">
        <v>6</v>
      </c>
      <c r="C64">
        <v>6</v>
      </c>
      <c r="D64" s="7">
        <f t="shared" si="0"/>
        <v>5</v>
      </c>
    </row>
    <row r="65" spans="1:4" x14ac:dyDescent="0.35">
      <c r="A65" s="5" t="s">
        <v>28</v>
      </c>
      <c r="B65" s="6">
        <v>6</v>
      </c>
      <c r="C65">
        <v>6</v>
      </c>
      <c r="D65" s="7">
        <f t="shared" si="0"/>
        <v>5</v>
      </c>
    </row>
    <row r="66" spans="1:4" x14ac:dyDescent="0.35">
      <c r="A66" s="5" t="s">
        <v>147</v>
      </c>
      <c r="B66" s="6">
        <v>2</v>
      </c>
      <c r="C66">
        <v>2</v>
      </c>
      <c r="D66" s="7">
        <f t="shared" si="0"/>
        <v>1</v>
      </c>
    </row>
    <row r="67" spans="1:4" x14ac:dyDescent="0.35">
      <c r="A67" s="5" t="s">
        <v>170</v>
      </c>
      <c r="B67" s="6">
        <v>2</v>
      </c>
      <c r="C67">
        <v>2</v>
      </c>
      <c r="D67" s="7">
        <f t="shared" si="0"/>
        <v>1</v>
      </c>
    </row>
    <row r="68" spans="1:4" x14ac:dyDescent="0.35">
      <c r="A68" s="5" t="s">
        <v>209</v>
      </c>
      <c r="B68" s="6">
        <v>1</v>
      </c>
      <c r="C68">
        <v>1</v>
      </c>
      <c r="D68" s="7">
        <f t="shared" si="0"/>
        <v>0</v>
      </c>
    </row>
    <row r="69" spans="1:4" x14ac:dyDescent="0.35">
      <c r="A69" s="5" t="s">
        <v>46</v>
      </c>
      <c r="B69" s="6">
        <v>6</v>
      </c>
      <c r="C69">
        <v>6</v>
      </c>
      <c r="D69" s="7">
        <f t="shared" ref="D69:D96" si="1">C69-1</f>
        <v>5</v>
      </c>
    </row>
    <row r="70" spans="1:4" x14ac:dyDescent="0.35">
      <c r="A70" s="5" t="s">
        <v>288</v>
      </c>
      <c r="B70" s="6">
        <v>5</v>
      </c>
      <c r="C70">
        <v>5</v>
      </c>
      <c r="D70" s="7">
        <f t="shared" si="1"/>
        <v>4</v>
      </c>
    </row>
    <row r="71" spans="1:4" x14ac:dyDescent="0.35">
      <c r="A71" s="5" t="s">
        <v>198</v>
      </c>
      <c r="B71" s="6">
        <v>4</v>
      </c>
      <c r="C71">
        <v>4</v>
      </c>
      <c r="D71" s="7">
        <f t="shared" si="1"/>
        <v>3</v>
      </c>
    </row>
    <row r="72" spans="1:4" x14ac:dyDescent="0.35">
      <c r="A72" s="5" t="s">
        <v>139</v>
      </c>
      <c r="B72" s="6">
        <v>3</v>
      </c>
      <c r="C72">
        <v>3</v>
      </c>
      <c r="D72" s="7">
        <f t="shared" si="1"/>
        <v>2</v>
      </c>
    </row>
    <row r="73" spans="1:4" x14ac:dyDescent="0.35">
      <c r="A73" s="5" t="s">
        <v>272</v>
      </c>
      <c r="B73" s="6">
        <v>6</v>
      </c>
      <c r="C73">
        <v>6</v>
      </c>
      <c r="D73" s="7">
        <f t="shared" si="1"/>
        <v>5</v>
      </c>
    </row>
    <row r="74" spans="1:4" x14ac:dyDescent="0.35">
      <c r="A74" s="5" t="s">
        <v>315</v>
      </c>
      <c r="B74" s="6">
        <v>2</v>
      </c>
      <c r="C74">
        <v>2</v>
      </c>
      <c r="D74" s="7">
        <f t="shared" si="1"/>
        <v>1</v>
      </c>
    </row>
    <row r="75" spans="1:4" x14ac:dyDescent="0.35">
      <c r="A75" s="5" t="s">
        <v>34</v>
      </c>
      <c r="B75" s="6">
        <v>6</v>
      </c>
      <c r="C75">
        <v>6</v>
      </c>
      <c r="D75" s="7">
        <f t="shared" si="1"/>
        <v>5</v>
      </c>
    </row>
    <row r="76" spans="1:4" x14ac:dyDescent="0.35">
      <c r="A76" s="5" t="s">
        <v>363</v>
      </c>
      <c r="B76" s="6">
        <v>4</v>
      </c>
      <c r="C76">
        <v>4</v>
      </c>
      <c r="D76" s="7">
        <f t="shared" si="1"/>
        <v>3</v>
      </c>
    </row>
    <row r="77" spans="1:4" x14ac:dyDescent="0.35">
      <c r="A77" s="5" t="s">
        <v>299</v>
      </c>
      <c r="B77" s="6">
        <v>6</v>
      </c>
      <c r="C77">
        <v>6</v>
      </c>
      <c r="D77" s="7">
        <f t="shared" si="1"/>
        <v>5</v>
      </c>
    </row>
    <row r="78" spans="1:4" x14ac:dyDescent="0.35">
      <c r="A78" s="5" t="s">
        <v>346</v>
      </c>
      <c r="B78" s="6">
        <v>3</v>
      </c>
      <c r="C78">
        <v>3</v>
      </c>
      <c r="D78" s="7">
        <f t="shared" si="1"/>
        <v>2</v>
      </c>
    </row>
    <row r="79" spans="1:4" x14ac:dyDescent="0.35">
      <c r="A79" s="5" t="s">
        <v>61</v>
      </c>
      <c r="B79" s="6">
        <v>6</v>
      </c>
      <c r="C79">
        <v>6</v>
      </c>
      <c r="D79" s="7">
        <f t="shared" si="1"/>
        <v>5</v>
      </c>
    </row>
    <row r="80" spans="1:4" x14ac:dyDescent="0.35">
      <c r="A80" s="5" t="s">
        <v>304</v>
      </c>
      <c r="B80" s="6">
        <v>1</v>
      </c>
      <c r="C80">
        <v>1</v>
      </c>
      <c r="D80" s="7">
        <f t="shared" si="1"/>
        <v>0</v>
      </c>
    </row>
    <row r="81" spans="1:4" x14ac:dyDescent="0.35">
      <c r="A81" s="5" t="s">
        <v>341</v>
      </c>
      <c r="B81" s="6">
        <v>3</v>
      </c>
      <c r="C81">
        <v>3</v>
      </c>
      <c r="D81" s="7">
        <f t="shared" si="1"/>
        <v>2</v>
      </c>
    </row>
    <row r="82" spans="1:4" x14ac:dyDescent="0.35">
      <c r="A82" s="5" t="s">
        <v>72</v>
      </c>
      <c r="B82" s="6">
        <v>4</v>
      </c>
      <c r="C82">
        <v>4</v>
      </c>
      <c r="D82" s="7">
        <f t="shared" si="1"/>
        <v>3</v>
      </c>
    </row>
    <row r="83" spans="1:4" x14ac:dyDescent="0.35">
      <c r="A83" s="5" t="s">
        <v>390</v>
      </c>
      <c r="B83" s="6">
        <v>1</v>
      </c>
      <c r="C83">
        <v>1</v>
      </c>
      <c r="D83" s="7">
        <f t="shared" si="1"/>
        <v>0</v>
      </c>
    </row>
    <row r="84" spans="1:4" x14ac:dyDescent="0.35">
      <c r="A84" s="5" t="s">
        <v>0</v>
      </c>
      <c r="B84" s="6">
        <v>6</v>
      </c>
      <c r="C84">
        <v>6</v>
      </c>
      <c r="D84" s="7">
        <f t="shared" si="1"/>
        <v>5</v>
      </c>
    </row>
    <row r="85" spans="1:4" x14ac:dyDescent="0.35">
      <c r="A85" s="5" t="s">
        <v>263</v>
      </c>
      <c r="B85" s="6">
        <v>4</v>
      </c>
      <c r="C85">
        <v>4</v>
      </c>
      <c r="D85" s="7">
        <f t="shared" si="1"/>
        <v>3</v>
      </c>
    </row>
    <row r="86" spans="1:4" x14ac:dyDescent="0.35">
      <c r="A86" s="5" t="s">
        <v>258</v>
      </c>
      <c r="B86" s="6">
        <v>4</v>
      </c>
      <c r="C86">
        <v>4</v>
      </c>
      <c r="D86" s="7">
        <f t="shared" si="1"/>
        <v>3</v>
      </c>
    </row>
    <row r="87" spans="1:4" x14ac:dyDescent="0.35">
      <c r="A87" s="5" t="s">
        <v>374</v>
      </c>
      <c r="B87" s="6">
        <v>4</v>
      </c>
      <c r="C87">
        <v>4</v>
      </c>
      <c r="D87" s="7">
        <f t="shared" si="1"/>
        <v>3</v>
      </c>
    </row>
    <row r="88" spans="1:4" x14ac:dyDescent="0.35">
      <c r="A88" s="5" t="s">
        <v>379</v>
      </c>
      <c r="B88" s="6">
        <v>2</v>
      </c>
      <c r="C88">
        <v>2</v>
      </c>
      <c r="D88" s="7">
        <f t="shared" si="1"/>
        <v>1</v>
      </c>
    </row>
    <row r="89" spans="1:4" x14ac:dyDescent="0.35">
      <c r="A89" s="5" t="s">
        <v>283</v>
      </c>
      <c r="B89" s="6">
        <v>4</v>
      </c>
      <c r="C89">
        <v>4</v>
      </c>
      <c r="D89" s="7">
        <f t="shared" si="1"/>
        <v>3</v>
      </c>
    </row>
    <row r="90" spans="1:4" x14ac:dyDescent="0.35">
      <c r="A90" s="5" t="s">
        <v>89</v>
      </c>
      <c r="B90" s="6">
        <v>4</v>
      </c>
      <c r="C90">
        <v>4</v>
      </c>
      <c r="D90" s="7">
        <f t="shared" si="1"/>
        <v>3</v>
      </c>
    </row>
    <row r="91" spans="1:4" x14ac:dyDescent="0.35">
      <c r="A91" s="5" t="s">
        <v>384</v>
      </c>
      <c r="B91" s="6">
        <v>2</v>
      </c>
      <c r="C91">
        <v>2</v>
      </c>
      <c r="D91" s="7">
        <f t="shared" si="1"/>
        <v>1</v>
      </c>
    </row>
    <row r="92" spans="1:4" x14ac:dyDescent="0.35">
      <c r="A92" s="5" t="s">
        <v>310</v>
      </c>
      <c r="B92" s="6">
        <v>2</v>
      </c>
      <c r="C92">
        <v>2</v>
      </c>
      <c r="D92" s="7">
        <f t="shared" si="1"/>
        <v>1</v>
      </c>
    </row>
    <row r="93" spans="1:4" x14ac:dyDescent="0.35">
      <c r="A93" s="5" t="s">
        <v>332</v>
      </c>
      <c r="B93" s="6">
        <v>1</v>
      </c>
      <c r="C93">
        <v>1</v>
      </c>
      <c r="D93" s="7">
        <f t="shared" si="1"/>
        <v>0</v>
      </c>
    </row>
    <row r="94" spans="1:4" x14ac:dyDescent="0.35">
      <c r="A94" s="5" t="s">
        <v>77</v>
      </c>
      <c r="B94" s="6">
        <v>4</v>
      </c>
      <c r="C94">
        <v>4</v>
      </c>
      <c r="D94" s="7">
        <f t="shared" si="1"/>
        <v>3</v>
      </c>
    </row>
    <row r="95" spans="1:4" x14ac:dyDescent="0.35">
      <c r="A95" s="5" t="s">
        <v>326</v>
      </c>
      <c r="B95" s="6">
        <v>1</v>
      </c>
      <c r="C95">
        <v>1</v>
      </c>
      <c r="D95" s="7">
        <f t="shared" si="1"/>
        <v>0</v>
      </c>
    </row>
    <row r="96" spans="1:4" x14ac:dyDescent="0.35">
      <c r="A96" s="5" t="s">
        <v>111</v>
      </c>
      <c r="B96" s="6">
        <v>2</v>
      </c>
      <c r="C96">
        <v>2</v>
      </c>
      <c r="D96" s="7">
        <f t="shared" si="1"/>
        <v>1</v>
      </c>
    </row>
    <row r="97" spans="1:4" x14ac:dyDescent="0.35">
      <c r="A97" s="5" t="s">
        <v>528</v>
      </c>
      <c r="B97" s="6">
        <v>300</v>
      </c>
      <c r="C97" s="7">
        <f>SUM(C4:C96)</f>
        <v>300</v>
      </c>
      <c r="D97" s="7">
        <f>SUM(D4:D96)</f>
        <v>207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6F512-CDB5-4854-90F9-ACBFBEE7EADF}">
  <dimension ref="A1:G48"/>
  <sheetViews>
    <sheetView zoomScale="60" zoomScaleNormal="60" workbookViewId="0">
      <pane ySplit="1" topLeftCell="A2" activePane="bottomLeft" state="frozen"/>
      <selection pane="bottomLeft" activeCell="A2" sqref="A2"/>
    </sheetView>
  </sheetViews>
  <sheetFormatPr defaultColWidth="11" defaultRowHeight="15.5" x14ac:dyDescent="0.35"/>
  <cols>
    <col min="1" max="1" width="41.6640625" style="8" customWidth="1"/>
    <col min="2" max="2" width="27.5" bestFit="1" customWidth="1"/>
    <col min="3" max="3" width="37.4140625" bestFit="1" customWidth="1"/>
    <col min="4" max="4" width="31.08203125" bestFit="1" customWidth="1"/>
    <col min="5" max="5" width="15.58203125" customWidth="1"/>
    <col min="6" max="6" width="58" style="8" bestFit="1" customWidth="1"/>
    <col min="7" max="7" width="45.33203125" bestFit="1" customWidth="1"/>
  </cols>
  <sheetData>
    <row r="1" spans="1:7" ht="31" x14ac:dyDescent="0.35">
      <c r="A1" s="9" t="s">
        <v>549</v>
      </c>
      <c r="B1" s="9" t="s">
        <v>702</v>
      </c>
      <c r="C1" s="9" t="s">
        <v>703</v>
      </c>
      <c r="D1" s="9" t="s">
        <v>550</v>
      </c>
      <c r="E1" s="9" t="s">
        <v>700</v>
      </c>
      <c r="F1" s="9" t="s">
        <v>551</v>
      </c>
      <c r="G1" s="9" t="s">
        <v>704</v>
      </c>
    </row>
    <row r="2" spans="1:7" ht="77.5" x14ac:dyDescent="0.35">
      <c r="A2" s="13" t="s">
        <v>701</v>
      </c>
      <c r="B2" s="12">
        <v>0</v>
      </c>
      <c r="C2" s="12">
        <v>1</v>
      </c>
      <c r="D2" s="12"/>
      <c r="E2" s="12"/>
      <c r="F2" s="15" t="s">
        <v>552</v>
      </c>
      <c r="G2" s="12">
        <v>75</v>
      </c>
    </row>
    <row r="3" spans="1:7" ht="77.5" x14ac:dyDescent="0.35">
      <c r="A3" s="13" t="s">
        <v>553</v>
      </c>
      <c r="B3" s="12">
        <v>0</v>
      </c>
      <c r="C3" s="12">
        <v>0</v>
      </c>
      <c r="D3" s="12"/>
      <c r="E3" s="12"/>
      <c r="F3" s="15" t="s">
        <v>554</v>
      </c>
      <c r="G3" s="12"/>
    </row>
    <row r="4" spans="1:7" ht="62" x14ac:dyDescent="0.35">
      <c r="A4" s="8" t="s">
        <v>555</v>
      </c>
      <c r="B4">
        <v>0</v>
      </c>
      <c r="C4">
        <v>1</v>
      </c>
      <c r="F4" s="8" t="s">
        <v>556</v>
      </c>
      <c r="G4">
        <v>51</v>
      </c>
    </row>
    <row r="5" spans="1:7" ht="93" x14ac:dyDescent="0.35">
      <c r="A5" s="8" t="s">
        <v>557</v>
      </c>
      <c r="B5">
        <v>0</v>
      </c>
      <c r="C5">
        <v>1</v>
      </c>
      <c r="F5" s="8" t="s">
        <v>556</v>
      </c>
      <c r="G5">
        <v>52</v>
      </c>
    </row>
    <row r="6" spans="1:7" ht="108.5" x14ac:dyDescent="0.35">
      <c r="A6" s="8" t="s">
        <v>558</v>
      </c>
      <c r="B6">
        <v>0</v>
      </c>
      <c r="C6">
        <v>1</v>
      </c>
      <c r="F6" s="8" t="s">
        <v>556</v>
      </c>
      <c r="G6">
        <v>53</v>
      </c>
    </row>
    <row r="7" spans="1:7" ht="62" x14ac:dyDescent="0.35">
      <c r="A7" s="8" t="s">
        <v>559</v>
      </c>
      <c r="B7">
        <v>0</v>
      </c>
      <c r="C7">
        <v>1</v>
      </c>
      <c r="F7" s="8" t="s">
        <v>560</v>
      </c>
      <c r="G7">
        <v>54</v>
      </c>
    </row>
    <row r="8" spans="1:7" ht="77.5" x14ac:dyDescent="0.35">
      <c r="A8" s="8" t="s">
        <v>561</v>
      </c>
      <c r="B8">
        <v>0</v>
      </c>
      <c r="C8">
        <v>1</v>
      </c>
      <c r="F8" s="8" t="s">
        <v>562</v>
      </c>
      <c r="G8">
        <v>73</v>
      </c>
    </row>
    <row r="9" spans="1:7" ht="62" x14ac:dyDescent="0.35">
      <c r="A9" s="8" t="s">
        <v>563</v>
      </c>
      <c r="B9">
        <v>0</v>
      </c>
      <c r="C9">
        <v>1</v>
      </c>
      <c r="F9" s="8" t="s">
        <v>556</v>
      </c>
      <c r="G9">
        <v>55</v>
      </c>
    </row>
    <row r="10" spans="1:7" ht="77.5" x14ac:dyDescent="0.35">
      <c r="A10" s="8" t="s">
        <v>564</v>
      </c>
      <c r="B10">
        <v>0</v>
      </c>
      <c r="C10">
        <v>1</v>
      </c>
      <c r="F10" s="8" t="s">
        <v>556</v>
      </c>
      <c r="G10">
        <v>56</v>
      </c>
    </row>
    <row r="11" spans="1:7" ht="77.5" x14ac:dyDescent="0.35">
      <c r="A11" s="8" t="s">
        <v>565</v>
      </c>
      <c r="B11">
        <v>0</v>
      </c>
      <c r="C11">
        <v>0</v>
      </c>
      <c r="F11" s="8" t="s">
        <v>566</v>
      </c>
    </row>
    <row r="12" spans="1:7" ht="93" x14ac:dyDescent="0.35">
      <c r="A12" s="8" t="s">
        <v>567</v>
      </c>
      <c r="B12">
        <v>1</v>
      </c>
      <c r="C12">
        <v>0</v>
      </c>
      <c r="D12">
        <v>6</v>
      </c>
      <c r="E12" t="s">
        <v>707</v>
      </c>
    </row>
    <row r="13" spans="1:7" ht="77.5" x14ac:dyDescent="0.35">
      <c r="A13" s="8" t="s">
        <v>568</v>
      </c>
      <c r="B13">
        <v>0</v>
      </c>
      <c r="C13">
        <v>1</v>
      </c>
      <c r="F13" s="8" t="s">
        <v>569</v>
      </c>
      <c r="G13">
        <v>72</v>
      </c>
    </row>
    <row r="14" spans="1:7" ht="93" x14ac:dyDescent="0.35">
      <c r="A14" s="8" t="s">
        <v>570</v>
      </c>
      <c r="B14">
        <v>0</v>
      </c>
      <c r="C14">
        <v>1</v>
      </c>
      <c r="F14" s="8" t="s">
        <v>569</v>
      </c>
      <c r="G14">
        <v>71</v>
      </c>
    </row>
    <row r="15" spans="1:7" ht="46.5" x14ac:dyDescent="0.35">
      <c r="A15" s="13" t="s">
        <v>571</v>
      </c>
      <c r="B15" s="12">
        <v>0</v>
      </c>
      <c r="C15" s="16">
        <v>0</v>
      </c>
      <c r="D15" s="12"/>
      <c r="E15" s="12"/>
      <c r="F15" s="14" t="s">
        <v>572</v>
      </c>
      <c r="G15" s="12"/>
    </row>
    <row r="16" spans="1:7" ht="77.5" x14ac:dyDescent="0.35">
      <c r="A16" s="8" t="s">
        <v>573</v>
      </c>
      <c r="B16">
        <v>0</v>
      </c>
      <c r="C16">
        <v>1</v>
      </c>
      <c r="F16" s="8" t="s">
        <v>556</v>
      </c>
      <c r="G16">
        <v>57</v>
      </c>
    </row>
    <row r="17" spans="1:7" ht="62" x14ac:dyDescent="0.35">
      <c r="A17" s="8" t="s">
        <v>574</v>
      </c>
      <c r="B17">
        <v>0</v>
      </c>
      <c r="C17">
        <v>0</v>
      </c>
      <c r="F17" s="8" t="s">
        <v>575</v>
      </c>
    </row>
    <row r="18" spans="1:7" ht="77.5" x14ac:dyDescent="0.35">
      <c r="A18" s="8" t="s">
        <v>576</v>
      </c>
      <c r="B18">
        <v>0</v>
      </c>
      <c r="C18">
        <v>1</v>
      </c>
      <c r="F18" s="8" t="s">
        <v>556</v>
      </c>
      <c r="G18">
        <v>58</v>
      </c>
    </row>
    <row r="19" spans="1:7" ht="77.5" x14ac:dyDescent="0.35">
      <c r="A19" s="8" t="s">
        <v>577</v>
      </c>
      <c r="B19">
        <v>0</v>
      </c>
      <c r="C19">
        <v>0</v>
      </c>
      <c r="F19" s="8" t="s">
        <v>578</v>
      </c>
    </row>
    <row r="20" spans="1:7" ht="93" x14ac:dyDescent="0.35">
      <c r="A20" s="8" t="s">
        <v>579</v>
      </c>
      <c r="B20">
        <v>1</v>
      </c>
      <c r="C20">
        <v>0</v>
      </c>
      <c r="D20">
        <v>29</v>
      </c>
      <c r="E20" t="s">
        <v>708</v>
      </c>
    </row>
    <row r="21" spans="1:7" ht="108.5" x14ac:dyDescent="0.35">
      <c r="A21" s="8" t="s">
        <v>580</v>
      </c>
      <c r="B21">
        <v>1</v>
      </c>
      <c r="C21">
        <v>0</v>
      </c>
      <c r="D21">
        <v>26</v>
      </c>
      <c r="E21" t="s">
        <v>709</v>
      </c>
    </row>
    <row r="22" spans="1:7" ht="124" x14ac:dyDescent="0.35">
      <c r="A22" s="8" t="s">
        <v>581</v>
      </c>
      <c r="B22">
        <v>1</v>
      </c>
      <c r="C22">
        <v>0</v>
      </c>
      <c r="D22">
        <v>27</v>
      </c>
      <c r="E22" t="s">
        <v>582</v>
      </c>
    </row>
    <row r="23" spans="1:7" ht="62" x14ac:dyDescent="0.35">
      <c r="A23" s="8" t="s">
        <v>583</v>
      </c>
      <c r="B23">
        <v>0</v>
      </c>
      <c r="C23">
        <v>1</v>
      </c>
      <c r="F23" s="8" t="s">
        <v>556</v>
      </c>
      <c r="G23">
        <v>59</v>
      </c>
    </row>
    <row r="24" spans="1:7" ht="77.5" x14ac:dyDescent="0.35">
      <c r="A24" s="8" t="s">
        <v>584</v>
      </c>
      <c r="B24">
        <v>0</v>
      </c>
      <c r="C24">
        <v>0</v>
      </c>
      <c r="F24" s="8" t="s">
        <v>585</v>
      </c>
    </row>
    <row r="25" spans="1:7" ht="93" x14ac:dyDescent="0.35">
      <c r="A25" s="8" t="s">
        <v>586</v>
      </c>
      <c r="B25">
        <v>0</v>
      </c>
      <c r="C25">
        <v>0</v>
      </c>
      <c r="F25" s="8" t="s">
        <v>710</v>
      </c>
    </row>
    <row r="26" spans="1:7" ht="124" x14ac:dyDescent="0.35">
      <c r="A26" s="8" t="s">
        <v>587</v>
      </c>
      <c r="B26">
        <v>1</v>
      </c>
      <c r="C26">
        <v>0</v>
      </c>
      <c r="D26">
        <v>28</v>
      </c>
      <c r="E26" t="s">
        <v>588</v>
      </c>
    </row>
    <row r="27" spans="1:7" ht="77.5" x14ac:dyDescent="0.35">
      <c r="A27" s="8" t="s">
        <v>589</v>
      </c>
      <c r="B27">
        <v>0</v>
      </c>
      <c r="C27">
        <v>1</v>
      </c>
      <c r="F27" s="8" t="s">
        <v>556</v>
      </c>
      <c r="G27">
        <v>60</v>
      </c>
    </row>
    <row r="28" spans="1:7" ht="77.5" x14ac:dyDescent="0.35">
      <c r="A28" s="8" t="s">
        <v>590</v>
      </c>
      <c r="B28">
        <v>0</v>
      </c>
      <c r="C28">
        <v>0</v>
      </c>
      <c r="F28" s="8" t="s">
        <v>591</v>
      </c>
    </row>
    <row r="29" spans="1:7" ht="77.5" x14ac:dyDescent="0.35">
      <c r="A29" s="13" t="s">
        <v>592</v>
      </c>
      <c r="B29" s="12">
        <v>0</v>
      </c>
      <c r="C29" s="12">
        <v>0</v>
      </c>
      <c r="D29" s="12"/>
      <c r="E29" s="12"/>
      <c r="F29" s="14" t="s">
        <v>593</v>
      </c>
      <c r="G29" s="12"/>
    </row>
    <row r="30" spans="1:7" ht="62" x14ac:dyDescent="0.35">
      <c r="A30" s="8" t="s">
        <v>594</v>
      </c>
      <c r="B30">
        <v>0</v>
      </c>
      <c r="C30">
        <v>1</v>
      </c>
      <c r="F30" s="8" t="s">
        <v>556</v>
      </c>
      <c r="G30">
        <v>61</v>
      </c>
    </row>
    <row r="31" spans="1:7" ht="62" x14ac:dyDescent="0.35">
      <c r="A31" s="8" t="s">
        <v>595</v>
      </c>
      <c r="B31">
        <v>1</v>
      </c>
      <c r="C31">
        <v>0</v>
      </c>
      <c r="D31">
        <v>35</v>
      </c>
      <c r="E31" t="s">
        <v>596</v>
      </c>
    </row>
    <row r="32" spans="1:7" ht="62" x14ac:dyDescent="0.35">
      <c r="A32" s="8" t="s">
        <v>597</v>
      </c>
      <c r="B32">
        <v>0</v>
      </c>
      <c r="C32">
        <v>1</v>
      </c>
      <c r="F32" s="8" t="s">
        <v>556</v>
      </c>
      <c r="G32">
        <v>62</v>
      </c>
    </row>
    <row r="33" spans="1:7" ht="77.5" x14ac:dyDescent="0.35">
      <c r="A33" s="13" t="s">
        <v>598</v>
      </c>
      <c r="B33" s="12">
        <v>0</v>
      </c>
      <c r="C33" s="12">
        <v>1</v>
      </c>
      <c r="D33" s="12"/>
      <c r="E33" s="12"/>
      <c r="F33" s="13" t="s">
        <v>572</v>
      </c>
      <c r="G33" s="12">
        <v>79</v>
      </c>
    </row>
    <row r="34" spans="1:7" ht="77.5" x14ac:dyDescent="0.35">
      <c r="A34" s="8" t="s">
        <v>599</v>
      </c>
      <c r="B34">
        <v>0</v>
      </c>
      <c r="C34">
        <v>0</v>
      </c>
      <c r="F34" s="8" t="s">
        <v>600</v>
      </c>
    </row>
    <row r="35" spans="1:7" ht="62" x14ac:dyDescent="0.35">
      <c r="A35" s="8" t="s">
        <v>601</v>
      </c>
      <c r="B35">
        <v>0</v>
      </c>
      <c r="C35">
        <v>0</v>
      </c>
      <c r="F35" s="8" t="s">
        <v>602</v>
      </c>
    </row>
    <row r="36" spans="1:7" ht="108.5" x14ac:dyDescent="0.35">
      <c r="A36" s="8" t="s">
        <v>603</v>
      </c>
      <c r="B36">
        <v>0</v>
      </c>
      <c r="C36">
        <v>0</v>
      </c>
      <c r="F36" s="8" t="s">
        <v>604</v>
      </c>
    </row>
    <row r="37" spans="1:7" ht="93" x14ac:dyDescent="0.35">
      <c r="A37" s="8" t="s">
        <v>605</v>
      </c>
      <c r="B37">
        <v>0</v>
      </c>
      <c r="C37">
        <v>1</v>
      </c>
      <c r="F37" s="8" t="s">
        <v>556</v>
      </c>
      <c r="G37">
        <v>63</v>
      </c>
    </row>
    <row r="38" spans="1:7" ht="77.5" x14ac:dyDescent="0.35">
      <c r="A38" s="13" t="s">
        <v>606</v>
      </c>
      <c r="B38" s="12">
        <v>0</v>
      </c>
      <c r="C38" s="16">
        <v>1</v>
      </c>
      <c r="D38" s="12"/>
      <c r="E38" s="12"/>
      <c r="F38" s="13" t="s">
        <v>607</v>
      </c>
      <c r="G38" s="12">
        <v>74</v>
      </c>
    </row>
    <row r="39" spans="1:7" ht="93" x14ac:dyDescent="0.35">
      <c r="A39" s="8" t="s">
        <v>608</v>
      </c>
      <c r="B39" s="12">
        <v>1</v>
      </c>
      <c r="C39">
        <v>0</v>
      </c>
      <c r="D39" t="s">
        <v>609</v>
      </c>
      <c r="E39" s="8" t="s">
        <v>711</v>
      </c>
      <c r="F39" s="8" t="s">
        <v>610</v>
      </c>
    </row>
    <row r="40" spans="1:7" ht="62" x14ac:dyDescent="0.35">
      <c r="A40" s="8" t="s">
        <v>611</v>
      </c>
      <c r="B40" s="12">
        <v>1</v>
      </c>
      <c r="C40">
        <v>0</v>
      </c>
      <c r="D40" t="s">
        <v>609</v>
      </c>
      <c r="E40" s="8" t="s">
        <v>711</v>
      </c>
      <c r="F40" s="8" t="s">
        <v>610</v>
      </c>
    </row>
    <row r="41" spans="1:7" ht="77.5" x14ac:dyDescent="0.35">
      <c r="A41" s="8" t="s">
        <v>612</v>
      </c>
      <c r="B41">
        <v>0</v>
      </c>
      <c r="C41">
        <v>1</v>
      </c>
      <c r="F41" s="8" t="s">
        <v>613</v>
      </c>
      <c r="G41">
        <v>76</v>
      </c>
    </row>
    <row r="42" spans="1:7" ht="62" x14ac:dyDescent="0.35">
      <c r="A42" s="8" t="s">
        <v>614</v>
      </c>
      <c r="B42">
        <v>1</v>
      </c>
      <c r="C42">
        <v>0</v>
      </c>
      <c r="D42">
        <v>5</v>
      </c>
      <c r="E42" t="s">
        <v>615</v>
      </c>
    </row>
    <row r="43" spans="1:7" ht="62" x14ac:dyDescent="0.35">
      <c r="A43" s="8" t="s">
        <v>616</v>
      </c>
      <c r="B43">
        <v>1</v>
      </c>
      <c r="C43">
        <v>0</v>
      </c>
      <c r="D43">
        <v>9</v>
      </c>
      <c r="E43" t="s">
        <v>617</v>
      </c>
    </row>
    <row r="44" spans="1:7" ht="77.5" x14ac:dyDescent="0.35">
      <c r="A44" s="8" t="s">
        <v>618</v>
      </c>
      <c r="B44">
        <v>0</v>
      </c>
      <c r="C44">
        <v>1</v>
      </c>
      <c r="F44" s="8" t="s">
        <v>556</v>
      </c>
      <c r="G44">
        <v>64</v>
      </c>
    </row>
    <row r="45" spans="1:7" ht="62" x14ac:dyDescent="0.35">
      <c r="A45" s="8" t="s">
        <v>619</v>
      </c>
      <c r="B45">
        <v>0</v>
      </c>
      <c r="C45">
        <v>0</v>
      </c>
      <c r="F45" s="8" t="s">
        <v>620</v>
      </c>
    </row>
    <row r="46" spans="1:7" ht="77.5" x14ac:dyDescent="0.35">
      <c r="A46" s="8" t="s">
        <v>621</v>
      </c>
      <c r="B46">
        <v>0</v>
      </c>
      <c r="C46">
        <v>1</v>
      </c>
      <c r="F46" s="8" t="s">
        <v>622</v>
      </c>
      <c r="G46">
        <v>77</v>
      </c>
    </row>
    <row r="47" spans="1:7" ht="93" x14ac:dyDescent="0.35">
      <c r="A47" s="13" t="s">
        <v>623</v>
      </c>
      <c r="B47" s="12">
        <v>0</v>
      </c>
      <c r="C47" s="12">
        <v>0</v>
      </c>
      <c r="D47" s="12"/>
      <c r="E47" s="12"/>
      <c r="F47" s="15" t="s">
        <v>593</v>
      </c>
      <c r="G47" s="12"/>
    </row>
    <row r="48" spans="1:7" x14ac:dyDescent="0.35">
      <c r="A48" s="9" t="s">
        <v>699</v>
      </c>
      <c r="B48" s="7">
        <f>SUM(B2:B47)</f>
        <v>10</v>
      </c>
      <c r="C48" s="7">
        <f>SUM(C2:C47)</f>
        <v>22</v>
      </c>
      <c r="F48" s="9"/>
    </row>
  </sheetData>
  <autoFilter ref="A1:G48" xr:uid="{98B6F512-CDB5-4854-90F9-ACBFBEE7EADF}"/>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74BD9-7764-44BE-89AB-BC49F0B70E81}">
  <dimension ref="A1:G38"/>
  <sheetViews>
    <sheetView zoomScale="65" zoomScaleNormal="65" workbookViewId="0">
      <pane ySplit="1" topLeftCell="A2" activePane="bottomLeft" state="frozen"/>
      <selection pane="bottomLeft" activeCell="A2" sqref="A2"/>
    </sheetView>
  </sheetViews>
  <sheetFormatPr defaultColWidth="10.6640625" defaultRowHeight="15.5" x14ac:dyDescent="0.35"/>
  <cols>
    <col min="1" max="1" width="41.6640625" style="8" customWidth="1"/>
    <col min="2" max="2" width="28" bestFit="1" customWidth="1"/>
    <col min="3" max="3" width="38.58203125" bestFit="1" customWidth="1"/>
    <col min="4" max="4" width="26.1640625" customWidth="1"/>
    <col min="5" max="5" width="15.6640625" customWidth="1"/>
    <col min="6" max="6" width="40" customWidth="1"/>
    <col min="7" max="7" width="43.33203125" bestFit="1" customWidth="1"/>
  </cols>
  <sheetData>
    <row r="1" spans="1:7" ht="31" x14ac:dyDescent="0.35">
      <c r="A1" s="9" t="s">
        <v>549</v>
      </c>
      <c r="B1" s="9" t="s">
        <v>702</v>
      </c>
      <c r="C1" s="9" t="s">
        <v>703</v>
      </c>
      <c r="D1" s="9" t="s">
        <v>550</v>
      </c>
      <c r="E1" s="9" t="s">
        <v>700</v>
      </c>
      <c r="F1" s="9" t="s">
        <v>551</v>
      </c>
      <c r="G1" s="9" t="s">
        <v>704</v>
      </c>
    </row>
    <row r="2" spans="1:7" ht="62" x14ac:dyDescent="0.35">
      <c r="A2" s="8" t="s">
        <v>624</v>
      </c>
      <c r="B2">
        <v>0</v>
      </c>
      <c r="C2">
        <v>0</v>
      </c>
      <c r="D2" t="s">
        <v>625</v>
      </c>
      <c r="E2" s="8" t="s">
        <v>626</v>
      </c>
      <c r="F2" s="8" t="s">
        <v>627</v>
      </c>
    </row>
    <row r="3" spans="1:7" ht="62" x14ac:dyDescent="0.35">
      <c r="A3" s="8" t="s">
        <v>628</v>
      </c>
      <c r="B3">
        <v>1</v>
      </c>
      <c r="C3">
        <v>0</v>
      </c>
      <c r="D3" t="s">
        <v>625</v>
      </c>
      <c r="E3" s="8" t="s">
        <v>626</v>
      </c>
      <c r="F3" s="8" t="s">
        <v>629</v>
      </c>
    </row>
    <row r="4" spans="1:7" ht="46.5" x14ac:dyDescent="0.35">
      <c r="A4" s="8" t="s">
        <v>630</v>
      </c>
      <c r="B4">
        <v>0</v>
      </c>
      <c r="C4">
        <v>0</v>
      </c>
      <c r="F4" s="8" t="s">
        <v>631</v>
      </c>
    </row>
    <row r="5" spans="1:7" ht="77.5" x14ac:dyDescent="0.35">
      <c r="A5" s="8" t="s">
        <v>632</v>
      </c>
      <c r="B5">
        <v>1</v>
      </c>
      <c r="C5">
        <v>0</v>
      </c>
      <c r="D5">
        <v>13</v>
      </c>
      <c r="E5" t="s">
        <v>712</v>
      </c>
      <c r="F5" s="8"/>
    </row>
    <row r="6" spans="1:7" ht="77.5" x14ac:dyDescent="0.35">
      <c r="A6" s="8" t="s">
        <v>633</v>
      </c>
      <c r="B6">
        <v>0</v>
      </c>
      <c r="C6">
        <v>0</v>
      </c>
      <c r="F6" s="8" t="s">
        <v>634</v>
      </c>
    </row>
    <row r="7" spans="1:7" ht="93" x14ac:dyDescent="0.35">
      <c r="A7" s="8" t="s">
        <v>635</v>
      </c>
      <c r="B7">
        <v>1</v>
      </c>
      <c r="C7">
        <v>0</v>
      </c>
      <c r="D7" t="s">
        <v>636</v>
      </c>
      <c r="E7" s="8" t="s">
        <v>637</v>
      </c>
      <c r="F7" s="8" t="s">
        <v>638</v>
      </c>
    </row>
    <row r="8" spans="1:7" ht="62" x14ac:dyDescent="0.35">
      <c r="A8" s="8" t="s">
        <v>639</v>
      </c>
      <c r="B8">
        <v>1</v>
      </c>
      <c r="C8">
        <v>0</v>
      </c>
      <c r="D8" t="s">
        <v>640</v>
      </c>
      <c r="E8" s="8" t="s">
        <v>706</v>
      </c>
      <c r="F8" s="8" t="s">
        <v>641</v>
      </c>
    </row>
    <row r="9" spans="1:7" ht="77.5" x14ac:dyDescent="0.35">
      <c r="A9" s="8" t="s">
        <v>642</v>
      </c>
      <c r="B9">
        <v>0</v>
      </c>
      <c r="C9">
        <v>0</v>
      </c>
      <c r="F9" s="8" t="s">
        <v>643</v>
      </c>
    </row>
    <row r="10" spans="1:7" ht="77.5" x14ac:dyDescent="0.35">
      <c r="A10" s="13" t="s">
        <v>644</v>
      </c>
      <c r="B10" s="12">
        <v>0</v>
      </c>
      <c r="C10" s="12">
        <v>1</v>
      </c>
      <c r="D10" s="12"/>
      <c r="E10" s="12"/>
      <c r="F10" s="13" t="s">
        <v>705</v>
      </c>
      <c r="G10">
        <v>65</v>
      </c>
    </row>
    <row r="11" spans="1:7" ht="77.5" x14ac:dyDescent="0.35">
      <c r="A11" s="8" t="s">
        <v>645</v>
      </c>
      <c r="B11">
        <v>0</v>
      </c>
      <c r="C11">
        <v>0</v>
      </c>
      <c r="F11" s="8" t="s">
        <v>646</v>
      </c>
    </row>
    <row r="12" spans="1:7" ht="77.5" x14ac:dyDescent="0.35">
      <c r="A12" s="13" t="s">
        <v>647</v>
      </c>
      <c r="B12" s="12">
        <v>0</v>
      </c>
      <c r="C12" s="12">
        <v>1</v>
      </c>
      <c r="D12" s="12"/>
      <c r="E12" s="12"/>
      <c r="F12" s="17" t="s">
        <v>648</v>
      </c>
      <c r="G12" s="12">
        <v>66</v>
      </c>
    </row>
    <row r="13" spans="1:7" ht="93" x14ac:dyDescent="0.35">
      <c r="A13" s="8" t="s">
        <v>649</v>
      </c>
      <c r="B13">
        <v>1</v>
      </c>
      <c r="C13">
        <v>0</v>
      </c>
      <c r="D13">
        <v>12</v>
      </c>
      <c r="E13" t="s">
        <v>650</v>
      </c>
      <c r="F13" s="8" t="s">
        <v>139</v>
      </c>
    </row>
    <row r="14" spans="1:7" ht="77.5" x14ac:dyDescent="0.35">
      <c r="A14" s="8" t="s">
        <v>651</v>
      </c>
      <c r="B14" t="s">
        <v>652</v>
      </c>
      <c r="C14" t="s">
        <v>652</v>
      </c>
      <c r="D14" t="s">
        <v>652</v>
      </c>
      <c r="E14" t="s">
        <v>652</v>
      </c>
      <c r="F14" s="8" t="s">
        <v>653</v>
      </c>
    </row>
    <row r="15" spans="1:7" ht="77.5" x14ac:dyDescent="0.35">
      <c r="A15" s="8" t="s">
        <v>654</v>
      </c>
      <c r="B15">
        <v>1</v>
      </c>
      <c r="C15">
        <v>0</v>
      </c>
      <c r="D15">
        <v>31</v>
      </c>
      <c r="E15" t="s">
        <v>713</v>
      </c>
      <c r="F15" s="8" t="s">
        <v>655</v>
      </c>
    </row>
    <row r="16" spans="1:7" ht="93" x14ac:dyDescent="0.35">
      <c r="A16" s="8" t="s">
        <v>656</v>
      </c>
      <c r="B16">
        <v>0</v>
      </c>
      <c r="C16">
        <v>0</v>
      </c>
      <c r="D16" s="10" t="s">
        <v>636</v>
      </c>
      <c r="E16" s="8" t="s">
        <v>637</v>
      </c>
      <c r="F16" s="8" t="s">
        <v>657</v>
      </c>
    </row>
    <row r="17" spans="1:6" ht="62" x14ac:dyDescent="0.35">
      <c r="A17" s="8" t="s">
        <v>658</v>
      </c>
      <c r="B17">
        <v>0</v>
      </c>
      <c r="C17">
        <v>0</v>
      </c>
      <c r="D17" s="10" t="s">
        <v>636</v>
      </c>
      <c r="E17" s="8" t="s">
        <v>637</v>
      </c>
      <c r="F17" s="8" t="s">
        <v>659</v>
      </c>
    </row>
    <row r="18" spans="1:6" ht="93" x14ac:dyDescent="0.35">
      <c r="A18" s="8" t="s">
        <v>660</v>
      </c>
      <c r="B18">
        <v>0</v>
      </c>
      <c r="C18">
        <v>0</v>
      </c>
      <c r="D18" s="10" t="s">
        <v>636</v>
      </c>
      <c r="F18" s="8" t="s">
        <v>661</v>
      </c>
    </row>
    <row r="19" spans="1:6" ht="93" x14ac:dyDescent="0.35">
      <c r="A19" s="8" t="s">
        <v>662</v>
      </c>
      <c r="B19">
        <v>0</v>
      </c>
      <c r="C19">
        <v>0</v>
      </c>
      <c r="D19" s="10" t="s">
        <v>636</v>
      </c>
      <c r="F19" s="8" t="s">
        <v>663</v>
      </c>
    </row>
    <row r="20" spans="1:6" ht="62" x14ac:dyDescent="0.35">
      <c r="A20" s="8" t="s">
        <v>664</v>
      </c>
      <c r="B20">
        <v>1</v>
      </c>
      <c r="C20">
        <v>0</v>
      </c>
      <c r="D20" t="s">
        <v>665</v>
      </c>
      <c r="E20" s="8" t="s">
        <v>714</v>
      </c>
      <c r="F20" s="8" t="s">
        <v>666</v>
      </c>
    </row>
    <row r="21" spans="1:6" ht="62" x14ac:dyDescent="0.35">
      <c r="A21" s="8" t="s">
        <v>667</v>
      </c>
      <c r="B21">
        <v>0</v>
      </c>
      <c r="C21">
        <v>0</v>
      </c>
      <c r="F21" s="8" t="s">
        <v>668</v>
      </c>
    </row>
    <row r="22" spans="1:6" ht="62" x14ac:dyDescent="0.35">
      <c r="A22" s="8" t="s">
        <v>669</v>
      </c>
      <c r="B22">
        <v>0</v>
      </c>
      <c r="C22">
        <v>0</v>
      </c>
      <c r="D22" s="10" t="s">
        <v>636</v>
      </c>
      <c r="E22" s="8" t="s">
        <v>637</v>
      </c>
      <c r="F22" s="8" t="s">
        <v>663</v>
      </c>
    </row>
    <row r="23" spans="1:6" ht="46.5" x14ac:dyDescent="0.35">
      <c r="A23" s="8" t="s">
        <v>670</v>
      </c>
      <c r="B23">
        <v>0</v>
      </c>
      <c r="C23">
        <v>0</v>
      </c>
      <c r="D23" s="10" t="s">
        <v>636</v>
      </c>
      <c r="E23" s="8" t="s">
        <v>637</v>
      </c>
      <c r="F23" s="8" t="s">
        <v>663</v>
      </c>
    </row>
    <row r="24" spans="1:6" ht="77.5" x14ac:dyDescent="0.35">
      <c r="A24" s="8" t="s">
        <v>671</v>
      </c>
      <c r="B24">
        <v>1</v>
      </c>
      <c r="C24">
        <v>0</v>
      </c>
      <c r="D24">
        <v>17</v>
      </c>
      <c r="E24" t="s">
        <v>672</v>
      </c>
      <c r="F24" s="8"/>
    </row>
    <row r="25" spans="1:6" ht="77.5" x14ac:dyDescent="0.35">
      <c r="A25" s="13" t="s">
        <v>673</v>
      </c>
      <c r="B25" s="12">
        <v>1</v>
      </c>
      <c r="C25" s="12">
        <v>0</v>
      </c>
      <c r="D25" s="12">
        <v>17</v>
      </c>
      <c r="E25" s="12" t="s">
        <v>672</v>
      </c>
      <c r="F25" s="13" t="s">
        <v>674</v>
      </c>
    </row>
    <row r="26" spans="1:6" ht="46.5" x14ac:dyDescent="0.35">
      <c r="A26" s="8" t="s">
        <v>675</v>
      </c>
      <c r="B26">
        <v>0</v>
      </c>
      <c r="C26">
        <v>0</v>
      </c>
      <c r="D26" t="s">
        <v>636</v>
      </c>
      <c r="E26" s="8" t="s">
        <v>637</v>
      </c>
      <c r="F26" s="8" t="s">
        <v>676</v>
      </c>
    </row>
    <row r="27" spans="1:6" ht="46.5" x14ac:dyDescent="0.35">
      <c r="A27" s="8" t="s">
        <v>677</v>
      </c>
      <c r="B27">
        <v>0</v>
      </c>
      <c r="C27">
        <v>0</v>
      </c>
      <c r="D27" t="s">
        <v>636</v>
      </c>
      <c r="E27" s="8" t="s">
        <v>637</v>
      </c>
      <c r="F27" s="8" t="s">
        <v>678</v>
      </c>
    </row>
    <row r="28" spans="1:6" ht="93" x14ac:dyDescent="0.35">
      <c r="A28" s="8" t="s">
        <v>679</v>
      </c>
      <c r="B28">
        <v>1</v>
      </c>
      <c r="C28">
        <v>0</v>
      </c>
      <c r="D28">
        <v>8</v>
      </c>
      <c r="E28" t="s">
        <v>680</v>
      </c>
      <c r="F28" s="8"/>
    </row>
    <row r="29" spans="1:6" ht="93" x14ac:dyDescent="0.35">
      <c r="A29" s="8" t="s">
        <v>681</v>
      </c>
      <c r="B29">
        <v>0</v>
      </c>
      <c r="C29">
        <v>0</v>
      </c>
      <c r="F29" s="8" t="s">
        <v>682</v>
      </c>
    </row>
    <row r="30" spans="1:6" ht="62" x14ac:dyDescent="0.35">
      <c r="A30" s="8" t="s">
        <v>683</v>
      </c>
      <c r="B30">
        <v>0</v>
      </c>
      <c r="C30">
        <v>0</v>
      </c>
      <c r="F30" s="8" t="s">
        <v>684</v>
      </c>
    </row>
    <row r="31" spans="1:6" ht="77.5" x14ac:dyDescent="0.35">
      <c r="A31" s="8" t="s">
        <v>685</v>
      </c>
      <c r="B31">
        <v>0</v>
      </c>
      <c r="C31">
        <v>0</v>
      </c>
      <c r="F31" s="8" t="s">
        <v>686</v>
      </c>
    </row>
    <row r="32" spans="1:6" ht="77.5" x14ac:dyDescent="0.35">
      <c r="A32" s="8" t="s">
        <v>687</v>
      </c>
      <c r="B32">
        <v>0</v>
      </c>
      <c r="C32">
        <v>0</v>
      </c>
      <c r="F32" s="8" t="s">
        <v>688</v>
      </c>
    </row>
    <row r="33" spans="1:7" ht="77.5" x14ac:dyDescent="0.35">
      <c r="A33" s="8" t="s">
        <v>689</v>
      </c>
      <c r="B33">
        <v>0</v>
      </c>
      <c r="C33">
        <v>0</v>
      </c>
      <c r="D33" t="s">
        <v>625</v>
      </c>
      <c r="E33" s="8" t="s">
        <v>626</v>
      </c>
      <c r="F33" s="8" t="s">
        <v>690</v>
      </c>
    </row>
    <row r="34" spans="1:7" ht="46.5" x14ac:dyDescent="0.35">
      <c r="A34" s="8" t="s">
        <v>691</v>
      </c>
      <c r="B34">
        <v>0</v>
      </c>
      <c r="C34">
        <v>0</v>
      </c>
      <c r="F34" s="8" t="s">
        <v>692</v>
      </c>
    </row>
    <row r="35" spans="1:7" ht="77.5" x14ac:dyDescent="0.35">
      <c r="A35" s="8" t="s">
        <v>693</v>
      </c>
      <c r="B35">
        <v>0</v>
      </c>
      <c r="C35">
        <v>0</v>
      </c>
      <c r="F35" s="8" t="s">
        <v>694</v>
      </c>
    </row>
    <row r="36" spans="1:7" ht="62" x14ac:dyDescent="0.35">
      <c r="A36" s="8" t="s">
        <v>695</v>
      </c>
      <c r="B36">
        <v>0</v>
      </c>
      <c r="C36">
        <v>0</v>
      </c>
      <c r="D36" s="10" t="s">
        <v>665</v>
      </c>
      <c r="E36" s="8" t="s">
        <v>714</v>
      </c>
      <c r="F36" s="8" t="s">
        <v>696</v>
      </c>
    </row>
    <row r="37" spans="1:7" ht="77.5" x14ac:dyDescent="0.35">
      <c r="A37" s="8" t="s">
        <v>697</v>
      </c>
      <c r="B37">
        <v>0</v>
      </c>
      <c r="C37">
        <v>1</v>
      </c>
      <c r="F37" s="8" t="s">
        <v>698</v>
      </c>
      <c r="G37">
        <v>50</v>
      </c>
    </row>
    <row r="38" spans="1:7" x14ac:dyDescent="0.35">
      <c r="A38" s="9" t="s">
        <v>699</v>
      </c>
      <c r="B38" s="7">
        <f>SUM(B2:B13,B15:B37)</f>
        <v>10</v>
      </c>
      <c r="C38" s="7">
        <f>SUM(C2:C13,C15:C37)</f>
        <v>3</v>
      </c>
    </row>
  </sheetData>
  <autoFilter ref="A1:F37" xr:uid="{4C974BD9-7764-44BE-89AB-BC49F0B70E8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ClinicalTrial.gov</vt:lpstr>
      <vt:lpstr>CT.gov Duplicate Count</vt:lpstr>
      <vt:lpstr>Allopurinol EMBASE Tracker</vt:lpstr>
      <vt:lpstr>Lesinurad EMBASE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Shaan Desai</cp:lastModifiedBy>
  <dcterms:created xsi:type="dcterms:W3CDTF">2019-07-03T15:01:35Z</dcterms:created>
  <dcterms:modified xsi:type="dcterms:W3CDTF">2022-01-04T20:29:06Z</dcterms:modified>
</cp:coreProperties>
</file>