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Joule Data\"/>
    </mc:Choice>
  </mc:AlternateContent>
  <xr:revisionPtr revIDLastSave="0" documentId="13_ncr:1_{9F618762-39C0-4BB7-B069-1F137F84086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tlabHMean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3" sheetId="4" r:id="rId7"/>
    <sheet name="Sheet4" sheetId="5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C7" i="1"/>
  <c r="C6" i="1"/>
  <c r="D6" i="1"/>
  <c r="E6" i="1"/>
  <c r="F6" i="1"/>
  <c r="G6" i="1"/>
  <c r="H6" i="1"/>
  <c r="B6" i="1"/>
  <c r="B4" i="1"/>
  <c r="B5" i="1"/>
  <c r="B3" i="1"/>
  <c r="D8" i="10"/>
  <c r="E8" i="10"/>
  <c r="F8" i="10"/>
  <c r="G8" i="10"/>
  <c r="H8" i="10"/>
  <c r="C8" i="10"/>
  <c r="C7" i="10"/>
  <c r="D7" i="10"/>
  <c r="E7" i="10"/>
  <c r="F7" i="10"/>
  <c r="G7" i="10"/>
  <c r="H7" i="10"/>
  <c r="B7" i="10"/>
  <c r="B4" i="10"/>
  <c r="B5" i="10"/>
  <c r="B6" i="10"/>
  <c r="B3" i="10"/>
  <c r="D7" i="9"/>
  <c r="E7" i="9"/>
  <c r="F7" i="9"/>
  <c r="G7" i="9"/>
  <c r="H7" i="9"/>
  <c r="C7" i="9"/>
  <c r="C6" i="9"/>
  <c r="D6" i="9"/>
  <c r="E6" i="9"/>
  <c r="F6" i="9"/>
  <c r="G6" i="9"/>
  <c r="H6" i="9"/>
  <c r="B6" i="9"/>
  <c r="B4" i="9"/>
  <c r="B5" i="9"/>
  <c r="B3" i="9"/>
  <c r="D6" i="8"/>
  <c r="E6" i="8"/>
  <c r="F6" i="8"/>
  <c r="G6" i="8"/>
  <c r="H6" i="8"/>
  <c r="C6" i="8"/>
  <c r="C5" i="8"/>
  <c r="D5" i="8"/>
  <c r="E5" i="8"/>
  <c r="F5" i="8"/>
  <c r="G5" i="8"/>
  <c r="H5" i="8"/>
  <c r="B5" i="8"/>
  <c r="B4" i="8"/>
  <c r="B3" i="8"/>
  <c r="D4" i="7"/>
  <c r="E4" i="7"/>
  <c r="F4" i="7"/>
  <c r="G4" i="7"/>
  <c r="H4" i="7"/>
  <c r="C4" i="7"/>
  <c r="D4" i="6"/>
  <c r="E4" i="6"/>
  <c r="F4" i="6"/>
  <c r="G4" i="6"/>
  <c r="H4" i="6"/>
  <c r="C4" i="6"/>
  <c r="D4" i="4"/>
  <c r="E4" i="4"/>
  <c r="F4" i="4"/>
  <c r="G4" i="4"/>
  <c r="H4" i="4"/>
  <c r="C4" i="4"/>
  <c r="D4" i="5"/>
  <c r="E4" i="5"/>
  <c r="F4" i="5"/>
  <c r="G4" i="5"/>
  <c r="H4" i="5"/>
  <c r="C4" i="5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5" i="2"/>
  <c r="E5" i="2"/>
  <c r="F5" i="2"/>
  <c r="G5" i="2"/>
  <c r="H5" i="2"/>
  <c r="C5" i="2"/>
  <c r="C4" i="2"/>
  <c r="D4" i="2"/>
  <c r="E4" i="2"/>
  <c r="F4" i="2"/>
  <c r="G4" i="2"/>
  <c r="H4" i="2"/>
  <c r="B4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<sst xmlns="http://schemas.openxmlformats.org/spreadsheetml/2006/main" count="70" uniqueCount="7">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</sst>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63750924922918</v>
      </c>
      <c r="B2">
        <v>0</v>
      </c>
      <c r="C2">
        <v>25.3</v>
      </c>
      <c r="D2">
        <v>0.3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63750924923941</v>
      </c>
      <c r="B3">
        <f>(A3-A2)/1000</f>
        <v>1.0229999999999999</v>
      </c>
      <c r="C3">
        <v>25.3</v>
      </c>
      <c r="D3">
        <v>0.3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63750924924984</v>
      </c>
      <c r="B4">
        <f t="shared" ref="B4:B5" si="0">(A4-A3)/1000</f>
        <v>1.0429999999999999</v>
      </c>
      <c r="C4">
        <v>25.6</v>
      </c>
      <c r="D4">
        <v>0.6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63750924926011</v>
      </c>
      <c r="B5">
        <f t="shared" si="0"/>
        <v>1.0269999999999999</v>
      </c>
      <c r="C5">
        <v>25.5</v>
      </c>
      <c r="D5">
        <v>0.5</v>
      </c>
      <c r="E5">
        <v>10</v>
      </c>
      <c r="F5">
        <v>0</v>
      </c>
      <c r="G5">
        <v>15</v>
      </c>
      <c r="H5">
        <v>0.1</v>
      </c>
    </row>
    <row r="6" spans="1:8" x14ac:dyDescent="0.3">
      <c r="B6">
        <f>SUM(B2:B5)</f>
        <v>3.093</v>
      </c>
      <c r="C6">
        <f t="shared" ref="C6:H6" si="1">SUM(C2:C5)</f>
        <v>101.7</v>
      </c>
      <c r="D6">
        <f t="shared" si="1"/>
        <v>1.7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0.1</v>
      </c>
    </row>
    <row r="7" spans="1:8" x14ac:dyDescent="0.3">
      <c r="C7">
        <f>C6/$B6</f>
        <v>32.88069835111542</v>
      </c>
      <c r="D7">
        <f t="shared" ref="D7:H7" si="2">D6/$B6</f>
        <v>0.54962819269317809</v>
      </c>
      <c r="E7">
        <f t="shared" si="2"/>
        <v>12.932428063368897</v>
      </c>
      <c r="F7">
        <f t="shared" si="2"/>
        <v>0</v>
      </c>
      <c r="G7">
        <f t="shared" si="2"/>
        <v>19.398642095053347</v>
      </c>
      <c r="H7">
        <f t="shared" si="2"/>
        <v>3.2331070158422244E-2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63750924927062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63750924928072</v>
      </c>
      <c r="B3">
        <f>(A3-A2)/1000</f>
        <v>1.01</v>
      </c>
      <c r="C3">
        <v>26.4</v>
      </c>
      <c r="D3">
        <v>1.3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1.01</v>
      </c>
      <c r="C4">
        <f t="shared" ref="C4:H4" si="0">SUM(C2:C3)</f>
        <v>51.8</v>
      </c>
      <c r="D4">
        <f t="shared" si="0"/>
        <v>1.7000000000000002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51.287128712871286</v>
      </c>
      <c r="D5">
        <f t="shared" ref="D5:H5" si="1">D4/$B4</f>
        <v>1.6831683168316833</v>
      </c>
      <c r="E5">
        <f t="shared" si="1"/>
        <v>19.801980198019802</v>
      </c>
      <c r="F5">
        <f t="shared" si="1"/>
        <v>0</v>
      </c>
      <c r="G5">
        <f t="shared" si="1"/>
        <v>29.702970297029704</v>
      </c>
      <c r="H5">
        <f t="shared" si="1"/>
        <v>0.19801980198019803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C8" sqref="C8:H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63750924942512</v>
      </c>
      <c r="B2">
        <v>0</v>
      </c>
      <c r="C2">
        <v>25.6</v>
      </c>
      <c r="D2">
        <v>0.6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63750924943557</v>
      </c>
      <c r="B3">
        <f>(A3-A2)/1000</f>
        <v>1.0449999999999999</v>
      </c>
      <c r="C3">
        <v>25.8</v>
      </c>
      <c r="D3">
        <v>0.8</v>
      </c>
      <c r="E3">
        <v>10</v>
      </c>
      <c r="F3">
        <v>0</v>
      </c>
      <c r="G3">
        <v>15</v>
      </c>
      <c r="H3">
        <v>0.4</v>
      </c>
    </row>
    <row r="4" spans="1:8" x14ac:dyDescent="0.3">
      <c r="A4">
        <v>63750924944591</v>
      </c>
      <c r="B4">
        <f t="shared" ref="B4:B6" si="0">(A4-A3)/1000</f>
        <v>1.034</v>
      </c>
      <c r="C4">
        <v>25.5</v>
      </c>
      <c r="D4">
        <v>0.4</v>
      </c>
      <c r="E4">
        <v>10</v>
      </c>
      <c r="F4">
        <v>0</v>
      </c>
      <c r="G4">
        <v>15</v>
      </c>
      <c r="H4">
        <v>0.2</v>
      </c>
    </row>
    <row r="5" spans="1:8" x14ac:dyDescent="0.3">
      <c r="A5">
        <v>63750924945623</v>
      </c>
      <c r="B5">
        <f t="shared" si="0"/>
        <v>1.032</v>
      </c>
      <c r="C5">
        <v>25.4</v>
      </c>
      <c r="D5">
        <v>0.4</v>
      </c>
      <c r="E5">
        <v>10</v>
      </c>
      <c r="F5">
        <v>0</v>
      </c>
      <c r="G5">
        <v>15</v>
      </c>
      <c r="H5">
        <v>0</v>
      </c>
    </row>
    <row r="6" spans="1:8" x14ac:dyDescent="0.3">
      <c r="A6">
        <v>63750924946650</v>
      </c>
      <c r="B6">
        <f t="shared" si="0"/>
        <v>1.0269999999999999</v>
      </c>
      <c r="C6">
        <v>25.4</v>
      </c>
      <c r="D6">
        <v>0.4</v>
      </c>
      <c r="E6">
        <v>10</v>
      </c>
      <c r="F6">
        <v>0</v>
      </c>
      <c r="G6">
        <v>15</v>
      </c>
      <c r="H6">
        <v>0</v>
      </c>
    </row>
    <row r="7" spans="1:8" x14ac:dyDescent="0.3">
      <c r="B7">
        <f>SUM(B2:B6)</f>
        <v>4.1379999999999999</v>
      </c>
      <c r="C7">
        <f t="shared" ref="C7:H7" si="1">SUM(C2:C6)</f>
        <v>127.70000000000002</v>
      </c>
      <c r="D7">
        <f t="shared" si="1"/>
        <v>2.5999999999999996</v>
      </c>
      <c r="E7">
        <f t="shared" si="1"/>
        <v>50</v>
      </c>
      <c r="F7">
        <f t="shared" si="1"/>
        <v>0</v>
      </c>
      <c r="G7">
        <f t="shared" si="1"/>
        <v>75</v>
      </c>
      <c r="H7">
        <f t="shared" si="1"/>
        <v>0.89999999999999991</v>
      </c>
    </row>
    <row r="8" spans="1:8" x14ac:dyDescent="0.3">
      <c r="C8">
        <f>C7/$B7</f>
        <v>30.860318994683428</v>
      </c>
      <c r="D8">
        <f t="shared" ref="D8:H8" si="2">D7/$B7</f>
        <v>0.62832286128564518</v>
      </c>
      <c r="E8">
        <f t="shared" si="2"/>
        <v>12.083131947800871</v>
      </c>
      <c r="F8">
        <f t="shared" si="2"/>
        <v>0</v>
      </c>
      <c r="G8">
        <f t="shared" si="2"/>
        <v>18.124697921701305</v>
      </c>
      <c r="H8">
        <f t="shared" si="2"/>
        <v>0.21749637506041564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>
      <selection activeCell="C7" sqref="C7:H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63750924938384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63750924939412</v>
      </c>
      <c r="B3">
        <f>(A3-A2)/1000</f>
        <v>1.028</v>
      </c>
      <c r="C3">
        <v>26.6</v>
      </c>
      <c r="D3">
        <v>1.6</v>
      </c>
      <c r="E3">
        <v>10</v>
      </c>
      <c r="F3">
        <v>0</v>
      </c>
      <c r="G3">
        <v>15</v>
      </c>
      <c r="H3">
        <v>1</v>
      </c>
    </row>
    <row r="4" spans="1:8" x14ac:dyDescent="0.3">
      <c r="A4">
        <v>63750924940446</v>
      </c>
      <c r="B4">
        <f t="shared" ref="B4:B5" si="0">(A4-A3)/1000</f>
        <v>1.034</v>
      </c>
      <c r="C4">
        <v>26.1</v>
      </c>
      <c r="D4">
        <v>1.1000000000000001</v>
      </c>
      <c r="E4">
        <v>10</v>
      </c>
      <c r="F4">
        <v>0</v>
      </c>
      <c r="G4">
        <v>15</v>
      </c>
      <c r="H4">
        <v>0.4</v>
      </c>
    </row>
    <row r="5" spans="1:8" x14ac:dyDescent="0.3">
      <c r="A5">
        <v>63750924941484</v>
      </c>
      <c r="B5">
        <f t="shared" si="0"/>
        <v>1.038</v>
      </c>
      <c r="C5">
        <v>25.6</v>
      </c>
      <c r="D5">
        <v>0.6</v>
      </c>
      <c r="E5">
        <v>10</v>
      </c>
      <c r="F5">
        <v>0</v>
      </c>
      <c r="G5">
        <v>15</v>
      </c>
      <c r="H5">
        <v>0.4</v>
      </c>
    </row>
    <row r="6" spans="1:8" x14ac:dyDescent="0.3">
      <c r="B6">
        <f>SUM(B2:B5)</f>
        <v>3.1000000000000005</v>
      </c>
      <c r="C6">
        <f t="shared" ref="C6:H6" si="1">SUM(C2:C5)</f>
        <v>103.80000000000001</v>
      </c>
      <c r="D6">
        <f t="shared" si="1"/>
        <v>3.8000000000000003</v>
      </c>
      <c r="E6">
        <f t="shared" si="1"/>
        <v>40</v>
      </c>
      <c r="F6">
        <f t="shared" si="1"/>
        <v>0</v>
      </c>
      <c r="G6">
        <f t="shared" si="1"/>
        <v>60</v>
      </c>
      <c r="H6">
        <f t="shared" si="1"/>
        <v>2</v>
      </c>
    </row>
    <row r="7" spans="1:8" x14ac:dyDescent="0.3">
      <c r="C7">
        <f>C6/$B6</f>
        <v>33.483870967741936</v>
      </c>
      <c r="D7">
        <f t="shared" ref="D7:H7" si="2">D6/$B6</f>
        <v>1.225806451612903</v>
      </c>
      <c r="E7">
        <f t="shared" si="2"/>
        <v>12.90322580645161</v>
      </c>
      <c r="F7">
        <f t="shared" si="2"/>
        <v>0</v>
      </c>
      <c r="G7">
        <f t="shared" si="2"/>
        <v>19.354838709677416</v>
      </c>
      <c r="H7">
        <f t="shared" si="2"/>
        <v>0.64516129032258052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63750924935312</v>
      </c>
      <c r="B2">
        <v>0</v>
      </c>
      <c r="C2">
        <v>25.6</v>
      </c>
      <c r="D2">
        <v>0.6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63750924936342</v>
      </c>
      <c r="B3">
        <f>(A3-A2)/1000</f>
        <v>1.03</v>
      </c>
      <c r="C3">
        <v>25.7</v>
      </c>
      <c r="D3">
        <v>0.7</v>
      </c>
      <c r="E3">
        <v>10</v>
      </c>
      <c r="F3">
        <v>0</v>
      </c>
      <c r="G3">
        <v>15</v>
      </c>
      <c r="H3">
        <v>0.3</v>
      </c>
    </row>
    <row r="4" spans="1:8" x14ac:dyDescent="0.3">
      <c r="A4">
        <v>63750924937364</v>
      </c>
      <c r="B4">
        <f>(A4-A3)/1000</f>
        <v>1.022</v>
      </c>
      <c r="C4">
        <v>25.6</v>
      </c>
      <c r="D4">
        <v>0.6</v>
      </c>
      <c r="E4">
        <v>10</v>
      </c>
      <c r="F4">
        <v>0</v>
      </c>
      <c r="G4">
        <v>15</v>
      </c>
      <c r="H4">
        <v>0.3</v>
      </c>
    </row>
    <row r="5" spans="1:8" x14ac:dyDescent="0.3">
      <c r="B5">
        <f>SUM(B2:B4)</f>
        <v>2.052</v>
      </c>
      <c r="C5">
        <f t="shared" ref="C5:H5" si="0">SUM(C2:C4)</f>
        <v>76.900000000000006</v>
      </c>
      <c r="D5">
        <f t="shared" si="0"/>
        <v>1.9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0.8</v>
      </c>
    </row>
    <row r="6" spans="1:8" x14ac:dyDescent="0.3">
      <c r="C6">
        <f>C5/$B5</f>
        <v>37.475633528265107</v>
      </c>
      <c r="D6">
        <f t="shared" ref="D6:H6" si="1">D5/$B5</f>
        <v>0.92592592592592582</v>
      </c>
      <c r="E6">
        <f t="shared" si="1"/>
        <v>14.619883040935672</v>
      </c>
      <c r="F6">
        <f t="shared" si="1"/>
        <v>0</v>
      </c>
      <c r="G6">
        <f t="shared" si="1"/>
        <v>21.929824561403507</v>
      </c>
      <c r="H6">
        <f t="shared" si="1"/>
        <v>0.38986354775828463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63750924934259</v>
      </c>
      <c r="B2">
        <v>1.111</v>
      </c>
      <c r="C2">
        <v>25.4</v>
      </c>
      <c r="D2">
        <v>0.4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25.4</v>
      </c>
      <c r="D3">
        <v>0.4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22.86228622862286</v>
      </c>
      <c r="D4">
        <f t="shared" ref="D4:H4" si="0">D3/$B3</f>
        <v>0.36003600360036003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63750924933227</v>
      </c>
      <c r="B2">
        <v>1.111</v>
      </c>
      <c r="C2">
        <v>25.5</v>
      </c>
      <c r="D2">
        <v>0.5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25.5</v>
      </c>
      <c r="D3">
        <v>0.5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22.952295229522953</v>
      </c>
      <c r="D4">
        <f t="shared" ref="D4:H4" si="0">D3/$B3</f>
        <v>0.45004500450045004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63750924931157</v>
      </c>
      <c r="B2">
        <v>1.111</v>
      </c>
      <c r="C2">
        <v>27</v>
      </c>
      <c r="D2">
        <v>2</v>
      </c>
      <c r="E2">
        <v>10</v>
      </c>
      <c r="F2">
        <v>0</v>
      </c>
      <c r="G2">
        <v>15</v>
      </c>
      <c r="H2">
        <v>0.4</v>
      </c>
    </row>
    <row r="3" spans="1:8" x14ac:dyDescent="0.3">
      <c r="B3">
        <v>1.111</v>
      </c>
      <c r="C3">
        <v>27</v>
      </c>
      <c r="D3">
        <v>2</v>
      </c>
      <c r="E3">
        <v>10</v>
      </c>
      <c r="F3">
        <v>0</v>
      </c>
      <c r="G3">
        <v>15</v>
      </c>
      <c r="H3">
        <v>0.4</v>
      </c>
    </row>
    <row r="4" spans="1:8" x14ac:dyDescent="0.3">
      <c r="C4">
        <f>C3/$B3</f>
        <v>24.302430243024304</v>
      </c>
      <c r="D4">
        <f t="shared" ref="D4:H4" si="0">D3/$B3</f>
        <v>1.8001800180018002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0.36003600360036003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63750924932197</v>
      </c>
      <c r="B2">
        <v>1.111</v>
      </c>
      <c r="C2">
        <v>26.7</v>
      </c>
      <c r="D2">
        <v>1.6</v>
      </c>
      <c r="E2">
        <v>10</v>
      </c>
      <c r="F2">
        <v>0</v>
      </c>
      <c r="G2">
        <v>15</v>
      </c>
      <c r="H2">
        <v>0.7</v>
      </c>
    </row>
    <row r="3" spans="1:8" x14ac:dyDescent="0.3">
      <c r="B3">
        <v>1.111</v>
      </c>
      <c r="C3">
        <v>26.7</v>
      </c>
      <c r="D3">
        <v>1.6</v>
      </c>
      <c r="E3">
        <v>10</v>
      </c>
      <c r="F3">
        <v>0</v>
      </c>
      <c r="G3">
        <v>15</v>
      </c>
      <c r="H3">
        <v>0.7</v>
      </c>
    </row>
    <row r="4" spans="1:8" x14ac:dyDescent="0.3">
      <c r="C4">
        <f>C3/$B3</f>
        <v>24.032403240324033</v>
      </c>
      <c r="D4">
        <f t="shared" ref="D4:H4" si="0">D3/$B3</f>
        <v>1.4401440144014401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0.63006300630063006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63750924929094</v>
      </c>
      <c r="B2">
        <v>0</v>
      </c>
      <c r="C2">
        <v>25.3</v>
      </c>
      <c r="D2">
        <v>0.3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63750924930109</v>
      </c>
      <c r="B3">
        <f>(A3-A2)/1000</f>
        <v>1.0149999999999999</v>
      </c>
      <c r="C3">
        <v>25.6</v>
      </c>
      <c r="D3">
        <v>0.5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1.0149999999999999</v>
      </c>
      <c r="C4">
        <f t="shared" ref="C4:H4" si="0">SUM(C2:C3)</f>
        <v>50.900000000000006</v>
      </c>
      <c r="D4">
        <f t="shared" si="0"/>
        <v>0.8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50.147783251231537</v>
      </c>
      <c r="D5">
        <f t="shared" ref="D5:H5" si="1">D4/$B4</f>
        <v>0.78817733990147798</v>
      </c>
      <c r="E5">
        <f t="shared" si="1"/>
        <v>19.704433497536947</v>
      </c>
      <c r="F5">
        <f t="shared" si="1"/>
        <v>0</v>
      </c>
      <c r="G5">
        <f t="shared" si="1"/>
        <v>29.55665024630542</v>
      </c>
      <c r="H5">
        <f t="shared" si="1"/>
        <v>9.8522167487684748E-2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MatlabHMeanJouleData</vt:lpstr>
      <vt:lpstr>Sheet9</vt:lpstr>
      <vt:lpstr>Sheet8</vt:lpstr>
      <vt:lpstr>Sheet7</vt:lpstr>
      <vt:lpstr>Sheet6</vt:lpstr>
      <vt:lpstr>Sheet5</vt:lpstr>
      <vt:lpstr>Sheet3</vt:lpstr>
      <vt:lpstr>Sheet4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2021-03-19T22:33:18Z</dcterms:created>
  <dcterms:modified xsi:type="dcterms:W3CDTF">2021-03-31T10:43:51Z</dcterms:modified>
</cp:coreProperties>
</file>