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F48C9638-1CA6-4350-AE49-92A0C713600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MeanJouleData" sheetId="1" r:id="rId1"/>
    <sheet name="Sheet9" sheetId="10" r:id="rId2"/>
    <sheet name="Sheet8" sheetId="9" r:id="rId3"/>
    <sheet name="Sheet7" sheetId="8" r:id="rId4"/>
    <sheet name="Sheet6" sheetId="7" r:id="rId5"/>
    <sheet name="Sheet4" sheetId="5" r:id="rId6"/>
    <sheet name="Sheet3" sheetId="4" r:id="rId7"/>
    <sheet name="Sheet2" sheetId="3" r:id="rId8"/>
    <sheet name="Sheet1" sheetId="2" r:id="rId9"/>
    <sheet name="Sheet5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C4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5" i="9"/>
  <c r="E5" i="9"/>
  <c r="F5" i="9"/>
  <c r="G5" i="9"/>
  <c r="H5" i="9"/>
  <c r="C5" i="9"/>
  <c r="C4" i="9"/>
  <c r="D4" i="9"/>
  <c r="E4" i="9"/>
  <c r="F4" i="9"/>
  <c r="G4" i="9"/>
  <c r="H4" i="9"/>
  <c r="B4" i="9"/>
  <c r="B3" i="9"/>
  <c r="D4" i="8"/>
  <c r="E4" i="8"/>
  <c r="F4" i="8"/>
  <c r="G4" i="8"/>
  <c r="H4" i="8"/>
  <c r="C4" i="8"/>
  <c r="D4" i="7"/>
  <c r="E4" i="7"/>
  <c r="F4" i="7"/>
  <c r="G4" i="7"/>
  <c r="H4" i="7"/>
  <c r="C4" i="7"/>
  <c r="D4" i="5"/>
  <c r="E4" i="5"/>
  <c r="F4" i="5"/>
  <c r="G4" i="5"/>
  <c r="H4" i="5"/>
  <c r="C4" i="5"/>
  <c r="D4" i="4"/>
  <c r="E4" i="4"/>
  <c r="F4" i="4"/>
  <c r="G4" i="4"/>
  <c r="H4" i="4"/>
  <c r="C4" i="4"/>
  <c r="D4" i="3"/>
  <c r="E4" i="3"/>
  <c r="F4" i="3"/>
  <c r="G4" i="3"/>
  <c r="H4" i="3"/>
  <c r="C4" i="3"/>
  <c r="D4" i="2"/>
  <c r="E4" i="2"/>
  <c r="F4" i="2"/>
  <c r="G4" i="2"/>
  <c r="H4" i="2"/>
  <c r="C4" i="2"/>
  <c r="D4" i="6"/>
  <c r="E4" i="6"/>
  <c r="F4" i="6"/>
  <c r="G4" i="6"/>
  <c r="H4" i="6"/>
  <c r="C4" i="6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<sst xmlns="http://schemas.openxmlformats.org/spreadsheetml/2006/main" count="70" uniqueCount="7">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</sst>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63750923745055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63750923755390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63750923756419</v>
      </c>
      <c r="B3">
        <f>(A3-A2)/1000</f>
        <v>1.0289999999999999</v>
      </c>
      <c r="C3">
        <v>27.9</v>
      </c>
      <c r="D3">
        <v>2.9</v>
      </c>
      <c r="E3">
        <v>10</v>
      </c>
      <c r="F3">
        <v>0</v>
      </c>
      <c r="G3">
        <v>15</v>
      </c>
      <c r="H3">
        <v>1.5</v>
      </c>
    </row>
    <row r="4" spans="1:8" x14ac:dyDescent="0.3">
      <c r="B4">
        <f>SUM(B2:B3)</f>
        <v>1.0289999999999999</v>
      </c>
      <c r="C4">
        <f t="shared" ref="C4:H4" si="0">SUM(C2:C3)</f>
        <v>53.4</v>
      </c>
      <c r="D4">
        <f t="shared" si="0"/>
        <v>3.4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1.7</v>
      </c>
    </row>
    <row r="5" spans="1:8" x14ac:dyDescent="0.3">
      <c r="C5">
        <f>C4/$B4</f>
        <v>51.895043731778429</v>
      </c>
      <c r="D5">
        <f t="shared" ref="D5:H5" si="1">D4/$B4</f>
        <v>3.3041788143828961</v>
      </c>
      <c r="E5">
        <f t="shared" si="1"/>
        <v>19.436345966958214</v>
      </c>
      <c r="F5">
        <f t="shared" si="1"/>
        <v>0</v>
      </c>
      <c r="G5">
        <f t="shared" si="1"/>
        <v>29.154518950437321</v>
      </c>
      <c r="H5">
        <f t="shared" si="1"/>
        <v>1.652089407191448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5" sqref="C5:H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63750923753307</v>
      </c>
      <c r="B2">
        <v>0</v>
      </c>
      <c r="C2">
        <v>25.9</v>
      </c>
      <c r="D2">
        <v>0.9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63750923754349</v>
      </c>
      <c r="B3">
        <f>(A3-A2)/1000</f>
        <v>1.042</v>
      </c>
      <c r="C3">
        <v>25.7</v>
      </c>
      <c r="D3">
        <v>0.7</v>
      </c>
      <c r="E3">
        <v>10</v>
      </c>
      <c r="F3">
        <v>0</v>
      </c>
      <c r="G3">
        <v>15</v>
      </c>
      <c r="H3">
        <v>0.2</v>
      </c>
    </row>
    <row r="4" spans="1:8" x14ac:dyDescent="0.3">
      <c r="B4">
        <f>SUM(B2:B3)</f>
        <v>1.042</v>
      </c>
      <c r="C4">
        <f t="shared" ref="C4:H4" si="0">SUM(C2:C3)</f>
        <v>51.599999999999994</v>
      </c>
      <c r="D4">
        <f t="shared" si="0"/>
        <v>1.6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49.520153550863718</v>
      </c>
      <c r="D5">
        <f t="shared" ref="D5:H5" si="1">D4/$B4</f>
        <v>1.5355086372360844</v>
      </c>
      <c r="E5">
        <f t="shared" si="1"/>
        <v>19.193857965451055</v>
      </c>
      <c r="F5">
        <f t="shared" si="1"/>
        <v>0</v>
      </c>
      <c r="G5">
        <f t="shared" si="1"/>
        <v>28.790786948176581</v>
      </c>
      <c r="H5">
        <f t="shared" si="1"/>
        <v>0.38387715930902111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63750923757465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63750923751248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63750923752264</v>
      </c>
      <c r="B2">
        <v>1.111</v>
      </c>
      <c r="C2">
        <v>27</v>
      </c>
      <c r="D2">
        <v>2</v>
      </c>
      <c r="E2">
        <v>10</v>
      </c>
      <c r="F2">
        <v>0</v>
      </c>
      <c r="G2">
        <v>15</v>
      </c>
      <c r="H2">
        <v>0.5</v>
      </c>
    </row>
    <row r="3" spans="1:8" x14ac:dyDescent="0.3">
      <c r="B3">
        <v>1.111</v>
      </c>
      <c r="C3">
        <v>27</v>
      </c>
      <c r="D3">
        <v>2</v>
      </c>
      <c r="E3">
        <v>10</v>
      </c>
      <c r="F3">
        <v>0</v>
      </c>
      <c r="G3">
        <v>15</v>
      </c>
      <c r="H3">
        <v>0.5</v>
      </c>
    </row>
    <row r="4" spans="1:8" x14ac:dyDescent="0.3">
      <c r="C4">
        <f>C3/$B3</f>
        <v>24.302430243024304</v>
      </c>
      <c r="D4">
        <f t="shared" ref="D4:H4" si="0">D3/$B3</f>
        <v>1.8001800180018002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0.45004500450045004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C4" sqref="C4:H4"/>
    </sheetView>
  </sheetViews>
  <sheetFormatPr defaultRowHeight="14.4" x14ac:dyDescent="0.3"/>
  <cols>
    <col min="1" max="1" width="12" bestFit="1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63750923749183</v>
      </c>
      <c r="B2">
        <v>1.111</v>
      </c>
      <c r="C2">
        <v>25.4</v>
      </c>
      <c r="D2">
        <v>0.4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22.86228622862286</v>
      </c>
      <c r="D4">
        <f t="shared" ref="D4:H4" si="0">D3/$B3</f>
        <v>0.36003600360036003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63750923747106</v>
      </c>
      <c r="B2">
        <v>1.111</v>
      </c>
      <c r="C2">
        <v>25.7</v>
      </c>
      <c r="D2">
        <v>0.7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25.7</v>
      </c>
      <c r="D3">
        <v>0.7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23.132313231323131</v>
      </c>
      <c r="D4">
        <f t="shared" ref="D4:H4" si="0">D3/$B3</f>
        <v>0.63006300630063006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63750923746093</v>
      </c>
      <c r="B2">
        <v>1.111</v>
      </c>
      <c r="C2">
        <v>26.3</v>
      </c>
      <c r="D2">
        <v>1.3</v>
      </c>
      <c r="E2">
        <v>10</v>
      </c>
      <c r="F2">
        <v>0</v>
      </c>
      <c r="G2">
        <v>15</v>
      </c>
      <c r="H2">
        <v>0.4</v>
      </c>
    </row>
    <row r="3" spans="1:8" x14ac:dyDescent="0.3">
      <c r="B3">
        <v>1.111</v>
      </c>
      <c r="C3">
        <v>26.3</v>
      </c>
      <c r="D3">
        <v>1.3</v>
      </c>
      <c r="E3">
        <v>10</v>
      </c>
      <c r="F3">
        <v>0</v>
      </c>
      <c r="G3">
        <v>15</v>
      </c>
      <c r="H3">
        <v>0.4</v>
      </c>
    </row>
    <row r="4" spans="1:8" x14ac:dyDescent="0.3">
      <c r="C4">
        <f>C3/$B3</f>
        <v>23.672367236723673</v>
      </c>
      <c r="D4">
        <f t="shared" ref="D4:H4" si="0">D3/$B3</f>
        <v>1.1701170117011701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0.36003600360036003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C4" sqref="C4:H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63750923750206</v>
      </c>
      <c r="B2">
        <v>1.111</v>
      </c>
      <c r="C2">
        <v>25.8</v>
      </c>
      <c r="D2">
        <v>0.8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25.8</v>
      </c>
      <c r="D3">
        <v>0.8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23.222322232223224</v>
      </c>
      <c r="D4">
        <f t="shared" ref="D4:H4" si="0">D3/$B3</f>
        <v>0.72007200720072007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MatlabMeanJouleData</vt:lpstr>
      <vt:lpstr>Sheet9</vt:lpstr>
      <vt:lpstr>Sheet8</vt:lpstr>
      <vt:lpstr>Sheet7</vt:lpstr>
      <vt:lpstr>Sheet6</vt:lpstr>
      <vt:lpstr>Sheet4</vt:lpstr>
      <vt:lpstr>Sheet3</vt:lpstr>
      <vt:lpstr>Sheet2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2021-03-19T22:58:47Z</dcterms:created>
  <dcterms:modified xsi:type="dcterms:W3CDTF">2021-03-31T11:13:02Z</dcterms:modified>
</cp:coreProperties>
</file>