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L62M\Documents\Matlab Joule Data\"/>
    </mc:Choice>
  </mc:AlternateContent>
  <xr:revisionPtr revIDLastSave="0" documentId="13_ncr:1_{555A446F-B679-4FA2-AB1A-BD1975622E8A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MatlabScatter3dJouleData" sheetId="1" r:id="rId1"/>
    <sheet name="Sheet9" sheetId="10" r:id="rId2"/>
    <sheet name="Sheet8" sheetId="9" r:id="rId3"/>
    <sheet name="Sheet7" sheetId="8" r:id="rId4"/>
    <sheet name="Sheet6" sheetId="7" r:id="rId5"/>
    <sheet name="Sheet5" sheetId="6" r:id="rId6"/>
    <sheet name="Sheet4" sheetId="5" r:id="rId7"/>
    <sheet name="Sheet3" sheetId="4" r:id="rId8"/>
    <sheet name="Sheet2" sheetId="3" r:id="rId9"/>
    <sheet name="Sheet1" sheetId="2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1" l="1"/>
  <c r="E4" i="1"/>
  <c r="F4" i="1"/>
  <c r="G4" i="1"/>
  <c r="H4" i="1"/>
  <c r="C4" i="1"/>
  <c r="D11" i="10"/>
  <c r="E11" i="10"/>
  <c r="F11" i="10"/>
  <c r="G11" i="10"/>
  <c r="H11" i="10"/>
  <c r="C11" i="10"/>
  <c r="C10" i="10"/>
  <c r="D10" i="10"/>
  <c r="E10" i="10"/>
  <c r="F10" i="10"/>
  <c r="G10" i="10"/>
  <c r="H10" i="10"/>
  <c r="B10" i="10"/>
  <c r="B4" i="10"/>
  <c r="B5" i="10"/>
  <c r="B6" i="10"/>
  <c r="B7" i="10"/>
  <c r="B8" i="10"/>
  <c r="B9" i="10"/>
  <c r="B3" i="10"/>
  <c r="D11" i="9"/>
  <c r="E11" i="9"/>
  <c r="F11" i="9"/>
  <c r="G11" i="9"/>
  <c r="H11" i="9"/>
  <c r="C11" i="9"/>
  <c r="C10" i="9"/>
  <c r="D10" i="9"/>
  <c r="E10" i="9"/>
  <c r="F10" i="9"/>
  <c r="G10" i="9"/>
  <c r="H10" i="9"/>
  <c r="B10" i="9"/>
  <c r="B4" i="9"/>
  <c r="B5" i="9"/>
  <c r="B6" i="9"/>
  <c r="B7" i="9"/>
  <c r="B8" i="9"/>
  <c r="B9" i="9"/>
  <c r="B3" i="9"/>
  <c r="D8" i="8"/>
  <c r="E8" i="8"/>
  <c r="F8" i="8"/>
  <c r="G8" i="8"/>
  <c r="H8" i="8"/>
  <c r="C8" i="8"/>
  <c r="C7" i="8"/>
  <c r="D7" i="8"/>
  <c r="E7" i="8"/>
  <c r="F7" i="8"/>
  <c r="G7" i="8"/>
  <c r="H7" i="8"/>
  <c r="B7" i="8"/>
  <c r="B4" i="8"/>
  <c r="B5" i="8"/>
  <c r="B6" i="8"/>
  <c r="B3" i="8"/>
  <c r="D8" i="7"/>
  <c r="E8" i="7"/>
  <c r="F8" i="7"/>
  <c r="G8" i="7"/>
  <c r="H8" i="7"/>
  <c r="C8" i="7"/>
  <c r="C7" i="7"/>
  <c r="D7" i="7"/>
  <c r="E7" i="7"/>
  <c r="F7" i="7"/>
  <c r="G7" i="7"/>
  <c r="H7" i="7"/>
  <c r="B7" i="7"/>
  <c r="B4" i="7"/>
  <c r="B5" i="7"/>
  <c r="B6" i="7"/>
  <c r="B3" i="7"/>
  <c r="D8" i="6"/>
  <c r="E8" i="6"/>
  <c r="F8" i="6"/>
  <c r="G8" i="6"/>
  <c r="H8" i="6"/>
  <c r="C8" i="6"/>
  <c r="C7" i="6"/>
  <c r="D7" i="6"/>
  <c r="E7" i="6"/>
  <c r="F7" i="6"/>
  <c r="G7" i="6"/>
  <c r="H7" i="6"/>
  <c r="B7" i="6"/>
  <c r="B4" i="6"/>
  <c r="B5" i="6"/>
  <c r="B6" i="6"/>
  <c r="B3" i="6"/>
  <c r="D8" i="5"/>
  <c r="E8" i="5"/>
  <c r="F8" i="5"/>
  <c r="G8" i="5"/>
  <c r="H8" i="5"/>
  <c r="C8" i="5"/>
  <c r="C7" i="5"/>
  <c r="D7" i="5"/>
  <c r="E7" i="5"/>
  <c r="F7" i="5"/>
  <c r="G7" i="5"/>
  <c r="H7" i="5"/>
  <c r="B7" i="5"/>
  <c r="B4" i="5"/>
  <c r="B5" i="5"/>
  <c r="B6" i="5"/>
  <c r="B3" i="5"/>
  <c r="D8" i="4"/>
  <c r="E8" i="4"/>
  <c r="F8" i="4"/>
  <c r="G8" i="4"/>
  <c r="H8" i="4"/>
  <c r="C8" i="4"/>
  <c r="C7" i="4"/>
  <c r="D7" i="4"/>
  <c r="E7" i="4"/>
  <c r="F7" i="4"/>
  <c r="G7" i="4"/>
  <c r="H7" i="4"/>
  <c r="B7" i="4"/>
  <c r="B4" i="4"/>
  <c r="B5" i="4"/>
  <c r="B6" i="4"/>
  <c r="B3" i="4"/>
  <c r="D8" i="3"/>
  <c r="E8" i="3"/>
  <c r="F8" i="3"/>
  <c r="G8" i="3"/>
  <c r="H8" i="3"/>
  <c r="C8" i="3"/>
  <c r="C7" i="3"/>
  <c r="D7" i="3"/>
  <c r="E7" i="3"/>
  <c r="F7" i="3"/>
  <c r="G7" i="3"/>
  <c r="H7" i="3"/>
  <c r="B7" i="3"/>
  <c r="B4" i="3"/>
  <c r="B5" i="3"/>
  <c r="B6" i="3"/>
  <c r="B3" i="3"/>
  <c r="D8" i="2"/>
  <c r="E8" i="2"/>
  <c r="F8" i="2"/>
  <c r="G8" i="2"/>
  <c r="H8" i="2"/>
  <c r="C8" i="2"/>
  <c r="C7" i="2"/>
  <c r="D7" i="2"/>
  <c r="E7" i="2"/>
  <c r="F7" i="2"/>
  <c r="G7" i="2"/>
  <c r="H7" i="2"/>
  <c r="B7" i="2"/>
  <c r="B4" i="2"/>
  <c r="B5" i="2"/>
  <c r="B6" i="2"/>
  <c r="B3" i="2"/>
</calcChain>
</file>

<file path=xl/sharedStrings.xml><?xml version="1.0" encoding="utf-8"?>
<sst xmlns="http://schemas.openxmlformats.org/spreadsheetml/2006/main" count="70" uniqueCount="7">
  <si>
    <t>TimeStamp (ms)</t>
  </si>
  <si>
    <t xml:space="preserve"> Total Power (W)</t>
  </si>
  <si>
    <t xml:space="preserve"> CPU (W)</t>
  </si>
  <si>
    <t xml:space="preserve"> Monitor (W)</t>
  </si>
  <si>
    <t xml:space="preserve"> Disk (W)</t>
  </si>
  <si>
    <t xml:space="preserve"> Base (W)</t>
  </si>
  <si>
    <t xml:space="preserve"> Application (W)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</si>
</sst>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"/>
  <sheetViews>
    <sheetView tabSelected="1" workbookViewId="0">
      <selection activeCell="C4" sqref="C4:H4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63750926179983</v>
      </c>
      <c r="B2">
        <v>1.111</v>
      </c>
      <c r="C2">
        <v>25.6</v>
      </c>
      <c r="D2">
        <v>0.6</v>
      </c>
      <c r="E2">
        <v>10</v>
      </c>
      <c r="F2">
        <v>0</v>
      </c>
      <c r="G2">
        <v>15</v>
      </c>
      <c r="H2">
        <v>0.1</v>
      </c>
    </row>
    <row r="3" spans="1:8" x14ac:dyDescent="0.3">
      <c r="B3">
        <v>1.111</v>
      </c>
      <c r="C3">
        <v>25.6</v>
      </c>
      <c r="D3">
        <v>0.6</v>
      </c>
      <c r="E3">
        <v>10</v>
      </c>
      <c r="F3">
        <v>0</v>
      </c>
      <c r="G3">
        <v>15</v>
      </c>
      <c r="H3">
        <v>0.1</v>
      </c>
    </row>
    <row r="4" spans="1:8" x14ac:dyDescent="0.3">
      <c r="C4">
        <f>C3/$B3</f>
        <v>23.042304230423042</v>
      </c>
      <c r="D4">
        <f t="shared" ref="D4:H4" si="0">D3/$B3</f>
        <v>0.54005400540054005</v>
      </c>
      <c r="E4">
        <f t="shared" si="0"/>
        <v>9.0009000900090008</v>
      </c>
      <c r="F4">
        <f t="shared" si="0"/>
        <v>0</v>
      </c>
      <c r="G4">
        <f t="shared" si="0"/>
        <v>13.501350135013501</v>
      </c>
      <c r="H4">
        <f t="shared" si="0"/>
        <v>9.0009000900090008E-2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8"/>
  <sheetViews>
    <sheetView workbookViewId="0">
      <selection activeCell="C8" sqref="C8:H8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63750926181014</v>
      </c>
      <c r="B2">
        <v>0</v>
      </c>
      <c r="C2">
        <v>26.8</v>
      </c>
      <c r="D2">
        <v>1.8</v>
      </c>
      <c r="E2">
        <v>10</v>
      </c>
      <c r="F2">
        <v>0</v>
      </c>
      <c r="G2">
        <v>15</v>
      </c>
      <c r="H2">
        <v>0.2</v>
      </c>
    </row>
    <row r="3" spans="1:8" x14ac:dyDescent="0.3">
      <c r="A3">
        <v>63750926182026</v>
      </c>
      <c r="B3">
        <f>(A3-A2)/1000</f>
        <v>1.012</v>
      </c>
      <c r="C3">
        <v>25.8</v>
      </c>
      <c r="D3">
        <v>0.8</v>
      </c>
      <c r="E3">
        <v>10</v>
      </c>
      <c r="F3">
        <v>0</v>
      </c>
      <c r="G3">
        <v>15</v>
      </c>
      <c r="H3">
        <v>0.4</v>
      </c>
    </row>
    <row r="4" spans="1:8" x14ac:dyDescent="0.3">
      <c r="A4">
        <v>63750926183060</v>
      </c>
      <c r="B4">
        <f t="shared" ref="B4:B6" si="0">(A4-A3)/1000</f>
        <v>1.034</v>
      </c>
      <c r="C4">
        <v>25.8</v>
      </c>
      <c r="D4">
        <v>0.8</v>
      </c>
      <c r="E4">
        <v>10</v>
      </c>
      <c r="F4">
        <v>0</v>
      </c>
      <c r="G4">
        <v>15</v>
      </c>
      <c r="H4">
        <v>0.4</v>
      </c>
    </row>
    <row r="5" spans="1:8" x14ac:dyDescent="0.3">
      <c r="A5">
        <v>63750926184099</v>
      </c>
      <c r="B5">
        <f t="shared" si="0"/>
        <v>1.0389999999999999</v>
      </c>
      <c r="C5">
        <v>27.6</v>
      </c>
      <c r="D5">
        <v>2.6</v>
      </c>
      <c r="E5">
        <v>10</v>
      </c>
      <c r="F5">
        <v>0</v>
      </c>
      <c r="G5">
        <v>15</v>
      </c>
      <c r="H5">
        <v>1.9</v>
      </c>
    </row>
    <row r="6" spans="1:8" x14ac:dyDescent="0.3">
      <c r="A6">
        <v>63750926185135</v>
      </c>
      <c r="B6">
        <f t="shared" si="0"/>
        <v>1.036</v>
      </c>
      <c r="C6">
        <v>25.3</v>
      </c>
      <c r="D6">
        <v>0.3</v>
      </c>
      <c r="E6">
        <v>10</v>
      </c>
      <c r="F6">
        <v>0</v>
      </c>
      <c r="G6">
        <v>15</v>
      </c>
      <c r="H6">
        <v>0</v>
      </c>
    </row>
    <row r="7" spans="1:8" x14ac:dyDescent="0.3">
      <c r="B7">
        <f>SUM(B2:B6)</f>
        <v>4.1210000000000004</v>
      </c>
      <c r="C7">
        <f t="shared" ref="C7:H7" si="1">SUM(C2:C6)</f>
        <v>131.30000000000001</v>
      </c>
      <c r="D7">
        <f t="shared" si="1"/>
        <v>6.3</v>
      </c>
      <c r="E7">
        <f t="shared" si="1"/>
        <v>50</v>
      </c>
      <c r="F7">
        <f t="shared" si="1"/>
        <v>0</v>
      </c>
      <c r="G7">
        <f t="shared" si="1"/>
        <v>75</v>
      </c>
      <c r="H7">
        <f t="shared" si="1"/>
        <v>2.9</v>
      </c>
    </row>
    <row r="8" spans="1:8" x14ac:dyDescent="0.3">
      <c r="C8">
        <f>C7/$B7</f>
        <v>31.861198738170348</v>
      </c>
      <c r="D8">
        <f t="shared" ref="D8:H8" si="2">D7/$B7</f>
        <v>1.5287551565154087</v>
      </c>
      <c r="E8">
        <f t="shared" si="2"/>
        <v>12.132977432661974</v>
      </c>
      <c r="F8">
        <f t="shared" si="2"/>
        <v>0</v>
      </c>
      <c r="G8">
        <f t="shared" si="2"/>
        <v>18.199466148992961</v>
      </c>
      <c r="H8">
        <f t="shared" si="2"/>
        <v>0.70371269109439449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1"/>
  <sheetViews>
    <sheetView workbookViewId="0">
      <selection activeCell="C11" sqref="C11:H11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63750926225414</v>
      </c>
      <c r="B2">
        <v>0</v>
      </c>
      <c r="C2">
        <v>28</v>
      </c>
      <c r="D2">
        <v>3</v>
      </c>
      <c r="E2">
        <v>10</v>
      </c>
      <c r="F2">
        <v>0</v>
      </c>
      <c r="G2">
        <v>15</v>
      </c>
      <c r="H2">
        <v>2.2000000000000002</v>
      </c>
    </row>
    <row r="3" spans="1:8" x14ac:dyDescent="0.3">
      <c r="A3">
        <v>63750926226450</v>
      </c>
      <c r="B3">
        <f>(A3-A2)/1000</f>
        <v>1.036</v>
      </c>
      <c r="C3">
        <v>25.6</v>
      </c>
      <c r="D3">
        <v>0.6</v>
      </c>
      <c r="E3">
        <v>10</v>
      </c>
      <c r="F3">
        <v>0</v>
      </c>
      <c r="G3">
        <v>15</v>
      </c>
      <c r="H3">
        <v>0.2</v>
      </c>
    </row>
    <row r="4" spans="1:8" x14ac:dyDescent="0.3">
      <c r="A4">
        <v>63750926227487</v>
      </c>
      <c r="B4">
        <f t="shared" ref="B4:B9" si="0">(A4-A3)/1000</f>
        <v>1.0369999999999999</v>
      </c>
      <c r="C4">
        <v>25.5</v>
      </c>
      <c r="D4">
        <v>0.5</v>
      </c>
      <c r="E4">
        <v>10</v>
      </c>
      <c r="F4">
        <v>0</v>
      </c>
      <c r="G4">
        <v>15</v>
      </c>
      <c r="H4">
        <v>0.2</v>
      </c>
    </row>
    <row r="5" spans="1:8" x14ac:dyDescent="0.3">
      <c r="A5">
        <v>63750926228529</v>
      </c>
      <c r="B5">
        <f t="shared" si="0"/>
        <v>1.042</v>
      </c>
      <c r="C5">
        <v>25.9</v>
      </c>
      <c r="D5">
        <v>0.9</v>
      </c>
      <c r="E5">
        <v>10</v>
      </c>
      <c r="F5">
        <v>0</v>
      </c>
      <c r="G5">
        <v>15</v>
      </c>
      <c r="H5">
        <v>0.5</v>
      </c>
    </row>
    <row r="6" spans="1:8" x14ac:dyDescent="0.3">
      <c r="A6">
        <v>63750926229553</v>
      </c>
      <c r="B6">
        <f t="shared" si="0"/>
        <v>1.024</v>
      </c>
      <c r="C6">
        <v>28.1</v>
      </c>
      <c r="D6">
        <v>3.1</v>
      </c>
      <c r="E6">
        <v>10</v>
      </c>
      <c r="F6">
        <v>0</v>
      </c>
      <c r="G6">
        <v>15</v>
      </c>
      <c r="H6">
        <v>2</v>
      </c>
    </row>
    <row r="7" spans="1:8" x14ac:dyDescent="0.3">
      <c r="A7">
        <v>63750926230575</v>
      </c>
      <c r="B7">
        <f t="shared" si="0"/>
        <v>1.022</v>
      </c>
      <c r="C7">
        <v>27.6</v>
      </c>
      <c r="D7">
        <v>2.6</v>
      </c>
      <c r="E7">
        <v>10</v>
      </c>
      <c r="F7">
        <v>0</v>
      </c>
      <c r="G7">
        <v>15</v>
      </c>
      <c r="H7">
        <v>1.4</v>
      </c>
    </row>
    <row r="8" spans="1:8" x14ac:dyDescent="0.3">
      <c r="A8">
        <v>63750926231604</v>
      </c>
      <c r="B8">
        <f t="shared" si="0"/>
        <v>1.0289999999999999</v>
      </c>
      <c r="C8">
        <v>25.5</v>
      </c>
      <c r="D8">
        <v>0.5</v>
      </c>
      <c r="E8">
        <v>10</v>
      </c>
      <c r="F8">
        <v>0</v>
      </c>
      <c r="G8">
        <v>15</v>
      </c>
      <c r="H8">
        <v>0.1</v>
      </c>
    </row>
    <row r="9" spans="1:8" x14ac:dyDescent="0.3">
      <c r="A9">
        <v>63750926232626</v>
      </c>
      <c r="B9">
        <f t="shared" si="0"/>
        <v>1.022</v>
      </c>
      <c r="C9">
        <v>25.5</v>
      </c>
      <c r="D9">
        <v>0.5</v>
      </c>
      <c r="E9">
        <v>10</v>
      </c>
      <c r="F9">
        <v>0</v>
      </c>
      <c r="G9">
        <v>15</v>
      </c>
      <c r="H9">
        <v>0</v>
      </c>
    </row>
    <row r="10" spans="1:8" x14ac:dyDescent="0.3">
      <c r="B10">
        <f>SUM(B2:B9)</f>
        <v>7.2120000000000006</v>
      </c>
      <c r="C10">
        <f t="shared" ref="C10:H10" si="1">SUM(C2:C9)</f>
        <v>211.7</v>
      </c>
      <c r="D10">
        <f t="shared" si="1"/>
        <v>11.7</v>
      </c>
      <c r="E10">
        <f t="shared" si="1"/>
        <v>80</v>
      </c>
      <c r="F10">
        <f t="shared" si="1"/>
        <v>0</v>
      </c>
      <c r="G10">
        <f t="shared" si="1"/>
        <v>120</v>
      </c>
      <c r="H10">
        <f t="shared" si="1"/>
        <v>6.6</v>
      </c>
    </row>
    <row r="11" spans="1:8" x14ac:dyDescent="0.3">
      <c r="C11">
        <f>C10/$B10</f>
        <v>29.353854686633383</v>
      </c>
      <c r="D11">
        <f t="shared" ref="D11:H11" si="2">D10/$B10</f>
        <v>1.6222961730449248</v>
      </c>
      <c r="E11">
        <f t="shared" si="2"/>
        <v>11.092623405435384</v>
      </c>
      <c r="F11">
        <f t="shared" si="2"/>
        <v>0</v>
      </c>
      <c r="G11">
        <f t="shared" si="2"/>
        <v>16.638935108153078</v>
      </c>
      <c r="H11">
        <f t="shared" si="2"/>
        <v>0.91514143094841915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1"/>
  <sheetViews>
    <sheetView workbookViewId="0">
      <selection activeCell="C11" sqref="C11:H11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63750926217167</v>
      </c>
      <c r="B2">
        <v>0</v>
      </c>
      <c r="C2">
        <v>25.6</v>
      </c>
      <c r="D2">
        <v>0.6</v>
      </c>
      <c r="E2">
        <v>10</v>
      </c>
      <c r="F2">
        <v>0</v>
      </c>
      <c r="G2">
        <v>15</v>
      </c>
      <c r="H2">
        <v>0.2</v>
      </c>
    </row>
    <row r="3" spans="1:8" x14ac:dyDescent="0.3">
      <c r="A3">
        <v>63750926218199</v>
      </c>
      <c r="B3">
        <f>(A3-A2)/1000</f>
        <v>1.032</v>
      </c>
      <c r="C3">
        <v>25.5</v>
      </c>
      <c r="D3">
        <v>0.5</v>
      </c>
      <c r="E3">
        <v>10</v>
      </c>
      <c r="F3">
        <v>0</v>
      </c>
      <c r="G3">
        <v>15</v>
      </c>
      <c r="H3">
        <v>0</v>
      </c>
    </row>
    <row r="4" spans="1:8" x14ac:dyDescent="0.3">
      <c r="A4">
        <v>63750926219229</v>
      </c>
      <c r="B4">
        <f t="shared" ref="B4:B9" si="0">(A4-A3)/1000</f>
        <v>1.03</v>
      </c>
      <c r="C4">
        <v>25.7</v>
      </c>
      <c r="D4">
        <v>0.7</v>
      </c>
      <c r="E4">
        <v>10</v>
      </c>
      <c r="F4">
        <v>0</v>
      </c>
      <c r="G4">
        <v>15</v>
      </c>
      <c r="H4">
        <v>0.2</v>
      </c>
    </row>
    <row r="5" spans="1:8" x14ac:dyDescent="0.3">
      <c r="A5">
        <v>63750926220252</v>
      </c>
      <c r="B5">
        <f t="shared" si="0"/>
        <v>1.0229999999999999</v>
      </c>
      <c r="C5">
        <v>26</v>
      </c>
      <c r="D5">
        <v>0.9</v>
      </c>
      <c r="E5">
        <v>10</v>
      </c>
      <c r="F5">
        <v>0</v>
      </c>
      <c r="G5">
        <v>15</v>
      </c>
      <c r="H5">
        <v>0.6</v>
      </c>
    </row>
    <row r="6" spans="1:8" x14ac:dyDescent="0.3">
      <c r="A6">
        <v>63750926221291</v>
      </c>
      <c r="B6">
        <f t="shared" si="0"/>
        <v>1.0389999999999999</v>
      </c>
      <c r="C6">
        <v>26</v>
      </c>
      <c r="D6">
        <v>1</v>
      </c>
      <c r="E6">
        <v>10</v>
      </c>
      <c r="F6">
        <v>0</v>
      </c>
      <c r="G6">
        <v>15</v>
      </c>
      <c r="H6">
        <v>0.5</v>
      </c>
    </row>
    <row r="7" spans="1:8" x14ac:dyDescent="0.3">
      <c r="A7">
        <v>63750926222325</v>
      </c>
      <c r="B7">
        <f t="shared" si="0"/>
        <v>1.034</v>
      </c>
      <c r="C7">
        <v>25.4</v>
      </c>
      <c r="D7">
        <v>0.4</v>
      </c>
      <c r="E7">
        <v>10</v>
      </c>
      <c r="F7">
        <v>0</v>
      </c>
      <c r="G7">
        <v>15</v>
      </c>
      <c r="H7">
        <v>0.1</v>
      </c>
    </row>
    <row r="8" spans="1:8" x14ac:dyDescent="0.3">
      <c r="A8">
        <v>63750926223355</v>
      </c>
      <c r="B8">
        <f t="shared" si="0"/>
        <v>1.03</v>
      </c>
      <c r="C8">
        <v>25.7</v>
      </c>
      <c r="D8">
        <v>0.7</v>
      </c>
      <c r="E8">
        <v>10</v>
      </c>
      <c r="F8">
        <v>0</v>
      </c>
      <c r="G8">
        <v>15</v>
      </c>
      <c r="H8">
        <v>0.4</v>
      </c>
    </row>
    <row r="9" spans="1:8" x14ac:dyDescent="0.3">
      <c r="A9">
        <v>63750926224374</v>
      </c>
      <c r="B9">
        <f t="shared" si="0"/>
        <v>1.0189999999999999</v>
      </c>
      <c r="C9">
        <v>36.4</v>
      </c>
      <c r="D9">
        <v>11.4</v>
      </c>
      <c r="E9">
        <v>10</v>
      </c>
      <c r="F9">
        <v>0</v>
      </c>
      <c r="G9">
        <v>15</v>
      </c>
      <c r="H9">
        <v>5.4</v>
      </c>
    </row>
    <row r="10" spans="1:8" x14ac:dyDescent="0.3">
      <c r="B10">
        <f>SUM(B2:B9)</f>
        <v>7.2069999999999999</v>
      </c>
      <c r="C10">
        <f t="shared" ref="C10:H10" si="1">SUM(C2:C9)</f>
        <v>216.3</v>
      </c>
      <c r="D10">
        <f t="shared" si="1"/>
        <v>16.200000000000003</v>
      </c>
      <c r="E10">
        <f t="shared" si="1"/>
        <v>80</v>
      </c>
      <c r="F10">
        <f t="shared" si="1"/>
        <v>0</v>
      </c>
      <c r="G10">
        <f t="shared" si="1"/>
        <v>120</v>
      </c>
      <c r="H10">
        <f t="shared" si="1"/>
        <v>7.4</v>
      </c>
    </row>
    <row r="11" spans="1:8" x14ac:dyDescent="0.3">
      <c r="C11">
        <f>C10/$B10</f>
        <v>30.012487859025949</v>
      </c>
      <c r="D11">
        <f t="shared" ref="D11:H11" si="2">D10/$B10</f>
        <v>2.2478146246704598</v>
      </c>
      <c r="E11">
        <f t="shared" si="2"/>
        <v>11.100319134175107</v>
      </c>
      <c r="F11">
        <f t="shared" si="2"/>
        <v>0</v>
      </c>
      <c r="G11">
        <f t="shared" si="2"/>
        <v>16.65047870126266</v>
      </c>
      <c r="H11">
        <f t="shared" si="2"/>
        <v>1.0267795199111975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8"/>
  <sheetViews>
    <sheetView workbookViewId="0">
      <selection activeCell="C8" sqref="C8:H8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63750926212012</v>
      </c>
      <c r="B2">
        <v>0</v>
      </c>
      <c r="C2">
        <v>25.6</v>
      </c>
      <c r="D2">
        <v>0.6</v>
      </c>
      <c r="E2">
        <v>10</v>
      </c>
      <c r="F2">
        <v>0</v>
      </c>
      <c r="G2">
        <v>15</v>
      </c>
      <c r="H2">
        <v>0.3</v>
      </c>
    </row>
    <row r="3" spans="1:8" x14ac:dyDescent="0.3">
      <c r="A3">
        <v>63750926213034</v>
      </c>
      <c r="B3">
        <f>(A3-A2)/1000</f>
        <v>1.022</v>
      </c>
      <c r="C3">
        <v>25.3</v>
      </c>
      <c r="D3">
        <v>0.3</v>
      </c>
      <c r="E3">
        <v>10</v>
      </c>
      <c r="F3">
        <v>0</v>
      </c>
      <c r="G3">
        <v>15</v>
      </c>
      <c r="H3">
        <v>0.1</v>
      </c>
    </row>
    <row r="4" spans="1:8" x14ac:dyDescent="0.3">
      <c r="A4">
        <v>63750926214058</v>
      </c>
      <c r="B4">
        <f t="shared" ref="B4:B6" si="0">(A4-A3)/1000</f>
        <v>1.024</v>
      </c>
      <c r="C4">
        <v>31</v>
      </c>
      <c r="D4">
        <v>6</v>
      </c>
      <c r="E4">
        <v>10</v>
      </c>
      <c r="F4">
        <v>0</v>
      </c>
      <c r="G4">
        <v>15</v>
      </c>
      <c r="H4">
        <v>3.7</v>
      </c>
    </row>
    <row r="5" spans="1:8" x14ac:dyDescent="0.3">
      <c r="A5">
        <v>63750926215087</v>
      </c>
      <c r="B5">
        <f t="shared" si="0"/>
        <v>1.0289999999999999</v>
      </c>
      <c r="C5">
        <v>25.9</v>
      </c>
      <c r="D5">
        <v>0.9</v>
      </c>
      <c r="E5">
        <v>10</v>
      </c>
      <c r="F5">
        <v>0</v>
      </c>
      <c r="G5">
        <v>15</v>
      </c>
      <c r="H5">
        <v>0.4</v>
      </c>
    </row>
    <row r="6" spans="1:8" x14ac:dyDescent="0.3">
      <c r="A6">
        <v>63750926216117</v>
      </c>
      <c r="B6">
        <f t="shared" si="0"/>
        <v>1.03</v>
      </c>
      <c r="C6">
        <v>25.6</v>
      </c>
      <c r="D6">
        <v>0.6</v>
      </c>
      <c r="E6">
        <v>10</v>
      </c>
      <c r="F6">
        <v>0</v>
      </c>
      <c r="G6">
        <v>15</v>
      </c>
      <c r="H6">
        <v>0.2</v>
      </c>
    </row>
    <row r="7" spans="1:8" x14ac:dyDescent="0.3">
      <c r="B7">
        <f>SUM(B2:B6)</f>
        <v>4.1050000000000004</v>
      </c>
      <c r="C7">
        <f t="shared" ref="C7:H7" si="1">SUM(C2:C6)</f>
        <v>133.4</v>
      </c>
      <c r="D7">
        <f t="shared" si="1"/>
        <v>8.4</v>
      </c>
      <c r="E7">
        <f t="shared" si="1"/>
        <v>50</v>
      </c>
      <c r="F7">
        <f t="shared" si="1"/>
        <v>0</v>
      </c>
      <c r="G7">
        <f t="shared" si="1"/>
        <v>75</v>
      </c>
      <c r="H7">
        <f t="shared" si="1"/>
        <v>4.7000000000000011</v>
      </c>
    </row>
    <row r="8" spans="1:8" x14ac:dyDescent="0.3">
      <c r="C8">
        <f>C7/$B7</f>
        <v>32.496954933008524</v>
      </c>
      <c r="D8">
        <f t="shared" ref="D8:H8" si="2">D7/$B7</f>
        <v>2.0462850182704018</v>
      </c>
      <c r="E8">
        <f t="shared" si="2"/>
        <v>12.180267965895249</v>
      </c>
      <c r="F8">
        <f t="shared" si="2"/>
        <v>0</v>
      </c>
      <c r="G8">
        <f t="shared" si="2"/>
        <v>18.270401948842874</v>
      </c>
      <c r="H8">
        <f t="shared" si="2"/>
        <v>1.1449451887941535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8"/>
  <sheetViews>
    <sheetView workbookViewId="0">
      <selection activeCell="C8" sqref="C8:H8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63750926206841</v>
      </c>
      <c r="B2">
        <v>0</v>
      </c>
      <c r="C2">
        <v>25.4</v>
      </c>
      <c r="D2">
        <v>0.4</v>
      </c>
      <c r="E2">
        <v>10</v>
      </c>
      <c r="F2">
        <v>0</v>
      </c>
      <c r="G2">
        <v>15</v>
      </c>
      <c r="H2">
        <v>0.1</v>
      </c>
    </row>
    <row r="3" spans="1:8" x14ac:dyDescent="0.3">
      <c r="A3">
        <v>63750926207871</v>
      </c>
      <c r="B3">
        <f>(A3-A2)/1000</f>
        <v>1.03</v>
      </c>
      <c r="C3">
        <v>25.3</v>
      </c>
      <c r="D3">
        <v>0.3</v>
      </c>
      <c r="E3">
        <v>10</v>
      </c>
      <c r="F3">
        <v>0</v>
      </c>
      <c r="G3">
        <v>15</v>
      </c>
      <c r="H3">
        <v>0</v>
      </c>
    </row>
    <row r="4" spans="1:8" x14ac:dyDescent="0.3">
      <c r="A4">
        <v>63750926208914</v>
      </c>
      <c r="B4">
        <f t="shared" ref="B4:B6" si="0">(A4-A3)/1000</f>
        <v>1.0429999999999999</v>
      </c>
      <c r="C4">
        <v>29.3</v>
      </c>
      <c r="D4">
        <v>4.2</v>
      </c>
      <c r="E4">
        <v>10</v>
      </c>
      <c r="F4">
        <v>0</v>
      </c>
      <c r="G4">
        <v>15</v>
      </c>
      <c r="H4">
        <v>1.9</v>
      </c>
    </row>
    <row r="5" spans="1:8" x14ac:dyDescent="0.3">
      <c r="A5">
        <v>63750926209947</v>
      </c>
      <c r="B5">
        <f t="shared" si="0"/>
        <v>1.0329999999999999</v>
      </c>
      <c r="C5">
        <v>25.4</v>
      </c>
      <c r="D5">
        <v>0.4</v>
      </c>
      <c r="E5">
        <v>10</v>
      </c>
      <c r="F5">
        <v>0</v>
      </c>
      <c r="G5">
        <v>15</v>
      </c>
      <c r="H5">
        <v>0</v>
      </c>
    </row>
    <row r="6" spans="1:8" x14ac:dyDescent="0.3">
      <c r="A6">
        <v>63750926210980</v>
      </c>
      <c r="B6">
        <f t="shared" si="0"/>
        <v>1.0329999999999999</v>
      </c>
      <c r="C6">
        <v>25.3</v>
      </c>
      <c r="D6">
        <v>0.3</v>
      </c>
      <c r="E6">
        <v>10</v>
      </c>
      <c r="F6">
        <v>0</v>
      </c>
      <c r="G6">
        <v>15</v>
      </c>
      <c r="H6">
        <v>0</v>
      </c>
    </row>
    <row r="7" spans="1:8" x14ac:dyDescent="0.3">
      <c r="B7">
        <f>SUM(B2:B6)</f>
        <v>4.1389999999999993</v>
      </c>
      <c r="C7">
        <f t="shared" ref="C7:H7" si="1">SUM(C2:C6)</f>
        <v>130.70000000000002</v>
      </c>
      <c r="D7">
        <f t="shared" si="1"/>
        <v>5.6000000000000005</v>
      </c>
      <c r="E7">
        <f t="shared" si="1"/>
        <v>50</v>
      </c>
      <c r="F7">
        <f t="shared" si="1"/>
        <v>0</v>
      </c>
      <c r="G7">
        <f t="shared" si="1"/>
        <v>75</v>
      </c>
      <c r="H7">
        <f t="shared" si="1"/>
        <v>2</v>
      </c>
    </row>
    <row r="8" spans="1:8" x14ac:dyDescent="0.3">
      <c r="C8">
        <f>C7/$B7</f>
        <v>31.57767576709351</v>
      </c>
      <c r="D8">
        <f t="shared" ref="D8:H8" si="2">D7/$B7</f>
        <v>1.3529838125151006</v>
      </c>
      <c r="E8">
        <f t="shared" si="2"/>
        <v>12.080212611741969</v>
      </c>
      <c r="F8">
        <f t="shared" si="2"/>
        <v>0</v>
      </c>
      <c r="G8">
        <f t="shared" si="2"/>
        <v>18.120318917612952</v>
      </c>
      <c r="H8">
        <f t="shared" si="2"/>
        <v>0.48320850446967872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8"/>
  <sheetViews>
    <sheetView workbookViewId="0">
      <selection activeCell="C8" sqref="C8:H8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63750926201652</v>
      </c>
      <c r="B2">
        <v>0</v>
      </c>
      <c r="C2">
        <v>27.7</v>
      </c>
      <c r="D2">
        <v>2.7</v>
      </c>
      <c r="E2">
        <v>10</v>
      </c>
      <c r="F2">
        <v>0</v>
      </c>
      <c r="G2">
        <v>15</v>
      </c>
      <c r="H2">
        <v>1.6</v>
      </c>
    </row>
    <row r="3" spans="1:8" x14ac:dyDescent="0.3">
      <c r="A3">
        <v>63750926202680</v>
      </c>
      <c r="B3">
        <f>(A3-A2)/1000</f>
        <v>1.028</v>
      </c>
      <c r="C3">
        <v>26.4</v>
      </c>
      <c r="D3">
        <v>1.4</v>
      </c>
      <c r="E3">
        <v>10</v>
      </c>
      <c r="F3">
        <v>0</v>
      </c>
      <c r="G3">
        <v>15</v>
      </c>
      <c r="H3">
        <v>0.5</v>
      </c>
    </row>
    <row r="4" spans="1:8" x14ac:dyDescent="0.3">
      <c r="A4">
        <v>63750926203723</v>
      </c>
      <c r="B4">
        <f t="shared" ref="B4:B6" si="0">(A4-A3)/1000</f>
        <v>1.0429999999999999</v>
      </c>
      <c r="C4">
        <v>25.4</v>
      </c>
      <c r="D4">
        <v>0.4</v>
      </c>
      <c r="E4">
        <v>10</v>
      </c>
      <c r="F4">
        <v>0</v>
      </c>
      <c r="G4">
        <v>15</v>
      </c>
      <c r="H4">
        <v>0.1</v>
      </c>
    </row>
    <row r="5" spans="1:8" x14ac:dyDescent="0.3">
      <c r="A5">
        <v>63750926204783</v>
      </c>
      <c r="B5">
        <f t="shared" si="0"/>
        <v>1.06</v>
      </c>
      <c r="C5">
        <v>25.6</v>
      </c>
      <c r="D5">
        <v>0.6</v>
      </c>
      <c r="E5">
        <v>10</v>
      </c>
      <c r="F5">
        <v>0</v>
      </c>
      <c r="G5">
        <v>15</v>
      </c>
      <c r="H5">
        <v>0.3</v>
      </c>
    </row>
    <row r="6" spans="1:8" x14ac:dyDescent="0.3">
      <c r="A6">
        <v>63750926205820</v>
      </c>
      <c r="B6">
        <f t="shared" si="0"/>
        <v>1.0369999999999999</v>
      </c>
      <c r="C6">
        <v>28.5</v>
      </c>
      <c r="D6">
        <v>3.4</v>
      </c>
      <c r="E6">
        <v>10</v>
      </c>
      <c r="F6">
        <v>0</v>
      </c>
      <c r="G6">
        <v>15</v>
      </c>
      <c r="H6">
        <v>2.4</v>
      </c>
    </row>
    <row r="7" spans="1:8" x14ac:dyDescent="0.3">
      <c r="B7">
        <f>SUM(B2:B6)</f>
        <v>4.1679999999999993</v>
      </c>
      <c r="C7">
        <f t="shared" ref="C7:H7" si="1">SUM(C2:C6)</f>
        <v>133.6</v>
      </c>
      <c r="D7">
        <f t="shared" si="1"/>
        <v>8.5</v>
      </c>
      <c r="E7">
        <f t="shared" si="1"/>
        <v>50</v>
      </c>
      <c r="F7">
        <f t="shared" si="1"/>
        <v>0</v>
      </c>
      <c r="G7">
        <f t="shared" si="1"/>
        <v>75</v>
      </c>
      <c r="H7">
        <f t="shared" si="1"/>
        <v>4.9000000000000004</v>
      </c>
    </row>
    <row r="8" spans="1:8" x14ac:dyDescent="0.3">
      <c r="C8">
        <f>C7/$B7</f>
        <v>32.053742802303269</v>
      </c>
      <c r="D8">
        <f t="shared" ref="D8:H8" si="2">D7/$B7</f>
        <v>2.0393474088291752</v>
      </c>
      <c r="E8">
        <f t="shared" si="2"/>
        <v>11.996161228406912</v>
      </c>
      <c r="F8">
        <f t="shared" si="2"/>
        <v>0</v>
      </c>
      <c r="G8">
        <f t="shared" si="2"/>
        <v>17.994241842610368</v>
      </c>
      <c r="H8">
        <f t="shared" si="2"/>
        <v>1.1756238003838775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8"/>
  <sheetViews>
    <sheetView workbookViewId="0">
      <selection activeCell="C8" sqref="C8:H8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63750926196472</v>
      </c>
      <c r="B2">
        <v>0</v>
      </c>
      <c r="C2">
        <v>27.1</v>
      </c>
      <c r="D2">
        <v>2.1</v>
      </c>
      <c r="E2">
        <v>10</v>
      </c>
      <c r="F2">
        <v>0</v>
      </c>
      <c r="G2">
        <v>15</v>
      </c>
      <c r="H2">
        <v>1.2</v>
      </c>
    </row>
    <row r="3" spans="1:8" x14ac:dyDescent="0.3">
      <c r="A3">
        <v>63750926197511</v>
      </c>
      <c r="B3">
        <f>(A3-A2)/1000</f>
        <v>1.0389999999999999</v>
      </c>
      <c r="C3">
        <v>27</v>
      </c>
      <c r="D3">
        <v>2</v>
      </c>
      <c r="E3">
        <v>10</v>
      </c>
      <c r="F3">
        <v>0</v>
      </c>
      <c r="G3">
        <v>15</v>
      </c>
      <c r="H3">
        <v>1.2</v>
      </c>
    </row>
    <row r="4" spans="1:8" x14ac:dyDescent="0.3">
      <c r="A4">
        <v>63750926198546</v>
      </c>
      <c r="B4">
        <f t="shared" ref="B4:B6" si="0">(A4-A3)/1000</f>
        <v>1.0349999999999999</v>
      </c>
      <c r="C4">
        <v>25.6</v>
      </c>
      <c r="D4">
        <v>0.6</v>
      </c>
      <c r="E4">
        <v>10</v>
      </c>
      <c r="F4">
        <v>0</v>
      </c>
      <c r="G4">
        <v>15</v>
      </c>
      <c r="H4">
        <v>0.2</v>
      </c>
    </row>
    <row r="5" spans="1:8" x14ac:dyDescent="0.3">
      <c r="A5">
        <v>63750926199574</v>
      </c>
      <c r="B5">
        <f t="shared" si="0"/>
        <v>1.028</v>
      </c>
      <c r="C5">
        <v>25.4</v>
      </c>
      <c r="D5">
        <v>0.4</v>
      </c>
      <c r="E5">
        <v>10</v>
      </c>
      <c r="F5">
        <v>0</v>
      </c>
      <c r="G5">
        <v>15</v>
      </c>
      <c r="H5">
        <v>0</v>
      </c>
    </row>
    <row r="6" spans="1:8" x14ac:dyDescent="0.3">
      <c r="A6">
        <v>63750926200622</v>
      </c>
      <c r="B6">
        <f t="shared" si="0"/>
        <v>1.048</v>
      </c>
      <c r="C6">
        <v>26.8</v>
      </c>
      <c r="D6">
        <v>1.8</v>
      </c>
      <c r="E6">
        <v>10</v>
      </c>
      <c r="F6">
        <v>0</v>
      </c>
      <c r="G6">
        <v>15</v>
      </c>
      <c r="H6">
        <v>1</v>
      </c>
    </row>
    <row r="7" spans="1:8" x14ac:dyDescent="0.3">
      <c r="B7">
        <f>SUM(B2:B6)</f>
        <v>4.1500000000000004</v>
      </c>
      <c r="C7">
        <f t="shared" ref="C7:H7" si="1">SUM(C2:C6)</f>
        <v>131.9</v>
      </c>
      <c r="D7">
        <f t="shared" si="1"/>
        <v>6.8999999999999995</v>
      </c>
      <c r="E7">
        <f t="shared" si="1"/>
        <v>50</v>
      </c>
      <c r="F7">
        <f t="shared" si="1"/>
        <v>0</v>
      </c>
      <c r="G7">
        <f t="shared" si="1"/>
        <v>75</v>
      </c>
      <c r="H7">
        <f t="shared" si="1"/>
        <v>3.6</v>
      </c>
    </row>
    <row r="8" spans="1:8" x14ac:dyDescent="0.3">
      <c r="C8">
        <f>C7/$B7</f>
        <v>31.783132530120479</v>
      </c>
      <c r="D8">
        <f t="shared" ref="D8:H8" si="2">D7/$B7</f>
        <v>1.6626506024096384</v>
      </c>
      <c r="E8">
        <f t="shared" si="2"/>
        <v>12.048192771084336</v>
      </c>
      <c r="F8">
        <f t="shared" si="2"/>
        <v>0</v>
      </c>
      <c r="G8">
        <f t="shared" si="2"/>
        <v>18.072289156626503</v>
      </c>
      <c r="H8">
        <f t="shared" si="2"/>
        <v>0.8674698795180722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8"/>
  <sheetViews>
    <sheetView workbookViewId="0">
      <selection activeCell="C8" sqref="C8:H8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63750926191261</v>
      </c>
      <c r="B2">
        <v>0</v>
      </c>
      <c r="C2">
        <v>27.7</v>
      </c>
      <c r="D2">
        <v>2.7</v>
      </c>
      <c r="E2">
        <v>10</v>
      </c>
      <c r="F2">
        <v>0</v>
      </c>
      <c r="G2">
        <v>15</v>
      </c>
      <c r="H2">
        <v>0.3</v>
      </c>
    </row>
    <row r="3" spans="1:8" x14ac:dyDescent="0.3">
      <c r="A3">
        <v>63750926192291</v>
      </c>
      <c r="B3">
        <f>(A3-A2)/1000</f>
        <v>1.03</v>
      </c>
      <c r="C3">
        <v>27.9</v>
      </c>
      <c r="D3">
        <v>2.9</v>
      </c>
      <c r="E3">
        <v>10</v>
      </c>
      <c r="F3">
        <v>0</v>
      </c>
      <c r="G3">
        <v>15</v>
      </c>
      <c r="H3">
        <v>1.6</v>
      </c>
    </row>
    <row r="4" spans="1:8" x14ac:dyDescent="0.3">
      <c r="A4">
        <v>63750926193342</v>
      </c>
      <c r="B4">
        <f t="shared" ref="B4:B6" si="0">(A4-A3)/1000</f>
        <v>1.0509999999999999</v>
      </c>
      <c r="C4">
        <v>25.8</v>
      </c>
      <c r="D4">
        <v>0.8</v>
      </c>
      <c r="E4">
        <v>10</v>
      </c>
      <c r="F4">
        <v>0</v>
      </c>
      <c r="G4">
        <v>15</v>
      </c>
      <c r="H4">
        <v>0.4</v>
      </c>
    </row>
    <row r="5" spans="1:8" x14ac:dyDescent="0.3">
      <c r="A5">
        <v>63750926194371</v>
      </c>
      <c r="B5">
        <f t="shared" si="0"/>
        <v>1.0289999999999999</v>
      </c>
      <c r="C5">
        <v>25.6</v>
      </c>
      <c r="D5">
        <v>0.6</v>
      </c>
      <c r="E5">
        <v>10</v>
      </c>
      <c r="F5">
        <v>0</v>
      </c>
      <c r="G5">
        <v>15</v>
      </c>
      <c r="H5">
        <v>0.2</v>
      </c>
    </row>
    <row r="6" spans="1:8" x14ac:dyDescent="0.3">
      <c r="A6">
        <v>63750926195413</v>
      </c>
      <c r="B6">
        <f t="shared" si="0"/>
        <v>1.042</v>
      </c>
      <c r="C6">
        <v>25.5</v>
      </c>
      <c r="D6">
        <v>0.5</v>
      </c>
      <c r="E6">
        <v>10</v>
      </c>
      <c r="F6">
        <v>0</v>
      </c>
      <c r="G6">
        <v>15</v>
      </c>
      <c r="H6">
        <v>0.1</v>
      </c>
    </row>
    <row r="7" spans="1:8" x14ac:dyDescent="0.3">
      <c r="B7">
        <f>SUM(B2:B6)</f>
        <v>4.1520000000000001</v>
      </c>
      <c r="C7">
        <f t="shared" ref="C7:H7" si="1">SUM(C2:C6)</f>
        <v>132.5</v>
      </c>
      <c r="D7">
        <f t="shared" si="1"/>
        <v>7.4999999999999991</v>
      </c>
      <c r="E7">
        <f t="shared" si="1"/>
        <v>50</v>
      </c>
      <c r="F7">
        <f t="shared" si="1"/>
        <v>0</v>
      </c>
      <c r="G7">
        <f t="shared" si="1"/>
        <v>75</v>
      </c>
      <c r="H7">
        <f t="shared" si="1"/>
        <v>2.6000000000000005</v>
      </c>
    </row>
    <row r="8" spans="1:8" x14ac:dyDescent="0.3">
      <c r="C8">
        <f>C7/$B7</f>
        <v>31.912331406551058</v>
      </c>
      <c r="D8">
        <f t="shared" ref="D8:H8" si="2">D7/$B7</f>
        <v>1.8063583815028899</v>
      </c>
      <c r="E8">
        <f t="shared" si="2"/>
        <v>12.042389210019268</v>
      </c>
      <c r="F8">
        <f t="shared" si="2"/>
        <v>0</v>
      </c>
      <c r="G8">
        <f t="shared" si="2"/>
        <v>18.063583815028903</v>
      </c>
      <c r="H8">
        <f t="shared" si="2"/>
        <v>0.62620423892100208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8"/>
  <sheetViews>
    <sheetView workbookViewId="0">
      <selection activeCell="C8" sqref="C8:H8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63750926186163</v>
      </c>
      <c r="B2">
        <v>0</v>
      </c>
      <c r="C2">
        <v>25.6</v>
      </c>
      <c r="D2">
        <v>0.6</v>
      </c>
      <c r="E2">
        <v>10</v>
      </c>
      <c r="F2">
        <v>0</v>
      </c>
      <c r="G2">
        <v>15</v>
      </c>
      <c r="H2">
        <v>0.2</v>
      </c>
    </row>
    <row r="3" spans="1:8" x14ac:dyDescent="0.3">
      <c r="A3">
        <v>63750926187186</v>
      </c>
      <c r="B3">
        <f>(A3-A2)/1000</f>
        <v>1.0229999999999999</v>
      </c>
      <c r="C3">
        <v>27.2</v>
      </c>
      <c r="D3">
        <v>2.2000000000000002</v>
      </c>
      <c r="E3">
        <v>10</v>
      </c>
      <c r="F3">
        <v>0</v>
      </c>
      <c r="G3">
        <v>15</v>
      </c>
      <c r="H3">
        <v>0.9</v>
      </c>
    </row>
    <row r="4" spans="1:8" x14ac:dyDescent="0.3">
      <c r="A4">
        <v>63750926188210</v>
      </c>
      <c r="B4">
        <f t="shared" ref="B4:B6" si="0">(A4-A3)/1000</f>
        <v>1.024</v>
      </c>
      <c r="C4">
        <v>25.9</v>
      </c>
      <c r="D4">
        <v>0.8</v>
      </c>
      <c r="E4">
        <v>10</v>
      </c>
      <c r="F4">
        <v>0</v>
      </c>
      <c r="G4">
        <v>15</v>
      </c>
      <c r="H4">
        <v>0.6</v>
      </c>
    </row>
    <row r="5" spans="1:8" x14ac:dyDescent="0.3">
      <c r="A5">
        <v>63750926189215</v>
      </c>
      <c r="B5">
        <f t="shared" si="0"/>
        <v>1.0049999999999999</v>
      </c>
      <c r="C5">
        <v>28</v>
      </c>
      <c r="D5">
        <v>3</v>
      </c>
      <c r="E5">
        <v>10</v>
      </c>
      <c r="F5">
        <v>0</v>
      </c>
      <c r="G5">
        <v>15</v>
      </c>
      <c r="H5">
        <v>0.6</v>
      </c>
    </row>
    <row r="6" spans="1:8" x14ac:dyDescent="0.3">
      <c r="A6">
        <v>63750926190241</v>
      </c>
      <c r="B6">
        <f t="shared" si="0"/>
        <v>1.026</v>
      </c>
      <c r="C6">
        <v>25.5</v>
      </c>
      <c r="D6">
        <v>0.5</v>
      </c>
      <c r="E6">
        <v>10</v>
      </c>
      <c r="F6">
        <v>0</v>
      </c>
      <c r="G6">
        <v>15</v>
      </c>
      <c r="H6">
        <v>0.1</v>
      </c>
    </row>
    <row r="7" spans="1:8" x14ac:dyDescent="0.3">
      <c r="B7">
        <f>SUM(B2:B6)</f>
        <v>4.0779999999999994</v>
      </c>
      <c r="C7">
        <f t="shared" ref="C7:H7" si="1">SUM(C2:C6)</f>
        <v>132.19999999999999</v>
      </c>
      <c r="D7">
        <f t="shared" si="1"/>
        <v>7.1000000000000005</v>
      </c>
      <c r="E7">
        <f t="shared" si="1"/>
        <v>50</v>
      </c>
      <c r="F7">
        <f t="shared" si="1"/>
        <v>0</v>
      </c>
      <c r="G7">
        <f t="shared" si="1"/>
        <v>75</v>
      </c>
      <c r="H7">
        <f t="shared" si="1"/>
        <v>2.4000000000000004</v>
      </c>
    </row>
    <row r="8" spans="1:8" x14ac:dyDescent="0.3">
      <c r="C8">
        <f>C7/$B7</f>
        <v>32.417851888180479</v>
      </c>
      <c r="D8">
        <f t="shared" ref="D8:H8" si="2">D7/$B7</f>
        <v>1.7410495340853362</v>
      </c>
      <c r="E8">
        <f t="shared" si="2"/>
        <v>12.260912211868565</v>
      </c>
      <c r="F8">
        <f t="shared" si="2"/>
        <v>0</v>
      </c>
      <c r="G8">
        <f t="shared" si="2"/>
        <v>18.391368317802847</v>
      </c>
      <c r="H8">
        <f t="shared" si="2"/>
        <v>0.58852378616969114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MatlabScatter3dJouleData</vt:lpstr>
      <vt:lpstr>Sheet9</vt:lpstr>
      <vt:lpstr>Sheet8</vt:lpstr>
      <vt:lpstr>Sheet7</vt:lpstr>
      <vt:lpstr>Sheet6</vt:lpstr>
      <vt:lpstr>Sheet5</vt:lpstr>
      <vt:lpstr>Sheet4</vt:lpstr>
      <vt:lpstr>Sheet3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GL62M</cp:lastModifiedBy>
  <dcterms:created xsi:type="dcterms:W3CDTF">2021-03-19T23:25:13Z</dcterms:created>
  <dcterms:modified xsi:type="dcterms:W3CDTF">2021-03-31T14:19:52Z</dcterms:modified>
</cp:coreProperties>
</file>