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Matlab Joule Data\"/>
    </mc:Choice>
  </mc:AlternateContent>
  <xr:revisionPtr revIDLastSave="0" documentId="13_ncr:1_{8FEF2361-4238-4DF9-87FD-AB54E156174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tlabVarJouleData" sheetId="1" r:id="rId1"/>
    <sheet name="Sheet9" sheetId="10" r:id="rId2"/>
    <sheet name="Sheet8" sheetId="9" r:id="rId3"/>
    <sheet name="Sheet7" sheetId="8" r:id="rId4"/>
    <sheet name="Sheet6" sheetId="7" r:id="rId5"/>
    <sheet name="Sheet5" sheetId="6" r:id="rId6"/>
    <sheet name="Sheet4" sheetId="5" r:id="rId7"/>
    <sheet name="Sheet3" sheetId="4" r:id="rId8"/>
    <sheet name="Sheet2" sheetId="3" r:id="rId9"/>
    <sheet name="Sheet1" sheetId="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8" l="1"/>
  <c r="E5" i="8"/>
  <c r="F5" i="8"/>
  <c r="G5" i="8"/>
  <c r="H5" i="8"/>
  <c r="C5" i="8"/>
  <c r="D6" i="1"/>
  <c r="E6" i="1"/>
  <c r="F6" i="1"/>
  <c r="G6" i="1"/>
  <c r="H6" i="1"/>
  <c r="C6" i="1"/>
  <c r="C5" i="1"/>
  <c r="D5" i="1"/>
  <c r="E5" i="1"/>
  <c r="F5" i="1"/>
  <c r="G5" i="1"/>
  <c r="H5" i="1"/>
  <c r="B5" i="1"/>
  <c r="B4" i="1"/>
  <c r="B3" i="1"/>
  <c r="D5" i="10"/>
  <c r="E5" i="10"/>
  <c r="F5" i="10"/>
  <c r="G5" i="10"/>
  <c r="H5" i="10"/>
  <c r="C5" i="10"/>
  <c r="C4" i="10"/>
  <c r="D4" i="10"/>
  <c r="E4" i="10"/>
  <c r="F4" i="10"/>
  <c r="G4" i="10"/>
  <c r="H4" i="10"/>
  <c r="B4" i="10"/>
  <c r="B3" i="10"/>
  <c r="D4" i="9"/>
  <c r="E4" i="9"/>
  <c r="F4" i="9"/>
  <c r="G4" i="9"/>
  <c r="H4" i="9"/>
  <c r="C4" i="9"/>
  <c r="C4" i="8"/>
  <c r="D4" i="8"/>
  <c r="E4" i="8"/>
  <c r="F4" i="8"/>
  <c r="G4" i="8"/>
  <c r="H4" i="8"/>
  <c r="B4" i="8"/>
  <c r="B3" i="8"/>
  <c r="D4" i="7"/>
  <c r="E4" i="7"/>
  <c r="F4" i="7"/>
  <c r="G4" i="7"/>
  <c r="H4" i="7"/>
  <c r="C4" i="7"/>
  <c r="D4" i="6"/>
  <c r="E4" i="6"/>
  <c r="F4" i="6"/>
  <c r="G4" i="6"/>
  <c r="H4" i="6"/>
  <c r="C4" i="6"/>
  <c r="D5" i="5"/>
  <c r="E5" i="5"/>
  <c r="F5" i="5"/>
  <c r="G5" i="5"/>
  <c r="H5" i="5"/>
  <c r="C5" i="5"/>
  <c r="C4" i="5"/>
  <c r="D4" i="5"/>
  <c r="E4" i="5"/>
  <c r="F4" i="5"/>
  <c r="G4" i="5"/>
  <c r="H4" i="5"/>
  <c r="B4" i="5"/>
  <c r="B3" i="5"/>
  <c r="D4" i="4"/>
  <c r="E4" i="4"/>
  <c r="F4" i="4"/>
  <c r="G4" i="4"/>
  <c r="H4" i="4"/>
  <c r="C4" i="4"/>
  <c r="D4" i="3"/>
  <c r="E4" i="3"/>
  <c r="F4" i="3"/>
  <c r="G4" i="3"/>
  <c r="H4" i="3"/>
  <c r="C4" i="3"/>
  <c r="D5" i="2"/>
  <c r="E5" i="2"/>
  <c r="F5" i="2"/>
  <c r="G5" i="2"/>
  <c r="H5" i="2"/>
  <c r="C5" i="2"/>
  <c r="C4" i="2"/>
  <c r="D4" i="2"/>
  <c r="E4" i="2"/>
  <c r="F4" i="2"/>
  <c r="G4" i="2"/>
  <c r="H4" i="2"/>
  <c r="B4" i="2"/>
  <c r="B3" i="2"/>
</calcChain>
</file>

<file path=xl/sharedStrings.xml><?xml version="1.0" encoding="utf-8"?>
<sst xmlns="http://schemas.openxmlformats.org/spreadsheetml/2006/main" count="70" uniqueCount="7">
  <si>
    <t>TimeStamp (ms)</t>
  </si>
  <si>
    <t xml:space="preserve"> Total Power (W)</t>
  </si>
  <si>
    <t xml:space="preserve"> CPU (W)</t>
  </si>
  <si>
    <t xml:space="preserve"> Monitor (W)</t>
  </si>
  <si>
    <t xml:space="preserve"> Disk (W)</t>
  </si>
  <si>
    <t xml:space="preserve"> Base (W)</t>
  </si>
  <si>
    <t xml:space="preserve"> Application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</si>
</sst>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6" sqref="D6:G6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63750924737122</v>
      </c>
      <c r="B2">
        <v>0</v>
      </c>
      <c r="C2">
        <v>25.3</v>
      </c>
      <c r="D2">
        <v>0.3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63750924738176</v>
      </c>
      <c r="B3">
        <f>(A3-A2)/1000</f>
        <v>1.054</v>
      </c>
      <c r="C3">
        <v>25.4</v>
      </c>
      <c r="D3">
        <v>0.3</v>
      </c>
      <c r="E3">
        <v>10</v>
      </c>
      <c r="F3">
        <v>0</v>
      </c>
      <c r="G3">
        <v>15</v>
      </c>
      <c r="H3">
        <v>0</v>
      </c>
    </row>
    <row r="4" spans="1:8" x14ac:dyDescent="0.3">
      <c r="A4">
        <v>63750924739209</v>
      </c>
      <c r="B4">
        <f>(A4-A3)/1000</f>
        <v>1.0329999999999999</v>
      </c>
      <c r="C4">
        <v>26.5</v>
      </c>
      <c r="D4">
        <v>1.5</v>
      </c>
      <c r="E4">
        <v>10</v>
      </c>
      <c r="F4">
        <v>0</v>
      </c>
      <c r="G4">
        <v>15</v>
      </c>
      <c r="H4">
        <v>0.4</v>
      </c>
    </row>
    <row r="5" spans="1:8" x14ac:dyDescent="0.3">
      <c r="B5">
        <f>SUM(B2:B4)</f>
        <v>2.0869999999999997</v>
      </c>
      <c r="C5">
        <f t="shared" ref="C5:H5" si="0">SUM(C2:C4)</f>
        <v>77.2</v>
      </c>
      <c r="D5">
        <f t="shared" si="0"/>
        <v>2.1</v>
      </c>
      <c r="E5">
        <f t="shared" si="0"/>
        <v>30</v>
      </c>
      <c r="F5">
        <f t="shared" si="0"/>
        <v>0</v>
      </c>
      <c r="G5">
        <f t="shared" si="0"/>
        <v>45</v>
      </c>
      <c r="H5">
        <f t="shared" si="0"/>
        <v>0.4</v>
      </c>
    </row>
    <row r="6" spans="1:8" x14ac:dyDescent="0.3">
      <c r="C6">
        <f>C5/$B5</f>
        <v>36.990896022999529</v>
      </c>
      <c r="D6">
        <f t="shared" ref="D6:H6" si="1">D5/$B5</f>
        <v>1.0062290368950648</v>
      </c>
      <c r="E6">
        <f t="shared" si="1"/>
        <v>14.374700527072354</v>
      </c>
      <c r="F6">
        <f t="shared" si="1"/>
        <v>0</v>
      </c>
      <c r="G6">
        <f t="shared" si="1"/>
        <v>21.562050790608531</v>
      </c>
      <c r="H6">
        <f t="shared" si="1"/>
        <v>0.19166267369429807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workbookViewId="0">
      <selection activeCell="D5" sqref="D5:G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63750924751582</v>
      </c>
      <c r="B2">
        <v>0</v>
      </c>
      <c r="C2">
        <v>25.6</v>
      </c>
      <c r="D2">
        <v>0.6</v>
      </c>
      <c r="E2">
        <v>10</v>
      </c>
      <c r="F2">
        <v>0</v>
      </c>
      <c r="G2">
        <v>15</v>
      </c>
      <c r="H2">
        <v>0.2</v>
      </c>
    </row>
    <row r="3" spans="1:8" x14ac:dyDescent="0.3">
      <c r="A3">
        <v>63750924752624</v>
      </c>
      <c r="B3">
        <f>(A3-A2)/1000</f>
        <v>1.042</v>
      </c>
      <c r="C3">
        <v>25.2</v>
      </c>
      <c r="D3">
        <v>0.2</v>
      </c>
      <c r="E3">
        <v>10</v>
      </c>
      <c r="F3">
        <v>0</v>
      </c>
      <c r="G3">
        <v>15</v>
      </c>
      <c r="H3">
        <v>0.1</v>
      </c>
    </row>
    <row r="4" spans="1:8" x14ac:dyDescent="0.3">
      <c r="B4">
        <f>SUM(B2:B3)</f>
        <v>1.042</v>
      </c>
      <c r="C4">
        <f t="shared" ref="C4:H4" si="0">SUM(C2:C3)</f>
        <v>50.8</v>
      </c>
      <c r="D4">
        <f t="shared" si="0"/>
        <v>0.8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0.30000000000000004</v>
      </c>
    </row>
    <row r="5" spans="1:8" x14ac:dyDescent="0.3">
      <c r="C5">
        <f>C4/$B4</f>
        <v>48.752399232245679</v>
      </c>
      <c r="D5">
        <f t="shared" ref="D5:H5" si="1">D4/$B4</f>
        <v>0.76775431861804222</v>
      </c>
      <c r="E5">
        <f t="shared" si="1"/>
        <v>19.193857965451055</v>
      </c>
      <c r="F5">
        <f t="shared" si="1"/>
        <v>0</v>
      </c>
      <c r="G5">
        <f t="shared" si="1"/>
        <v>28.790786948176581</v>
      </c>
      <c r="H5">
        <f t="shared" si="1"/>
        <v>0.28790786948176589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D4" sqref="D4:G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63750924750542</v>
      </c>
      <c r="B2">
        <v>1.111</v>
      </c>
      <c r="C2">
        <v>26.6</v>
      </c>
      <c r="D2">
        <v>1.6</v>
      </c>
      <c r="E2">
        <v>10</v>
      </c>
      <c r="F2">
        <v>0</v>
      </c>
      <c r="G2">
        <v>15</v>
      </c>
      <c r="H2">
        <v>0.7</v>
      </c>
    </row>
    <row r="3" spans="1:8" x14ac:dyDescent="0.3">
      <c r="B3">
        <v>1.111</v>
      </c>
      <c r="C3">
        <v>26.6</v>
      </c>
      <c r="D3">
        <v>1.6</v>
      </c>
      <c r="E3">
        <v>10</v>
      </c>
      <c r="F3">
        <v>0</v>
      </c>
      <c r="G3">
        <v>15</v>
      </c>
      <c r="H3">
        <v>0.7</v>
      </c>
    </row>
    <row r="4" spans="1:8" x14ac:dyDescent="0.3">
      <c r="C4">
        <f>C3/$B3</f>
        <v>23.942394239423944</v>
      </c>
      <c r="D4">
        <f t="shared" ref="D4:H4" si="0">D3/$B3</f>
        <v>1.4401440144014401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0.63006300630063006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>
      <selection activeCell="D5" sqref="D5:G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63750924748471</v>
      </c>
      <c r="B2">
        <v>0</v>
      </c>
      <c r="C2">
        <v>25.5</v>
      </c>
      <c r="D2">
        <v>0.5</v>
      </c>
      <c r="E2">
        <v>10</v>
      </c>
      <c r="F2">
        <v>0</v>
      </c>
      <c r="G2">
        <v>15</v>
      </c>
      <c r="H2">
        <v>0.1</v>
      </c>
    </row>
    <row r="3" spans="1:8" x14ac:dyDescent="0.3">
      <c r="A3">
        <v>63750924749497</v>
      </c>
      <c r="B3">
        <f>(A3-A2)/1000</f>
        <v>1.026</v>
      </c>
      <c r="C3">
        <v>25.5</v>
      </c>
      <c r="D3">
        <v>0.5</v>
      </c>
      <c r="E3">
        <v>10</v>
      </c>
      <c r="F3">
        <v>0</v>
      </c>
      <c r="G3">
        <v>15</v>
      </c>
      <c r="H3">
        <v>0.3</v>
      </c>
    </row>
    <row r="4" spans="1:8" x14ac:dyDescent="0.3">
      <c r="B4">
        <f>SUM(B2:B3)</f>
        <v>1.026</v>
      </c>
      <c r="C4">
        <f t="shared" ref="C4:H4" si="0">SUM(C2:C3)</f>
        <v>51</v>
      </c>
      <c r="D4">
        <f t="shared" si="0"/>
        <v>1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0.4</v>
      </c>
    </row>
    <row r="5" spans="1:8" x14ac:dyDescent="0.3">
      <c r="C5">
        <f>C4/$B4</f>
        <v>49.707602339181285</v>
      </c>
      <c r="D5">
        <f t="shared" ref="D5:H5" si="1">D4/$B4</f>
        <v>0.97465886939571145</v>
      </c>
      <c r="E5">
        <f t="shared" si="1"/>
        <v>19.49317738791423</v>
      </c>
      <c r="F5">
        <f t="shared" si="1"/>
        <v>0</v>
      </c>
      <c r="G5">
        <f t="shared" si="1"/>
        <v>29.239766081871345</v>
      </c>
      <c r="H5">
        <f t="shared" si="1"/>
        <v>0.38986354775828463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>
      <selection activeCell="D4" sqref="D4:G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63750924747446</v>
      </c>
      <c r="B2">
        <v>1.111</v>
      </c>
      <c r="C2">
        <v>27.5</v>
      </c>
      <c r="D2">
        <v>2.5</v>
      </c>
      <c r="E2">
        <v>10</v>
      </c>
      <c r="F2">
        <v>0</v>
      </c>
      <c r="G2">
        <v>15</v>
      </c>
      <c r="H2">
        <v>0.3</v>
      </c>
    </row>
    <row r="3" spans="1:8" x14ac:dyDescent="0.3">
      <c r="B3">
        <v>1.111</v>
      </c>
      <c r="C3">
        <v>27.5</v>
      </c>
      <c r="D3">
        <v>2.5</v>
      </c>
      <c r="E3">
        <v>10</v>
      </c>
      <c r="F3">
        <v>0</v>
      </c>
      <c r="G3">
        <v>15</v>
      </c>
      <c r="H3">
        <v>0.3</v>
      </c>
    </row>
    <row r="4" spans="1:8" x14ac:dyDescent="0.3">
      <c r="C4">
        <f>C3/$B3</f>
        <v>24.752475247524753</v>
      </c>
      <c r="D4">
        <f t="shared" ref="D4:H4" si="0">D3/$B3</f>
        <v>2.2502250225022502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0.27002700270027002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>
      <selection activeCell="D4" sqref="D4:G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63750924746422</v>
      </c>
      <c r="B2">
        <v>1.111</v>
      </c>
      <c r="C2">
        <v>25.4</v>
      </c>
      <c r="D2">
        <v>0.4</v>
      </c>
      <c r="E2">
        <v>10</v>
      </c>
      <c r="F2">
        <v>0</v>
      </c>
      <c r="G2">
        <v>15</v>
      </c>
      <c r="H2">
        <v>0.2</v>
      </c>
    </row>
    <row r="3" spans="1:8" x14ac:dyDescent="0.3">
      <c r="B3">
        <v>1.111</v>
      </c>
      <c r="C3">
        <v>25.4</v>
      </c>
      <c r="D3">
        <v>0.4</v>
      </c>
      <c r="E3">
        <v>10</v>
      </c>
      <c r="F3">
        <v>0</v>
      </c>
      <c r="G3">
        <v>15</v>
      </c>
      <c r="H3">
        <v>0.2</v>
      </c>
    </row>
    <row r="4" spans="1:8" x14ac:dyDescent="0.3">
      <c r="C4">
        <f>C3/$B3</f>
        <v>22.86228622862286</v>
      </c>
      <c r="D4">
        <f t="shared" ref="D4:H4" si="0">D3/$B3</f>
        <v>0.36003600360036003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0.18001800180018002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"/>
  <sheetViews>
    <sheetView workbookViewId="0">
      <selection activeCell="D5" sqref="D5:G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63750924744364</v>
      </c>
      <c r="B2">
        <v>0</v>
      </c>
      <c r="C2">
        <v>25.4</v>
      </c>
      <c r="D2">
        <v>0.4</v>
      </c>
      <c r="E2">
        <v>10</v>
      </c>
      <c r="F2">
        <v>0</v>
      </c>
      <c r="G2">
        <v>15</v>
      </c>
      <c r="H2">
        <v>0.2</v>
      </c>
    </row>
    <row r="3" spans="1:8" x14ac:dyDescent="0.3">
      <c r="A3">
        <v>63750924745385</v>
      </c>
      <c r="B3">
        <f>(A3-A2)/1000</f>
        <v>1.0209999999999999</v>
      </c>
      <c r="C3">
        <v>25.4</v>
      </c>
      <c r="D3">
        <v>0.4</v>
      </c>
      <c r="E3">
        <v>10</v>
      </c>
      <c r="F3">
        <v>0</v>
      </c>
      <c r="G3">
        <v>15</v>
      </c>
      <c r="H3">
        <v>0.1</v>
      </c>
    </row>
    <row r="4" spans="1:8" x14ac:dyDescent="0.3">
      <c r="B4">
        <f>SUM(B2:B3)</f>
        <v>1.0209999999999999</v>
      </c>
      <c r="C4">
        <f t="shared" ref="C4:H4" si="0">SUM(C2:C3)</f>
        <v>50.8</v>
      </c>
      <c r="D4">
        <f t="shared" si="0"/>
        <v>0.8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0.30000000000000004</v>
      </c>
    </row>
    <row r="5" spans="1:8" x14ac:dyDescent="0.3">
      <c r="C5">
        <f>C4/$B4</f>
        <v>49.75514201762978</v>
      </c>
      <c r="D5">
        <f t="shared" ref="D5:H5" si="1">D4/$B4</f>
        <v>0.78354554358472095</v>
      </c>
      <c r="E5">
        <f t="shared" si="1"/>
        <v>19.588638589618025</v>
      </c>
      <c r="F5">
        <f t="shared" si="1"/>
        <v>0</v>
      </c>
      <c r="G5">
        <f t="shared" si="1"/>
        <v>29.382957884427036</v>
      </c>
      <c r="H5">
        <f t="shared" si="1"/>
        <v>0.29382957884427041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"/>
  <sheetViews>
    <sheetView workbookViewId="0">
      <selection activeCell="D4" sqref="D4:G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63750924743343</v>
      </c>
      <c r="B2">
        <v>1.111</v>
      </c>
      <c r="C2">
        <v>25.5</v>
      </c>
      <c r="D2">
        <v>0.5</v>
      </c>
      <c r="E2">
        <v>10</v>
      </c>
      <c r="F2">
        <v>0</v>
      </c>
      <c r="G2">
        <v>15</v>
      </c>
      <c r="H2">
        <v>0.1</v>
      </c>
    </row>
    <row r="3" spans="1:8" x14ac:dyDescent="0.3">
      <c r="B3">
        <v>1.111</v>
      </c>
      <c r="C3">
        <v>25.5</v>
      </c>
      <c r="D3">
        <v>0.5</v>
      </c>
      <c r="E3">
        <v>10</v>
      </c>
      <c r="F3">
        <v>0</v>
      </c>
      <c r="G3">
        <v>15</v>
      </c>
      <c r="H3">
        <v>0.1</v>
      </c>
    </row>
    <row r="4" spans="1:8" x14ac:dyDescent="0.3">
      <c r="C4">
        <f>C3/$B3</f>
        <v>22.952295229522953</v>
      </c>
      <c r="D4">
        <f t="shared" ref="D4:H4" si="0">D3/$B3</f>
        <v>0.45004500450045004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9.0009000900090008E-2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D4" sqref="D4:G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63750924742315</v>
      </c>
      <c r="B2">
        <v>1.111</v>
      </c>
      <c r="C2">
        <v>27.7</v>
      </c>
      <c r="D2">
        <v>2.7</v>
      </c>
      <c r="E2">
        <v>10</v>
      </c>
      <c r="F2">
        <v>0</v>
      </c>
      <c r="G2">
        <v>15</v>
      </c>
      <c r="H2">
        <v>0.2</v>
      </c>
    </row>
    <row r="3" spans="1:8" x14ac:dyDescent="0.3">
      <c r="B3">
        <v>1.111</v>
      </c>
      <c r="C3">
        <v>27.7</v>
      </c>
      <c r="D3">
        <v>2.7</v>
      </c>
      <c r="E3">
        <v>10</v>
      </c>
      <c r="F3">
        <v>0</v>
      </c>
      <c r="G3">
        <v>15</v>
      </c>
      <c r="H3">
        <v>0.2</v>
      </c>
    </row>
    <row r="4" spans="1:8" x14ac:dyDescent="0.3">
      <c r="C4">
        <f>C3/$B3</f>
        <v>24.932493249324931</v>
      </c>
      <c r="D4">
        <f t="shared" ref="D4:H4" si="0">D3/$B3</f>
        <v>2.4302430243024302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0.18001800180018002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"/>
  <sheetViews>
    <sheetView workbookViewId="0">
      <selection activeCell="D5" sqref="D5:G5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63750924740248</v>
      </c>
      <c r="B2">
        <v>0</v>
      </c>
      <c r="C2">
        <v>25.3</v>
      </c>
      <c r="D2">
        <v>0.3</v>
      </c>
      <c r="E2">
        <v>10</v>
      </c>
      <c r="F2">
        <v>0</v>
      </c>
      <c r="G2">
        <v>15</v>
      </c>
      <c r="H2">
        <v>0</v>
      </c>
    </row>
    <row r="3" spans="1:8" x14ac:dyDescent="0.3">
      <c r="A3">
        <v>63750924741282</v>
      </c>
      <c r="B3">
        <f>(A3-A2)/1000</f>
        <v>1.034</v>
      </c>
      <c r="C3">
        <v>25.5</v>
      </c>
      <c r="D3">
        <v>0.5</v>
      </c>
      <c r="E3">
        <v>10</v>
      </c>
      <c r="F3">
        <v>0</v>
      </c>
      <c r="G3">
        <v>15</v>
      </c>
      <c r="H3">
        <v>0.1</v>
      </c>
    </row>
    <row r="4" spans="1:8" x14ac:dyDescent="0.3">
      <c r="B4">
        <f>SUM(B2:B3)</f>
        <v>1.034</v>
      </c>
      <c r="C4">
        <f t="shared" ref="C4:H4" si="0">SUM(C2:C3)</f>
        <v>50.8</v>
      </c>
      <c r="D4">
        <f t="shared" si="0"/>
        <v>0.8</v>
      </c>
      <c r="E4">
        <f t="shared" si="0"/>
        <v>20</v>
      </c>
      <c r="F4">
        <f t="shared" si="0"/>
        <v>0</v>
      </c>
      <c r="G4">
        <f t="shared" si="0"/>
        <v>30</v>
      </c>
      <c r="H4">
        <f t="shared" si="0"/>
        <v>0.1</v>
      </c>
    </row>
    <row r="5" spans="1:8" x14ac:dyDescent="0.3">
      <c r="C5">
        <f>C4/$B4</f>
        <v>49.129593810444867</v>
      </c>
      <c r="D5">
        <f t="shared" ref="D5:H5" si="1">D4/$B4</f>
        <v>0.77369439071566737</v>
      </c>
      <c r="E5">
        <f t="shared" si="1"/>
        <v>19.342359767891683</v>
      </c>
      <c r="F5">
        <f t="shared" si="1"/>
        <v>0</v>
      </c>
      <c r="G5">
        <f t="shared" si="1"/>
        <v>29.013539651837522</v>
      </c>
      <c r="H5">
        <f t="shared" si="1"/>
        <v>9.6711798839458421E-2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MatlabVarJouleData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GL62M</cp:lastModifiedBy>
  <dcterms:created xsi:type="dcterms:W3CDTF">2021-03-19T23:38:24Z</dcterms:created>
  <dcterms:modified xsi:type="dcterms:W3CDTF">2021-04-08T17:12:44Z</dcterms:modified>
</cp:coreProperties>
</file>