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E6893FF6-A3A9-4F01-87C8-26BD573BE39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B" sheetId="2" r:id="rId1"/>
    <sheet name="Data source" sheetId="3" r:id="rId2"/>
    <sheet name="Feuil1" sheetId="4" r:id="rId3"/>
  </sheets>
  <definedNames>
    <definedName name="_xlnm._FilterDatabase" localSheetId="0" hidden="1">DB!$A$1:$U$210</definedName>
  </definedNames>
  <calcPr calcId="122211"/>
</workbook>
</file>

<file path=xl/calcChain.xml><?xml version="1.0" encoding="utf-8"?>
<calcChain xmlns="http://schemas.openxmlformats.org/spreadsheetml/2006/main">
  <c r="F80" i="2" l="1"/>
  <c r="G80" i="2"/>
  <c r="J8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</calcChain>
</file>

<file path=xl/sharedStrings.xml><?xml version="1.0" encoding="utf-8"?>
<sst xmlns="http://schemas.openxmlformats.org/spreadsheetml/2006/main" count="28" uniqueCount="28">
  <si>
    <t>Date</t>
  </si>
  <si>
    <t>NH Budget</t>
  </si>
  <si>
    <t>NH Actual</t>
  </si>
  <si>
    <t>CLIENT FORCAST S1</t>
  </si>
  <si>
    <t>Sales Bud</t>
  </si>
  <si>
    <t xml:space="preserve">Sales Act </t>
  </si>
  <si>
    <t xml:space="preserve"> Sales Actual/Budget</t>
  </si>
  <si>
    <t>NH Actual/Budget</t>
  </si>
  <si>
    <t xml:space="preserve">Efficiency Bud </t>
  </si>
  <si>
    <t>Efficiency Act</t>
  </si>
  <si>
    <t>Efficiency Actual/Budget</t>
  </si>
  <si>
    <t>Production Calendar</t>
  </si>
  <si>
    <t>Customer Calendar</t>
  </si>
  <si>
    <t>ADC Calendar</t>
  </si>
  <si>
    <t>Customer Consumption Last 12 week</t>
  </si>
  <si>
    <t>HC DIRECT</t>
  </si>
  <si>
    <t>HC INDIRECT</t>
  </si>
  <si>
    <t>ABS P</t>
  </si>
  <si>
    <t>ABS NP</t>
  </si>
  <si>
    <t>FLUCTUATION</t>
  </si>
  <si>
    <t>Stock Plant : TIC Tool</t>
  </si>
  <si>
    <t>Customer Production : Ressource Plan (MPS) : 2020/2021/2022/2023/2024 (day)</t>
  </si>
  <si>
    <t>Customer Calendar : S&amp;OP/SAP IBP : 2020/2021/2022/2023/2024 (day)</t>
  </si>
  <si>
    <t>ADC Calendar = NA</t>
  </si>
  <si>
    <t>Customer Consumption : Q1: TIC S12/Q2:TIC S24/Q3: TIC S36/Q4: TIC S52 [2020/2021/2022/2023/2024] (K€)</t>
  </si>
  <si>
    <t xml:space="preserve">Stock Plant : MPS S52 [2020/2021/2022/2023/2024] (K€) </t>
  </si>
  <si>
    <t xml:space="preserve">SB </t>
  </si>
  <si>
    <r>
      <t xml:space="preserve">Forecast Sem.01+Sem.26: </t>
    </r>
    <r>
      <rPr>
        <b/>
        <sz val="11"/>
        <color rgb="FFFFC000"/>
        <rFont val="Calibri"/>
        <family val="2"/>
        <scheme val="minor"/>
      </rPr>
      <t>2020/2021</t>
    </r>
    <r>
      <rPr>
        <sz val="11"/>
        <color theme="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>2022/2023/2024</t>
    </r>
    <r>
      <rPr>
        <sz val="11"/>
        <color theme="1"/>
        <rFont val="Calibri"/>
        <family val="2"/>
        <scheme val="minor"/>
      </rPr>
      <t xml:space="preserve"> (NH)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</si>
</sst>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00000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 tint="-0.249977111117893"/>
      </top>
      <bottom style="thin">
        <color theme="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 vertical="center"/>
    </xf>
    <xf numFmtId="14" fontId="2" fillId="0" borderId="0" xfId="0" applyNumberFormat="1" applyFont="1"/>
    <xf numFmtId="165" fontId="0" fillId="0" borderId="0" xfId="1" applyNumberFormat="1" applyFont="1"/>
    <xf numFmtId="0" fontId="4" fillId="0" borderId="0" xfId="0" applyFont="1"/>
    <xf numFmtId="0" fontId="0" fillId="0" borderId="0" xfId="0" applyNumberFormat="1"/>
    <xf numFmtId="166" fontId="0" fillId="0" borderId="0" xfId="1" applyNumberFormat="1" applyFont="1"/>
    <xf numFmtId="165" fontId="0" fillId="4" borderId="0" xfId="1" applyNumberFormat="1" applyFont="1" applyFill="1" applyAlignment="1">
      <alignment horizontal="center" vertical="center"/>
    </xf>
    <xf numFmtId="0" fontId="4" fillId="5" borderId="0" xfId="0" applyFont="1" applyFill="1"/>
    <xf numFmtId="0" fontId="0" fillId="3" borderId="0" xfId="0" applyFill="1"/>
    <xf numFmtId="10" fontId="0" fillId="0" borderId="0" xfId="2" applyNumberFormat="1" applyFont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/>
    <xf numFmtId="2" fontId="0" fillId="6" borderId="0" xfId="0" applyNumberFormat="1" applyFill="1" applyAlignment="1">
      <alignment horizontal="center" vertical="center" wrapText="1"/>
    </xf>
    <xf numFmtId="9" fontId="0" fillId="6" borderId="0" xfId="2" applyFont="1" applyFill="1"/>
    <xf numFmtId="0" fontId="0" fillId="6" borderId="0" xfId="0" applyFill="1"/>
    <xf numFmtId="9" fontId="0" fillId="7" borderId="0" xfId="2" applyFont="1" applyFill="1" applyAlignment="1">
      <alignment horizontal="center" vertical="center"/>
    </xf>
    <xf numFmtId="9" fontId="0" fillId="7" borderId="0" xfId="2" applyFont="1" applyFill="1"/>
    <xf numFmtId="2" fontId="0" fillId="7" borderId="0" xfId="0" applyNumberFormat="1" applyFill="1" applyAlignment="1">
      <alignment horizontal="center" vertical="center" wrapText="1"/>
    </xf>
    <xf numFmtId="0" fontId="0" fillId="7" borderId="0" xfId="0" applyFill="1"/>
    <xf numFmtId="2" fontId="0" fillId="4" borderId="0" xfId="0" applyNumberFormat="1" applyFill="1" applyAlignment="1">
      <alignment horizontal="center" vertical="center"/>
    </xf>
    <xf numFmtId="10" fontId="8" fillId="0" borderId="2" xfId="0" applyNumberFormat="1" applyFont="1" applyBorder="1"/>
  </cellXfs>
  <cellStyles count="4">
    <cellStyle name="Milliers" xfId="1" builtinId="3"/>
    <cellStyle name="Normal" xfId="0" builtinId="0"/>
    <cellStyle name="Normal - Style1 2" xfId="3" xr:uid="{FA2BCF37-C1BC-4BD0-B5F0-7096D9B78A52}"/>
    <cellStyle name="Pourcentag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0"/>
  <sheetViews>
    <sheetView tabSelected="1" topLeftCell="A55" zoomScale="55" zoomScaleNormal="55" workbookViewId="0">
      <pane xSplit="1" topLeftCell="H1" activePane="topRight" state="frozen"/>
      <selection pane="topRight" activeCell="R159" sqref="R159"/>
    </sheetView>
  </sheetViews>
  <sheetFormatPr baseColWidth="10" defaultRowHeight="14.4" x14ac:dyDescent="0.3"/>
  <cols>
    <col min="1" max="1" width="13.6640625" bestFit="1" customWidth="1"/>
    <col min="2" max="3" width="19.5546875" style="3" customWidth="1"/>
    <col min="4" max="5" width="13.44140625" customWidth="1"/>
    <col min="6" max="6" width="23.33203125" style="17" customWidth="1"/>
    <col min="7" max="7" width="21.6640625" style="17" customWidth="1"/>
    <col min="8" max="8" width="18.33203125" style="19" customWidth="1"/>
    <col min="9" max="9" width="16.44140625" style="19" customWidth="1"/>
    <col min="10" max="10" width="25.33203125" style="21" customWidth="1"/>
    <col min="11" max="11" width="22.44140625" bestFit="1" customWidth="1"/>
    <col min="12" max="12" width="21.109375" bestFit="1" customWidth="1"/>
    <col min="13" max="13" width="19.5546875" bestFit="1" customWidth="1"/>
    <col min="14" max="15" width="36.6640625" bestFit="1" customWidth="1"/>
    <col min="16" max="16" width="22.44140625" bestFit="1" customWidth="1"/>
    <col min="17" max="17" width="14.109375" customWidth="1"/>
    <col min="18" max="18" width="13.6640625" customWidth="1"/>
    <col min="19" max="19" width="13.33203125" customWidth="1"/>
    <col min="21" max="21" width="16.5546875" bestFit="1" customWidth="1"/>
  </cols>
  <sheetData>
    <row r="1" spans="1:21" ht="27" customHeight="1" x14ac:dyDescent="0.3">
      <c r="A1" s="1" t="s">
        <v>0</v>
      </c>
      <c r="B1" s="7" t="s">
        <v>1</v>
      </c>
      <c r="C1" s="7" t="s">
        <v>2</v>
      </c>
      <c r="D1" s="22" t="s">
        <v>4</v>
      </c>
      <c r="E1" s="22" t="s">
        <v>5</v>
      </c>
      <c r="F1" s="15" t="s">
        <v>6</v>
      </c>
      <c r="G1" s="15" t="s">
        <v>7</v>
      </c>
      <c r="H1" s="18" t="s">
        <v>8</v>
      </c>
      <c r="I1" s="18" t="s">
        <v>9</v>
      </c>
      <c r="J1" s="20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20</v>
      </c>
      <c r="P1" s="8" t="s">
        <v>3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</row>
    <row r="2" spans="1:21" x14ac:dyDescent="0.3">
      <c r="A2" s="2">
        <v>43831</v>
      </c>
      <c r="B2" s="3">
        <v>0</v>
      </c>
      <c r="C2" s="3">
        <v>0</v>
      </c>
      <c r="D2" s="6"/>
      <c r="E2" s="6"/>
      <c r="F2" s="16">
        <f>IFERROR(E2/D2-1,0)</f>
        <v>0</v>
      </c>
      <c r="G2" s="16">
        <f t="shared" ref="G2:G65" si="0">IFERROR(C2/B2-1,0)</f>
        <v>0</v>
      </c>
      <c r="H2" s="19">
        <v>0</v>
      </c>
      <c r="I2" s="19">
        <v>0</v>
      </c>
      <c r="J2" s="19">
        <f>IFERROR(I2/H2-1,0)</f>
        <v>0</v>
      </c>
      <c r="P2" s="13">
        <v>13991.560814814815</v>
      </c>
    </row>
    <row r="3" spans="1:21" x14ac:dyDescent="0.3">
      <c r="A3" s="2">
        <v>43838</v>
      </c>
      <c r="B3" s="3">
        <v>29852.226035655262</v>
      </c>
      <c r="C3" s="3">
        <v>34812.973465283081</v>
      </c>
      <c r="D3" s="6"/>
      <c r="E3" s="6"/>
      <c r="F3" s="16">
        <f t="shared" ref="F3:F66" si="1">IFERROR(E3/D3-1,0)</f>
        <v>0</v>
      </c>
      <c r="G3" s="16">
        <f t="shared" si="0"/>
        <v>0.16617680114383226</v>
      </c>
      <c r="H3" s="19">
        <v>0.77019092603167305</v>
      </c>
      <c r="I3" s="19">
        <v>0.75259805671357161</v>
      </c>
      <c r="J3" s="19">
        <f t="shared" ref="J3:J66" si="2">IFERROR(I3/H3-1,0)</f>
        <v>-2.2842218368822942E-2</v>
      </c>
      <c r="P3" s="13">
        <v>11678.412699999995</v>
      </c>
    </row>
    <row r="4" spans="1:21" x14ac:dyDescent="0.3">
      <c r="A4" s="2">
        <v>43845</v>
      </c>
      <c r="B4" s="3">
        <v>23437.218286577154</v>
      </c>
      <c r="C4" s="3">
        <v>27331.940249150277</v>
      </c>
      <c r="D4" s="6"/>
      <c r="E4" s="6"/>
      <c r="F4" s="16">
        <f t="shared" si="1"/>
        <v>0</v>
      </c>
      <c r="G4" s="16">
        <f t="shared" si="0"/>
        <v>0.16617680114383226</v>
      </c>
      <c r="H4" s="19">
        <v>0.77019092603167305</v>
      </c>
      <c r="I4" s="19">
        <v>0.84551735149278362</v>
      </c>
      <c r="J4" s="19">
        <f t="shared" si="2"/>
        <v>9.7802275922961091E-2</v>
      </c>
      <c r="P4" s="13">
        <v>14336.051466666668</v>
      </c>
    </row>
    <row r="5" spans="1:21" x14ac:dyDescent="0.3">
      <c r="A5" s="2">
        <v>43852</v>
      </c>
      <c r="B5" s="3">
        <v>28391.738100253126</v>
      </c>
      <c r="C5" s="3">
        <v>33109.786316666665</v>
      </c>
      <c r="D5" s="6"/>
      <c r="E5" s="6"/>
      <c r="F5" s="16">
        <f t="shared" si="1"/>
        <v>0</v>
      </c>
      <c r="G5" s="16">
        <f t="shared" si="0"/>
        <v>0.16617680114383271</v>
      </c>
      <c r="H5" s="19">
        <v>0.77019092603167305</v>
      </c>
      <c r="I5" s="19">
        <v>0.92009913724367465</v>
      </c>
      <c r="J5" s="19">
        <f t="shared" si="2"/>
        <v>0.1946377270171018</v>
      </c>
      <c r="P5" s="13">
        <v>14195.130833333329</v>
      </c>
    </row>
    <row r="6" spans="1:21" x14ac:dyDescent="0.3">
      <c r="A6" s="2">
        <v>43859</v>
      </c>
      <c r="B6" s="3">
        <v>25083.445928002468</v>
      </c>
      <c r="C6" s="3">
        <v>29251.732733982208</v>
      </c>
      <c r="D6" s="6">
        <v>2644932.1011053147</v>
      </c>
      <c r="E6" s="6">
        <v>3007359.6500000013</v>
      </c>
      <c r="F6" s="16">
        <f t="shared" si="1"/>
        <v>0.13702716555303196</v>
      </c>
      <c r="G6" s="16">
        <f t="shared" si="0"/>
        <v>0.16617680114383249</v>
      </c>
      <c r="H6" s="19">
        <v>0.77019092603167305</v>
      </c>
      <c r="I6" s="19">
        <v>0.86530546617931292</v>
      </c>
      <c r="J6" s="19">
        <f t="shared" si="2"/>
        <v>0.12349475556367229</v>
      </c>
      <c r="P6" s="13">
        <v>13787.117466666674</v>
      </c>
    </row>
    <row r="7" spans="1:21" x14ac:dyDescent="0.3">
      <c r="A7" s="2">
        <v>43866</v>
      </c>
      <c r="B7" s="3">
        <v>28079.985751013046</v>
      </c>
      <c r="C7" s="3">
        <v>31727.173315109598</v>
      </c>
      <c r="D7" s="6"/>
      <c r="E7" s="6"/>
      <c r="F7" s="16">
        <f t="shared" si="1"/>
        <v>0</v>
      </c>
      <c r="G7" s="16">
        <f t="shared" si="0"/>
        <v>0.12988566292149817</v>
      </c>
      <c r="H7" s="19">
        <v>0.79141093638996696</v>
      </c>
      <c r="I7" s="19">
        <v>0.88280304267547938</v>
      </c>
      <c r="J7" s="19">
        <f t="shared" si="2"/>
        <v>0.11547996380034742</v>
      </c>
      <c r="P7" s="13">
        <v>17253.278466666678</v>
      </c>
    </row>
    <row r="8" spans="1:21" x14ac:dyDescent="0.3">
      <c r="A8" s="2">
        <v>43873</v>
      </c>
      <c r="B8" s="3">
        <v>30525.537773577056</v>
      </c>
      <c r="C8" s="3">
        <v>34490.367483333343</v>
      </c>
      <c r="D8" s="6"/>
      <c r="E8" s="6"/>
      <c r="F8" s="16">
        <f t="shared" si="1"/>
        <v>0</v>
      </c>
      <c r="G8" s="16">
        <f t="shared" si="0"/>
        <v>0.12988566292149817</v>
      </c>
      <c r="H8" s="19">
        <v>0.79141093638996696</v>
      </c>
      <c r="I8" s="19">
        <v>0.90560340358664881</v>
      </c>
      <c r="J8" s="19">
        <f t="shared" si="2"/>
        <v>0.14428972603989099</v>
      </c>
      <c r="P8" s="13">
        <v>20098.998550000004</v>
      </c>
    </row>
    <row r="9" spans="1:21" x14ac:dyDescent="0.3">
      <c r="A9" s="2">
        <v>43880</v>
      </c>
      <c r="B9" s="3">
        <v>29375.395336474277</v>
      </c>
      <c r="C9" s="3">
        <v>33190.838033333326</v>
      </c>
      <c r="D9" s="6"/>
      <c r="E9" s="6"/>
      <c r="F9" s="16">
        <f t="shared" si="1"/>
        <v>0</v>
      </c>
      <c r="G9" s="16">
        <f t="shared" si="0"/>
        <v>0.12988566292149817</v>
      </c>
      <c r="H9" s="19">
        <v>0.79141093638996696</v>
      </c>
      <c r="I9" s="19">
        <v>0.85704313468286042</v>
      </c>
      <c r="J9" s="19">
        <f t="shared" si="2"/>
        <v>8.2930618310982362E-2</v>
      </c>
      <c r="P9" s="13">
        <v>16488.462016666679</v>
      </c>
    </row>
    <row r="10" spans="1:21" x14ac:dyDescent="0.3">
      <c r="A10" s="2">
        <v>43887</v>
      </c>
      <c r="B10" s="3">
        <v>28874.90036162383</v>
      </c>
      <c r="C10" s="3">
        <v>32625.335936885545</v>
      </c>
      <c r="D10" s="6">
        <v>2891420.8156742947</v>
      </c>
      <c r="E10" s="6">
        <v>3301208.7700000023</v>
      </c>
      <c r="F10" s="16">
        <f t="shared" si="1"/>
        <v>0.14172546317169088</v>
      </c>
      <c r="G10" s="16">
        <f t="shared" si="0"/>
        <v>0.12988566292149817</v>
      </c>
      <c r="H10" s="19">
        <v>0.79141093638996696</v>
      </c>
      <c r="I10" s="19">
        <v>0.86800952730445191</v>
      </c>
      <c r="J10" s="19">
        <f t="shared" si="2"/>
        <v>9.6787379845786115E-2</v>
      </c>
      <c r="P10" s="13">
        <v>15225.80531666667</v>
      </c>
    </row>
    <row r="11" spans="1:21" x14ac:dyDescent="0.3">
      <c r="A11" s="2">
        <v>43894</v>
      </c>
      <c r="B11" s="3">
        <v>51987.826938520891</v>
      </c>
      <c r="C11" s="3">
        <v>33430.504799999995</v>
      </c>
      <c r="D11" s="6"/>
      <c r="E11" s="6"/>
      <c r="F11" s="16">
        <f t="shared" si="1"/>
        <v>0</v>
      </c>
      <c r="G11" s="16">
        <f t="shared" si="0"/>
        <v>-0.35695514183476418</v>
      </c>
      <c r="H11" s="19">
        <v>0.78633700824717001</v>
      </c>
      <c r="I11" s="19">
        <v>0.86028548797754367</v>
      </c>
      <c r="J11" s="19">
        <f t="shared" si="2"/>
        <v>9.4041713609808175E-2</v>
      </c>
      <c r="P11" s="13">
        <v>16088.42623333335</v>
      </c>
    </row>
    <row r="12" spans="1:21" x14ac:dyDescent="0.3">
      <c r="A12" s="2">
        <v>43901</v>
      </c>
      <c r="B12" s="3">
        <v>52771.840646012184</v>
      </c>
      <c r="C12" s="3">
        <v>33934.660783333333</v>
      </c>
      <c r="D12" s="6"/>
      <c r="E12" s="6"/>
      <c r="F12" s="16">
        <f t="shared" si="1"/>
        <v>0</v>
      </c>
      <c r="G12" s="16">
        <f t="shared" si="0"/>
        <v>-0.35695514183476418</v>
      </c>
      <c r="H12" s="19">
        <v>0.78633700824717001</v>
      </c>
      <c r="I12" s="19">
        <v>0.86423495362559111</v>
      </c>
      <c r="J12" s="19">
        <f t="shared" si="2"/>
        <v>9.9064325551793564E-2</v>
      </c>
      <c r="P12" s="13">
        <v>16007.945300000007</v>
      </c>
    </row>
    <row r="13" spans="1:21" x14ac:dyDescent="0.3">
      <c r="A13" s="2">
        <v>43908</v>
      </c>
      <c r="B13" s="3">
        <v>24682.223588959561</v>
      </c>
      <c r="C13" s="3">
        <v>15871.776966965141</v>
      </c>
      <c r="D13" s="6"/>
      <c r="E13" s="6"/>
      <c r="F13" s="16">
        <f t="shared" si="1"/>
        <v>0</v>
      </c>
      <c r="G13" s="16">
        <f t="shared" si="0"/>
        <v>-0.35695514183476407</v>
      </c>
      <c r="H13" s="19">
        <v>0.78633700824717001</v>
      </c>
      <c r="I13" s="19">
        <v>0.86441710027448748</v>
      </c>
      <c r="J13" s="19">
        <f t="shared" si="2"/>
        <v>9.9295964972278661E-2</v>
      </c>
      <c r="P13" s="13">
        <v>15808.713316666674</v>
      </c>
    </row>
    <row r="14" spans="1:21" x14ac:dyDescent="0.3">
      <c r="A14" s="2">
        <v>43915</v>
      </c>
      <c r="B14" s="3">
        <v>0</v>
      </c>
      <c r="C14" s="3">
        <v>0</v>
      </c>
      <c r="D14" s="6">
        <v>3180113.8261406375</v>
      </c>
      <c r="E14" s="6">
        <v>2026234.8899999997</v>
      </c>
      <c r="F14" s="16">
        <f t="shared" si="1"/>
        <v>-0.36284202365830931</v>
      </c>
      <c r="G14" s="16">
        <f t="shared" si="0"/>
        <v>0</v>
      </c>
      <c r="H14" s="19">
        <v>0.81637229993118443</v>
      </c>
      <c r="J14" s="19">
        <f t="shared" si="2"/>
        <v>-1</v>
      </c>
      <c r="P14" s="13">
        <v>0</v>
      </c>
    </row>
    <row r="15" spans="1:21" x14ac:dyDescent="0.3">
      <c r="A15" s="2">
        <v>43922</v>
      </c>
      <c r="B15" s="3">
        <v>19831.488010969282</v>
      </c>
      <c r="C15" s="3">
        <v>0</v>
      </c>
      <c r="D15" s="6"/>
      <c r="E15" s="6"/>
      <c r="F15" s="16">
        <f t="shared" si="1"/>
        <v>0</v>
      </c>
      <c r="G15" s="16">
        <f t="shared" si="0"/>
        <v>-1</v>
      </c>
      <c r="H15" s="19">
        <v>0.81637229993118443</v>
      </c>
      <c r="J15" s="19">
        <f t="shared" si="2"/>
        <v>-1</v>
      </c>
      <c r="P15" s="13">
        <v>0</v>
      </c>
    </row>
    <row r="16" spans="1:21" x14ac:dyDescent="0.3">
      <c r="A16" s="2">
        <v>43929</v>
      </c>
      <c r="B16" s="3">
        <v>19831.488010969282</v>
      </c>
      <c r="C16" s="3">
        <v>0</v>
      </c>
      <c r="D16" s="6"/>
      <c r="E16" s="6"/>
      <c r="F16" s="16">
        <f t="shared" si="1"/>
        <v>0</v>
      </c>
      <c r="G16" s="16">
        <f t="shared" si="0"/>
        <v>-1</v>
      </c>
      <c r="H16" s="19">
        <v>0.81637229993118443</v>
      </c>
      <c r="J16" s="19">
        <f t="shared" si="2"/>
        <v>-1</v>
      </c>
      <c r="P16" s="13">
        <v>0</v>
      </c>
    </row>
    <row r="17" spans="1:16" x14ac:dyDescent="0.3">
      <c r="A17" s="2">
        <v>43936</v>
      </c>
      <c r="B17" s="3">
        <v>19831.488010969282</v>
      </c>
      <c r="C17" s="3">
        <v>0</v>
      </c>
      <c r="D17" s="6"/>
      <c r="E17" s="6"/>
      <c r="F17" s="16">
        <f t="shared" si="1"/>
        <v>0</v>
      </c>
      <c r="G17" s="16">
        <f t="shared" si="0"/>
        <v>-1</v>
      </c>
      <c r="H17" s="19">
        <v>0.81637229993118443</v>
      </c>
      <c r="J17" s="19">
        <f t="shared" si="2"/>
        <v>-1</v>
      </c>
      <c r="P17" s="13">
        <v>0</v>
      </c>
    </row>
    <row r="18" spans="1:16" x14ac:dyDescent="0.3">
      <c r="A18" s="2">
        <v>43943</v>
      </c>
      <c r="B18" s="3">
        <v>19831.488010969282</v>
      </c>
      <c r="C18" s="3">
        <v>0</v>
      </c>
      <c r="D18" s="6"/>
      <c r="E18" s="6"/>
      <c r="F18" s="16">
        <f t="shared" si="1"/>
        <v>0</v>
      </c>
      <c r="G18" s="16">
        <f t="shared" si="0"/>
        <v>-1</v>
      </c>
      <c r="H18" s="19">
        <v>0.81637229993118443</v>
      </c>
      <c r="J18" s="19">
        <f t="shared" si="2"/>
        <v>-1</v>
      </c>
      <c r="P18" s="13">
        <v>0</v>
      </c>
    </row>
    <row r="19" spans="1:16" x14ac:dyDescent="0.3">
      <c r="A19" s="2">
        <v>43950</v>
      </c>
      <c r="B19" s="3">
        <v>19831.488010969282</v>
      </c>
      <c r="C19" s="3">
        <v>0</v>
      </c>
      <c r="D19" s="6">
        <v>2480573.0775233945</v>
      </c>
      <c r="E19" s="6">
        <v>0</v>
      </c>
      <c r="F19" s="16">
        <f t="shared" si="1"/>
        <v>-1</v>
      </c>
      <c r="G19" s="16">
        <f t="shared" si="0"/>
        <v>-1</v>
      </c>
      <c r="H19" s="19">
        <v>0.81637229993118443</v>
      </c>
      <c r="J19" s="19">
        <f t="shared" si="2"/>
        <v>-1</v>
      </c>
      <c r="P19" s="13">
        <v>0</v>
      </c>
    </row>
    <row r="20" spans="1:16" x14ac:dyDescent="0.3">
      <c r="A20" s="2">
        <v>43957</v>
      </c>
      <c r="B20" s="3">
        <v>14894.134452646331</v>
      </c>
      <c r="C20" s="3">
        <v>5487.9483166666669</v>
      </c>
      <c r="D20" s="6"/>
      <c r="E20" s="6"/>
      <c r="F20" s="16">
        <f t="shared" si="1"/>
        <v>0</v>
      </c>
      <c r="G20" s="16">
        <f t="shared" si="0"/>
        <v>-0.63153627126740552</v>
      </c>
      <c r="H20" s="19">
        <v>0.81966806600233844</v>
      </c>
      <c r="I20" s="19">
        <v>0.41314179047360927</v>
      </c>
      <c r="J20" s="19">
        <f t="shared" si="2"/>
        <v>-0.49596451586973178</v>
      </c>
      <c r="P20" s="13">
        <v>3.309166666666667</v>
      </c>
    </row>
    <row r="21" spans="1:16" x14ac:dyDescent="0.3">
      <c r="A21" s="2">
        <v>43964</v>
      </c>
      <c r="B21" s="3">
        <v>40089.084482776983</v>
      </c>
      <c r="C21" s="3">
        <v>14771.37355</v>
      </c>
      <c r="D21" s="6"/>
      <c r="E21" s="6"/>
      <c r="F21" s="16">
        <f t="shared" si="1"/>
        <v>0</v>
      </c>
      <c r="G21" s="16">
        <f t="shared" si="0"/>
        <v>-0.63153627126740552</v>
      </c>
      <c r="H21" s="19">
        <v>0.81966806600233844</v>
      </c>
      <c r="I21" s="19">
        <v>0.75809531764422122</v>
      </c>
      <c r="J21" s="19">
        <f t="shared" si="2"/>
        <v>-7.5119125548489429E-2</v>
      </c>
      <c r="P21" s="13">
        <v>125.76833333333336</v>
      </c>
    </row>
    <row r="22" spans="1:16" x14ac:dyDescent="0.3">
      <c r="A22" s="2">
        <v>43971</v>
      </c>
      <c r="B22" s="3">
        <v>23563.793546784691</v>
      </c>
      <c r="C22" s="3">
        <v>8682.4032333333344</v>
      </c>
      <c r="D22" s="6"/>
      <c r="E22" s="6"/>
      <c r="F22" s="16">
        <f t="shared" si="1"/>
        <v>0</v>
      </c>
      <c r="G22" s="16">
        <f t="shared" si="0"/>
        <v>-0.63153627126740552</v>
      </c>
      <c r="H22" s="19">
        <v>0.81966806600233844</v>
      </c>
      <c r="I22" s="19">
        <v>0.83066200489393671</v>
      </c>
      <c r="J22" s="19">
        <f t="shared" si="2"/>
        <v>1.3412671967589995E-2</v>
      </c>
      <c r="P22" s="13">
        <v>352.5901833333333</v>
      </c>
    </row>
    <row r="23" spans="1:16" x14ac:dyDescent="0.3">
      <c r="A23" s="2">
        <v>43978</v>
      </c>
      <c r="B23" s="3">
        <v>35879.610090282134</v>
      </c>
      <c r="C23" s="3">
        <v>13220.334919336978</v>
      </c>
      <c r="D23" s="6">
        <v>2849648.6293851612</v>
      </c>
      <c r="E23" s="6">
        <v>1091004.42</v>
      </c>
      <c r="F23" s="16">
        <f t="shared" si="1"/>
        <v>-0.61714423008165942</v>
      </c>
      <c r="G23" s="16">
        <f t="shared" si="0"/>
        <v>-0.63153627126740552</v>
      </c>
      <c r="H23" s="19">
        <v>0.81966806600233844</v>
      </c>
      <c r="I23" s="19">
        <v>0.86610300988308397</v>
      </c>
      <c r="J23" s="19">
        <f t="shared" si="2"/>
        <v>5.6650912493415362E-2</v>
      </c>
      <c r="P23" s="13">
        <v>8570.946100000001</v>
      </c>
    </row>
    <row r="24" spans="1:16" x14ac:dyDescent="0.3">
      <c r="A24" s="2">
        <v>43985</v>
      </c>
      <c r="B24" s="3">
        <v>28840.779251320371</v>
      </c>
      <c r="C24" s="3">
        <v>27888.279683333338</v>
      </c>
      <c r="D24" s="6"/>
      <c r="E24" s="6"/>
      <c r="F24" s="16">
        <f t="shared" si="1"/>
        <v>0</v>
      </c>
      <c r="G24" s="16">
        <f t="shared" si="0"/>
        <v>-3.3026138430133689E-2</v>
      </c>
      <c r="H24" s="19">
        <v>0.81842550645447609</v>
      </c>
      <c r="I24" s="19">
        <v>0.87418209823332704</v>
      </c>
      <c r="J24" s="19">
        <f t="shared" si="2"/>
        <v>6.8126654581423862E-2</v>
      </c>
      <c r="P24" s="13">
        <v>18403.516233333339</v>
      </c>
    </row>
    <row r="25" spans="1:16" x14ac:dyDescent="0.3">
      <c r="A25" s="2">
        <v>43992</v>
      </c>
      <c r="B25" s="3">
        <v>29182.843060294919</v>
      </c>
      <c r="C25" s="3">
        <v>28219.046445600758</v>
      </c>
      <c r="D25" s="6"/>
      <c r="E25" s="6"/>
      <c r="F25" s="16">
        <f t="shared" si="1"/>
        <v>0</v>
      </c>
      <c r="G25" s="16">
        <f t="shared" si="0"/>
        <v>-3.3026138430133578E-2</v>
      </c>
      <c r="H25" s="19">
        <v>0.81842550645447609</v>
      </c>
      <c r="I25" s="19">
        <v>0.83604632260807754</v>
      </c>
      <c r="J25" s="19">
        <f t="shared" si="2"/>
        <v>2.1530140513260632E-2</v>
      </c>
      <c r="P25" s="13">
        <v>10785.990683333337</v>
      </c>
    </row>
    <row r="26" spans="1:16" x14ac:dyDescent="0.3">
      <c r="A26" s="2">
        <v>43999</v>
      </c>
      <c r="B26" s="3">
        <v>28720.149413601044</v>
      </c>
      <c r="C26" s="3">
        <v>27771.633783333335</v>
      </c>
      <c r="D26" s="6"/>
      <c r="E26" s="6"/>
      <c r="F26" s="16">
        <f t="shared" si="1"/>
        <v>0</v>
      </c>
      <c r="G26" s="16">
        <f t="shared" si="0"/>
        <v>-3.3026138430133689E-2</v>
      </c>
      <c r="H26" s="19">
        <v>0.81842550645447609</v>
      </c>
      <c r="I26" s="19">
        <v>0.84625651135304525</v>
      </c>
      <c r="J26" s="19">
        <f t="shared" si="2"/>
        <v>3.4005544400902865E-2</v>
      </c>
      <c r="P26" s="13">
        <v>25196.822016666676</v>
      </c>
    </row>
    <row r="27" spans="1:16" x14ac:dyDescent="0.3">
      <c r="A27" s="2">
        <v>44006</v>
      </c>
      <c r="B27" s="3">
        <v>36109.361741133915</v>
      </c>
      <c r="C27" s="3">
        <v>34916.808961647461</v>
      </c>
      <c r="D27" s="6">
        <v>3018669.4169896217</v>
      </c>
      <c r="E27" s="6">
        <v>2864453.3900000011</v>
      </c>
      <c r="F27" s="16">
        <f t="shared" si="1"/>
        <v>-5.1087418225283177E-2</v>
      </c>
      <c r="G27" s="16">
        <f t="shared" si="0"/>
        <v>-3.3026138430133467E-2</v>
      </c>
      <c r="H27" s="19">
        <v>0.81842550645447609</v>
      </c>
      <c r="I27" s="19">
        <v>0.81073860024861855</v>
      </c>
      <c r="J27" s="19">
        <f t="shared" si="2"/>
        <v>-9.392310167797957E-3</v>
      </c>
      <c r="P27" s="13">
        <v>22632.101500000008</v>
      </c>
    </row>
    <row r="28" spans="1:16" x14ac:dyDescent="0.3">
      <c r="A28" s="2">
        <v>44013</v>
      </c>
      <c r="B28" s="3">
        <v>30426.594973708685</v>
      </c>
      <c r="C28" s="3">
        <v>17348.070283333331</v>
      </c>
      <c r="D28" s="6"/>
      <c r="E28" s="6"/>
      <c r="F28" s="16">
        <f t="shared" si="1"/>
        <v>0</v>
      </c>
      <c r="G28" s="16">
        <f t="shared" si="0"/>
        <v>-0.42983859027526339</v>
      </c>
      <c r="H28" s="19">
        <v>0.79078032359777062</v>
      </c>
      <c r="I28" s="19">
        <v>0.8944687983000279</v>
      </c>
      <c r="J28" s="19">
        <f t="shared" si="2"/>
        <v>0.13112171814102735</v>
      </c>
      <c r="P28" s="13">
        <v>29261.731649999991</v>
      </c>
    </row>
    <row r="29" spans="1:16" x14ac:dyDescent="0.3">
      <c r="A29" s="2">
        <v>44020</v>
      </c>
      <c r="B29" s="3">
        <v>40120.238748492229</v>
      </c>
      <c r="C29" s="3">
        <v>22875.011883333333</v>
      </c>
      <c r="D29" s="6"/>
      <c r="E29" s="6"/>
      <c r="F29" s="16">
        <f t="shared" si="1"/>
        <v>0</v>
      </c>
      <c r="G29" s="16">
        <f t="shared" si="0"/>
        <v>-0.42983859027526339</v>
      </c>
      <c r="H29" s="19">
        <v>0.79078032359777062</v>
      </c>
      <c r="I29" s="19">
        <v>0.81450519532388244</v>
      </c>
      <c r="J29" s="19">
        <f t="shared" si="2"/>
        <v>3.000184882973822E-2</v>
      </c>
      <c r="P29" s="13">
        <v>30255.508333333342</v>
      </c>
    </row>
    <row r="30" spans="1:16" x14ac:dyDescent="0.3">
      <c r="A30" s="2">
        <v>44027</v>
      </c>
      <c r="B30" s="3">
        <v>27830.588606468595</v>
      </c>
      <c r="C30" s="3">
        <v>15867.927633333329</v>
      </c>
      <c r="D30" s="6"/>
      <c r="E30" s="6"/>
      <c r="F30" s="16">
        <f t="shared" si="1"/>
        <v>0</v>
      </c>
      <c r="G30" s="16">
        <f t="shared" si="0"/>
        <v>-0.42983859027526328</v>
      </c>
      <c r="H30" s="19">
        <v>0.79078032359777062</v>
      </c>
      <c r="I30" s="19">
        <v>0.71029728204558829</v>
      </c>
      <c r="J30" s="19">
        <f t="shared" si="2"/>
        <v>-0.10177673767350837</v>
      </c>
      <c r="P30" s="13">
        <v>19630.213533333332</v>
      </c>
    </row>
    <row r="31" spans="1:16" x14ac:dyDescent="0.3">
      <c r="A31" s="2">
        <v>44034</v>
      </c>
      <c r="B31" s="3">
        <v>22750.072088182882</v>
      </c>
      <c r="C31" s="3">
        <v>12971.213173137736</v>
      </c>
      <c r="D31" s="6"/>
      <c r="E31" s="6"/>
      <c r="F31" s="16">
        <f t="shared" si="1"/>
        <v>0</v>
      </c>
      <c r="G31" s="16">
        <f t="shared" si="0"/>
        <v>-0.42983859027526328</v>
      </c>
      <c r="H31" s="19">
        <v>0.79078032359777062</v>
      </c>
      <c r="I31" s="19">
        <v>0.78159802100884512</v>
      </c>
      <c r="J31" s="19">
        <f t="shared" si="2"/>
        <v>-1.1611698362889555E-2</v>
      </c>
      <c r="P31" s="13">
        <v>8737.5837166666661</v>
      </c>
    </row>
    <row r="32" spans="1:16" x14ac:dyDescent="0.3">
      <c r="A32" s="2">
        <v>44041</v>
      </c>
      <c r="B32" s="3">
        <v>0</v>
      </c>
      <c r="C32" s="3">
        <v>0</v>
      </c>
      <c r="D32" s="6">
        <v>3015751.492325061</v>
      </c>
      <c r="E32" s="6">
        <v>1758592.1500000004</v>
      </c>
      <c r="F32" s="16">
        <f t="shared" si="1"/>
        <v>-0.41686436880640509</v>
      </c>
      <c r="G32" s="16">
        <f t="shared" si="0"/>
        <v>0</v>
      </c>
      <c r="I32" s="19">
        <v>0</v>
      </c>
      <c r="J32" s="19">
        <f t="shared" si="2"/>
        <v>0</v>
      </c>
      <c r="P32" s="13">
        <v>4695.8931000000002</v>
      </c>
    </row>
    <row r="33" spans="1:16" x14ac:dyDescent="0.3">
      <c r="A33" s="2">
        <v>44048</v>
      </c>
      <c r="B33" s="3">
        <v>0</v>
      </c>
      <c r="C33" s="3">
        <v>0</v>
      </c>
      <c r="D33" s="6"/>
      <c r="E33" s="6"/>
      <c r="F33" s="16">
        <f t="shared" si="1"/>
        <v>0</v>
      </c>
      <c r="G33" s="16">
        <f t="shared" si="0"/>
        <v>0</v>
      </c>
      <c r="I33" s="19">
        <v>0</v>
      </c>
      <c r="J33" s="19">
        <f t="shared" si="2"/>
        <v>0</v>
      </c>
      <c r="P33" s="13">
        <v>5805.2058500000039</v>
      </c>
    </row>
    <row r="34" spans="1:16" x14ac:dyDescent="0.3">
      <c r="A34" s="2">
        <v>44055</v>
      </c>
      <c r="B34" s="3">
        <v>2768.7927049749783</v>
      </c>
      <c r="C34" s="3">
        <v>5603.4897666666675</v>
      </c>
      <c r="D34" s="6"/>
      <c r="E34" s="6"/>
      <c r="F34" s="16">
        <f t="shared" si="1"/>
        <v>0</v>
      </c>
      <c r="G34" s="16">
        <f t="shared" si="0"/>
        <v>1.0238025608050374</v>
      </c>
      <c r="H34" s="19">
        <v>0.74943041197278382</v>
      </c>
      <c r="I34" s="19">
        <v>0.75512318585708582</v>
      </c>
      <c r="J34" s="19">
        <f t="shared" si="2"/>
        <v>7.596134068427407E-3</v>
      </c>
      <c r="P34" s="13">
        <v>6231.6508333333313</v>
      </c>
    </row>
    <row r="35" spans="1:16" x14ac:dyDescent="0.3">
      <c r="A35" s="2">
        <v>44062</v>
      </c>
      <c r="B35" s="3">
        <v>11493.81992616268</v>
      </c>
      <c r="C35" s="3">
        <v>23261.222199999997</v>
      </c>
      <c r="D35" s="6"/>
      <c r="E35" s="6"/>
      <c r="F35" s="16">
        <f t="shared" si="1"/>
        <v>0</v>
      </c>
      <c r="G35" s="16">
        <f t="shared" si="0"/>
        <v>1.0238025608050374</v>
      </c>
      <c r="H35" s="19">
        <v>0.74943041197278382</v>
      </c>
      <c r="I35" s="19">
        <v>0.75852545312666608</v>
      </c>
      <c r="J35" s="19">
        <f t="shared" si="2"/>
        <v>1.2135938185295458E-2</v>
      </c>
      <c r="P35" s="13">
        <v>9390.5707666666731</v>
      </c>
    </row>
    <row r="36" spans="1:16" x14ac:dyDescent="0.3">
      <c r="A36" s="2">
        <v>44069</v>
      </c>
      <c r="B36" s="3">
        <v>16190.324050828089</v>
      </c>
      <c r="C36" s="3">
        <v>32766.019274329272</v>
      </c>
      <c r="D36" s="6">
        <v>825831.20027363696</v>
      </c>
      <c r="E36" s="6">
        <v>1400746.8869999992</v>
      </c>
      <c r="F36" s="16">
        <f t="shared" si="1"/>
        <v>0.69616610093668707</v>
      </c>
      <c r="G36" s="16">
        <f t="shared" si="0"/>
        <v>1.0238025608050374</v>
      </c>
      <c r="H36" s="19">
        <v>0.74943041197278382</v>
      </c>
      <c r="I36" s="19">
        <v>0.76013581740255021</v>
      </c>
      <c r="J36" s="19">
        <f t="shared" si="2"/>
        <v>1.4284722448860476E-2</v>
      </c>
      <c r="P36" s="13">
        <v>12172.438199999999</v>
      </c>
    </row>
    <row r="37" spans="1:16" x14ac:dyDescent="0.3">
      <c r="A37" s="2">
        <v>44076</v>
      </c>
      <c r="B37" s="3">
        <v>11600.200407611912</v>
      </c>
      <c r="C37" s="3">
        <v>19063.879399999998</v>
      </c>
      <c r="D37" s="6"/>
      <c r="E37" s="6"/>
      <c r="F37" s="16">
        <f t="shared" si="1"/>
        <v>0</v>
      </c>
      <c r="G37" s="16">
        <f t="shared" si="0"/>
        <v>0.6434094869163216</v>
      </c>
      <c r="H37" s="19">
        <v>0.78219671236100197</v>
      </c>
      <c r="I37" s="19">
        <v>0.78281626718804243</v>
      </c>
      <c r="J37" s="19">
        <f t="shared" si="2"/>
        <v>7.9207035423412009E-4</v>
      </c>
      <c r="P37" s="13">
        <v>18959.428383333336</v>
      </c>
    </row>
    <row r="38" spans="1:16" x14ac:dyDescent="0.3">
      <c r="A38" s="2">
        <v>44083</v>
      </c>
      <c r="B38" s="3">
        <v>15452.889842031034</v>
      </c>
      <c r="C38" s="3">
        <v>25395.425766666664</v>
      </c>
      <c r="D38" s="6"/>
      <c r="E38" s="6"/>
      <c r="F38" s="16">
        <f t="shared" si="1"/>
        <v>0</v>
      </c>
      <c r="G38" s="16">
        <f t="shared" si="0"/>
        <v>0.64340948691632183</v>
      </c>
      <c r="H38" s="19">
        <v>0.78219671236100197</v>
      </c>
      <c r="I38" s="19">
        <v>0.78875889933613241</v>
      </c>
      <c r="J38" s="19">
        <f t="shared" si="2"/>
        <v>8.3894330817666507E-3</v>
      </c>
      <c r="P38" s="13">
        <v>23747.043516666643</v>
      </c>
    </row>
    <row r="39" spans="1:16" x14ac:dyDescent="0.3">
      <c r="A39" s="2">
        <v>44090</v>
      </c>
      <c r="B39" s="3">
        <v>14393.10949075574</v>
      </c>
      <c r="C39" s="3">
        <v>23653.772683333333</v>
      </c>
      <c r="D39" s="6"/>
      <c r="E39" s="6"/>
      <c r="F39" s="16">
        <f t="shared" si="1"/>
        <v>0</v>
      </c>
      <c r="G39" s="16">
        <f t="shared" si="0"/>
        <v>0.64340948691632183</v>
      </c>
      <c r="H39" s="19">
        <v>0.78219671236100197</v>
      </c>
      <c r="I39" s="19">
        <v>0.78354106337002549</v>
      </c>
      <c r="J39" s="19">
        <f t="shared" si="2"/>
        <v>1.7186866011820179E-3</v>
      </c>
      <c r="P39" s="13">
        <v>25074.952716666659</v>
      </c>
    </row>
    <row r="40" spans="1:16" x14ac:dyDescent="0.3">
      <c r="A40" s="2">
        <v>44097</v>
      </c>
      <c r="B40" s="3">
        <v>27732.006821562056</v>
      </c>
      <c r="C40" s="3">
        <v>45575.043101783238</v>
      </c>
      <c r="D40" s="6"/>
      <c r="E40" s="6"/>
      <c r="F40" s="16">
        <f t="shared" si="1"/>
        <v>0</v>
      </c>
      <c r="G40" s="16">
        <f t="shared" si="0"/>
        <v>0.64340948691632183</v>
      </c>
      <c r="H40" s="19">
        <v>0.78219671236100197</v>
      </c>
      <c r="I40" s="19">
        <v>0.82114768323572507</v>
      </c>
      <c r="J40" s="19">
        <f t="shared" si="2"/>
        <v>4.9796899244376247E-2</v>
      </c>
      <c r="P40" s="13">
        <v>25367.172633333317</v>
      </c>
    </row>
    <row r="41" spans="1:16" x14ac:dyDescent="0.3">
      <c r="A41" s="2">
        <v>44104</v>
      </c>
      <c r="B41" s="3">
        <v>8506.8574375209919</v>
      </c>
      <c r="C41" s="3">
        <v>13980.250216666669</v>
      </c>
      <c r="D41" s="6">
        <v>1876688.6270745392</v>
      </c>
      <c r="E41" s="6">
        <v>2662786.549999998</v>
      </c>
      <c r="F41" s="16">
        <f t="shared" si="1"/>
        <v>0.41887498628414521</v>
      </c>
      <c r="G41" s="16">
        <f t="shared" si="0"/>
        <v>0.64340948691632183</v>
      </c>
      <c r="H41" s="19">
        <v>0.79939557240986781</v>
      </c>
      <c r="I41" s="19">
        <v>0.82397440990323312</v>
      </c>
      <c r="J41" s="19">
        <f t="shared" si="2"/>
        <v>3.0746777117203195E-2</v>
      </c>
      <c r="P41" s="13">
        <v>28255.846849999994</v>
      </c>
    </row>
    <row r="42" spans="1:16" x14ac:dyDescent="0.3">
      <c r="A42" s="2">
        <v>44111</v>
      </c>
      <c r="B42" s="3">
        <v>29719.383144825471</v>
      </c>
      <c r="C42" s="3">
        <v>32137.853716666672</v>
      </c>
      <c r="D42" s="6"/>
      <c r="E42" s="6"/>
      <c r="F42" s="16">
        <f t="shared" si="1"/>
        <v>0</v>
      </c>
      <c r="G42" s="16">
        <f t="shared" si="0"/>
        <v>8.137687650028802E-2</v>
      </c>
      <c r="H42" s="19">
        <v>0.79939557240986781</v>
      </c>
      <c r="I42" s="19">
        <v>0.8169258232314407</v>
      </c>
      <c r="J42" s="19">
        <f t="shared" si="2"/>
        <v>2.1929381931308445E-2</v>
      </c>
      <c r="P42" s="13">
        <v>26835.371666666651</v>
      </c>
    </row>
    <row r="43" spans="1:16" x14ac:dyDescent="0.3">
      <c r="A43" s="2">
        <v>44118</v>
      </c>
      <c r="B43" s="3">
        <v>30381.217899713349</v>
      </c>
      <c r="C43" s="3">
        <v>32853.546516666662</v>
      </c>
      <c r="D43" s="6"/>
      <c r="E43" s="6"/>
      <c r="F43" s="16">
        <f t="shared" si="1"/>
        <v>0</v>
      </c>
      <c r="G43" s="16">
        <f t="shared" si="0"/>
        <v>8.137687650028802E-2</v>
      </c>
      <c r="H43" s="19">
        <v>0.79939557240986781</v>
      </c>
      <c r="I43" s="19">
        <v>0.82139821428720194</v>
      </c>
      <c r="J43" s="19">
        <f t="shared" si="2"/>
        <v>2.7524097751761012E-2</v>
      </c>
      <c r="P43" s="13">
        <v>27286.171466666656</v>
      </c>
    </row>
    <row r="44" spans="1:16" x14ac:dyDescent="0.3">
      <c r="A44" s="2">
        <v>44125</v>
      </c>
      <c r="B44" s="3">
        <v>29827.725776532032</v>
      </c>
      <c r="C44" s="3">
        <v>32255.012933333335</v>
      </c>
      <c r="D44" s="6"/>
      <c r="E44" s="6"/>
      <c r="F44" s="16">
        <f t="shared" si="1"/>
        <v>0</v>
      </c>
      <c r="G44" s="16">
        <f t="shared" si="0"/>
        <v>8.137687650028802E-2</v>
      </c>
      <c r="H44" s="19">
        <v>0.79939557240986781</v>
      </c>
      <c r="I44" s="19">
        <v>0.82476384565411454</v>
      </c>
      <c r="J44" s="19">
        <f t="shared" si="2"/>
        <v>3.17343179269447E-2</v>
      </c>
      <c r="P44" s="13">
        <v>24794.662116666666</v>
      </c>
    </row>
    <row r="45" spans="1:16" x14ac:dyDescent="0.3">
      <c r="A45" s="2">
        <v>44132</v>
      </c>
      <c r="B45" s="3">
        <v>26955.624210258506</v>
      </c>
      <c r="C45" s="3">
        <v>29149.188712604882</v>
      </c>
      <c r="D45" s="6">
        <v>2867442.2963274224</v>
      </c>
      <c r="E45" s="6">
        <v>3444081.4400000041</v>
      </c>
      <c r="F45" s="16">
        <f t="shared" si="1"/>
        <v>0.20109877866108494</v>
      </c>
      <c r="G45" s="16">
        <f t="shared" si="0"/>
        <v>8.1376876500287798E-2</v>
      </c>
      <c r="H45" s="19">
        <v>0.79939557240986781</v>
      </c>
      <c r="I45" s="19">
        <v>0.8306181114154858</v>
      </c>
      <c r="J45" s="19">
        <f t="shared" si="2"/>
        <v>3.9057683183675973E-2</v>
      </c>
      <c r="P45" s="13">
        <v>25031.640783333336</v>
      </c>
    </row>
    <row r="46" spans="1:16" x14ac:dyDescent="0.3">
      <c r="A46" s="2">
        <v>44139</v>
      </c>
      <c r="B46" s="3">
        <v>28521.425617482855</v>
      </c>
      <c r="C46" s="3">
        <v>32280.215838876837</v>
      </c>
      <c r="D46" s="6"/>
      <c r="E46" s="6"/>
      <c r="F46" s="16">
        <f t="shared" si="1"/>
        <v>0</v>
      </c>
      <c r="G46" s="16">
        <f t="shared" si="0"/>
        <v>0.1317883009007077</v>
      </c>
      <c r="H46" s="19">
        <v>0.80148638503663427</v>
      </c>
      <c r="I46" s="19">
        <v>0.82938233881883772</v>
      </c>
      <c r="J46" s="19">
        <f t="shared" si="2"/>
        <v>3.4805274678406883E-2</v>
      </c>
      <c r="P46" s="13">
        <v>24606.752216666671</v>
      </c>
    </row>
    <row r="47" spans="1:16" x14ac:dyDescent="0.3">
      <c r="A47" s="2">
        <v>44146</v>
      </c>
      <c r="B47" s="3">
        <v>26796.54513408351</v>
      </c>
      <c r="C47" s="3">
        <v>30328.016287313494</v>
      </c>
      <c r="D47" s="6"/>
      <c r="E47" s="6"/>
      <c r="F47" s="16">
        <f t="shared" si="1"/>
        <v>0</v>
      </c>
      <c r="G47" s="16">
        <f t="shared" si="0"/>
        <v>0.13178830090070748</v>
      </c>
      <c r="H47" s="19">
        <v>0.80148638503663427</v>
      </c>
      <c r="I47" s="19">
        <v>0.83262135261126036</v>
      </c>
      <c r="J47" s="19">
        <f t="shared" si="2"/>
        <v>3.8846533335938016E-2</v>
      </c>
      <c r="P47" s="13">
        <v>45602.033566666672</v>
      </c>
    </row>
    <row r="48" spans="1:16" x14ac:dyDescent="0.3">
      <c r="A48" s="2">
        <v>44153</v>
      </c>
      <c r="B48" s="3">
        <v>25310.835907171593</v>
      </c>
      <c r="C48" s="3">
        <v>28646.507965754357</v>
      </c>
      <c r="D48" s="6"/>
      <c r="E48" s="6"/>
      <c r="F48" s="16">
        <f t="shared" si="1"/>
        <v>0</v>
      </c>
      <c r="G48" s="16">
        <f t="shared" si="0"/>
        <v>0.1317883009007077</v>
      </c>
      <c r="H48" s="19">
        <v>0.80148638503663427</v>
      </c>
      <c r="I48" s="19">
        <v>0.83163452989370168</v>
      </c>
      <c r="J48" s="19">
        <f t="shared" si="2"/>
        <v>3.7615292561319569E-2</v>
      </c>
      <c r="P48" s="13">
        <v>27149.242933333331</v>
      </c>
    </row>
    <row r="49" spans="1:21" x14ac:dyDescent="0.3">
      <c r="A49" s="2">
        <v>44160</v>
      </c>
      <c r="B49" s="3">
        <v>23069.901008682529</v>
      </c>
      <c r="C49" s="3">
        <v>26110.244064564318</v>
      </c>
      <c r="D49" s="6">
        <v>2528874.5090207383</v>
      </c>
      <c r="E49" s="6">
        <v>2827636.5200000005</v>
      </c>
      <c r="F49" s="16">
        <f t="shared" si="1"/>
        <v>0.11814030704708722</v>
      </c>
      <c r="G49" s="16">
        <f t="shared" si="0"/>
        <v>0.13178830090070748</v>
      </c>
      <c r="H49" s="19">
        <v>0.80148638503663427</v>
      </c>
      <c r="I49" s="19">
        <v>0.82949519016624718</v>
      </c>
      <c r="J49" s="19">
        <f t="shared" si="2"/>
        <v>3.4946077254116581E-2</v>
      </c>
      <c r="P49" s="13">
        <v>18124.557966666656</v>
      </c>
    </row>
    <row r="50" spans="1:21" x14ac:dyDescent="0.3">
      <c r="A50" s="2">
        <v>44167</v>
      </c>
      <c r="B50" s="3">
        <v>29104.662599964933</v>
      </c>
      <c r="C50" s="3">
        <v>27146.993233333331</v>
      </c>
      <c r="D50" s="6"/>
      <c r="E50" s="6"/>
      <c r="F50" s="16">
        <f t="shared" si="1"/>
        <v>0</v>
      </c>
      <c r="G50" s="16">
        <f t="shared" si="0"/>
        <v>-6.7263084047363586E-2</v>
      </c>
      <c r="H50" s="19">
        <v>0.79074298897463413</v>
      </c>
      <c r="I50" s="19">
        <v>0.83062018044149599</v>
      </c>
      <c r="J50" s="19">
        <f t="shared" si="2"/>
        <v>5.0430028495821455E-2</v>
      </c>
      <c r="P50" s="13">
        <v>27182.491066666673</v>
      </c>
    </row>
    <row r="51" spans="1:21" x14ac:dyDescent="0.3">
      <c r="A51" s="2">
        <v>44174</v>
      </c>
      <c r="B51" s="3">
        <v>36560.340095296815</v>
      </c>
      <c r="C51" s="3">
        <v>34101.178866666669</v>
      </c>
      <c r="D51" s="6"/>
      <c r="E51" s="6"/>
      <c r="F51" s="16">
        <f t="shared" si="1"/>
        <v>0</v>
      </c>
      <c r="G51" s="16">
        <f t="shared" si="0"/>
        <v>-6.7263084047363586E-2</v>
      </c>
      <c r="H51" s="19">
        <v>0.79074298897463413</v>
      </c>
      <c r="I51" s="19">
        <v>0.88644623425875746</v>
      </c>
      <c r="J51" s="19">
        <f t="shared" si="2"/>
        <v>0.12102952111940035</v>
      </c>
      <c r="P51" s="13">
        <v>36342.066916666648</v>
      </c>
      <c r="S51" s="10"/>
      <c r="T51" s="10"/>
      <c r="U51" s="10"/>
    </row>
    <row r="52" spans="1:21" x14ac:dyDescent="0.3">
      <c r="A52" s="2">
        <v>44181</v>
      </c>
      <c r="B52" s="3">
        <v>30021.030641233207</v>
      </c>
      <c r="C52" s="3">
        <v>28001.723534023462</v>
      </c>
      <c r="D52" s="6"/>
      <c r="E52" s="6"/>
      <c r="F52" s="16">
        <f t="shared" si="1"/>
        <v>0</v>
      </c>
      <c r="G52" s="16">
        <f t="shared" si="0"/>
        <v>-6.7263084047363475E-2</v>
      </c>
      <c r="H52" s="19">
        <v>0.79074298897463413</v>
      </c>
      <c r="I52" s="19">
        <v>0.89912021794692287</v>
      </c>
      <c r="J52" s="19">
        <f t="shared" si="2"/>
        <v>0.13705746428788812</v>
      </c>
      <c r="P52" s="13">
        <v>21675.9362</v>
      </c>
      <c r="S52" s="10"/>
      <c r="T52" s="10"/>
      <c r="U52" s="10"/>
    </row>
    <row r="53" spans="1:21" x14ac:dyDescent="0.3">
      <c r="A53" s="2">
        <v>44188</v>
      </c>
      <c r="B53" s="3">
        <v>0</v>
      </c>
      <c r="C53" s="3">
        <v>0</v>
      </c>
      <c r="D53" s="6"/>
      <c r="E53" s="6"/>
      <c r="F53" s="16">
        <f t="shared" si="1"/>
        <v>0</v>
      </c>
      <c r="G53" s="16">
        <f t="shared" si="0"/>
        <v>0</v>
      </c>
      <c r="J53" s="19">
        <f t="shared" si="2"/>
        <v>0</v>
      </c>
      <c r="P53" s="13">
        <v>4102.6227333333345</v>
      </c>
      <c r="S53" s="10"/>
      <c r="T53" s="10"/>
      <c r="U53" s="10"/>
    </row>
    <row r="54" spans="1:21" x14ac:dyDescent="0.3">
      <c r="A54" s="2">
        <v>44195</v>
      </c>
      <c r="B54" s="3">
        <v>0</v>
      </c>
      <c r="C54" s="3">
        <v>0</v>
      </c>
      <c r="D54" s="6">
        <v>2350500.0609548385</v>
      </c>
      <c r="E54" s="6">
        <v>2249970.3899999997</v>
      </c>
      <c r="F54" s="16">
        <f t="shared" si="1"/>
        <v>-4.2769482385803803E-2</v>
      </c>
      <c r="G54" s="16">
        <f t="shared" si="0"/>
        <v>0</v>
      </c>
      <c r="J54" s="19">
        <f t="shared" si="2"/>
        <v>0</v>
      </c>
    </row>
    <row r="55" spans="1:21" x14ac:dyDescent="0.3">
      <c r="A55" s="2">
        <v>44202</v>
      </c>
      <c r="B55" s="3">
        <v>23821.132699800983</v>
      </c>
      <c r="C55" s="3">
        <v>25120.529566666672</v>
      </c>
      <c r="D55" s="6"/>
      <c r="E55" s="6"/>
      <c r="F55" s="16">
        <f t="shared" si="1"/>
        <v>0</v>
      </c>
      <c r="G55" s="16">
        <f t="shared" si="0"/>
        <v>5.4548072219779309E-2</v>
      </c>
      <c r="H55" s="19">
        <v>0.82019755728610544</v>
      </c>
      <c r="I55" s="19">
        <v>0.70504960269290329</v>
      </c>
      <c r="J55" s="19">
        <f t="shared" si="2"/>
        <v>-0.14039051149360549</v>
      </c>
      <c r="L55">
        <v>0</v>
      </c>
      <c r="P55" s="13">
        <v>13831.238116666666</v>
      </c>
    </row>
    <row r="56" spans="1:21" x14ac:dyDescent="0.3">
      <c r="A56" s="2">
        <v>44209</v>
      </c>
      <c r="B56" s="3">
        <v>18259.557031036511</v>
      </c>
      <c r="C56" s="3">
        <v>19255.580666666669</v>
      </c>
      <c r="D56" s="6"/>
      <c r="E56" s="6"/>
      <c r="F56" s="16">
        <f t="shared" si="1"/>
        <v>0</v>
      </c>
      <c r="G56" s="16">
        <f t="shared" si="0"/>
        <v>5.4548072219779309E-2</v>
      </c>
      <c r="H56" s="19">
        <v>0.82019755728610544</v>
      </c>
      <c r="I56" s="19">
        <v>0.78409703968688604</v>
      </c>
      <c r="J56" s="19">
        <f t="shared" si="2"/>
        <v>-4.4014417354118818E-2</v>
      </c>
      <c r="L56">
        <v>5</v>
      </c>
      <c r="P56" s="13">
        <v>32292.445133333345</v>
      </c>
    </row>
    <row r="57" spans="1:21" x14ac:dyDescent="0.3">
      <c r="A57" s="2">
        <v>44216</v>
      </c>
      <c r="B57" s="3">
        <v>27145.264043212537</v>
      </c>
      <c r="C57" s="3">
        <v>28625.98586666667</v>
      </c>
      <c r="D57" s="6"/>
      <c r="E57" s="6"/>
      <c r="F57" s="16">
        <f t="shared" si="1"/>
        <v>0</v>
      </c>
      <c r="G57" s="16">
        <f t="shared" si="0"/>
        <v>5.4548072219779087E-2</v>
      </c>
      <c r="H57" s="19">
        <v>0.82019755728610544</v>
      </c>
      <c r="I57" s="19">
        <v>0.8373503568720374</v>
      </c>
      <c r="J57" s="19">
        <f t="shared" si="2"/>
        <v>2.0913009839589991E-2</v>
      </c>
      <c r="L57">
        <v>5</v>
      </c>
      <c r="P57" s="13">
        <v>28287.877533333354</v>
      </c>
    </row>
    <row r="58" spans="1:21" x14ac:dyDescent="0.3">
      <c r="A58" s="2">
        <v>44223</v>
      </c>
      <c r="B58" s="3">
        <v>32523.964663283183</v>
      </c>
      <c r="C58" s="3">
        <v>34298.084236609502</v>
      </c>
      <c r="D58" s="6">
        <v>1579608.7800000003</v>
      </c>
      <c r="E58" s="6">
        <v>1655844.59</v>
      </c>
      <c r="F58" s="16">
        <f t="shared" si="1"/>
        <v>4.8262462810569895E-2</v>
      </c>
      <c r="G58" s="16">
        <f t="shared" si="0"/>
        <v>5.4548072219779309E-2</v>
      </c>
      <c r="H58" s="19">
        <v>0.82019755728610544</v>
      </c>
      <c r="I58" s="19">
        <v>0.84889124988298004</v>
      </c>
      <c r="J58" s="19">
        <f t="shared" si="2"/>
        <v>3.4983879605563706E-2</v>
      </c>
      <c r="L58">
        <v>5</v>
      </c>
      <c r="P58" s="13">
        <v>27779.632316666666</v>
      </c>
    </row>
    <row r="59" spans="1:21" x14ac:dyDescent="0.3">
      <c r="A59" s="2">
        <v>44230</v>
      </c>
      <c r="B59" s="3">
        <v>31624.268185454042</v>
      </c>
      <c r="C59" s="3">
        <v>30115.276983333333</v>
      </c>
      <c r="D59" s="6"/>
      <c r="E59" s="6"/>
      <c r="F59" s="16">
        <f t="shared" si="1"/>
        <v>0</v>
      </c>
      <c r="G59" s="16">
        <f t="shared" si="0"/>
        <v>-4.7716240997943027E-2</v>
      </c>
      <c r="H59" s="19">
        <v>0.84631599961753656</v>
      </c>
      <c r="I59" s="19">
        <v>0.83204152304423895</v>
      </c>
      <c r="J59" s="19">
        <f t="shared" si="2"/>
        <v>-1.6866603703283967E-2</v>
      </c>
      <c r="L59">
        <v>5</v>
      </c>
      <c r="P59" s="13">
        <v>28935.91291666665</v>
      </c>
    </row>
    <row r="60" spans="1:21" x14ac:dyDescent="0.3">
      <c r="A60" s="2">
        <v>44237</v>
      </c>
      <c r="B60" s="3">
        <v>27133.648616540351</v>
      </c>
      <c r="C60" s="3">
        <v>25838.932900000007</v>
      </c>
      <c r="D60" s="6"/>
      <c r="E60" s="6"/>
      <c r="F60" s="16">
        <f t="shared" si="1"/>
        <v>0</v>
      </c>
      <c r="G60" s="16">
        <f t="shared" si="0"/>
        <v>-4.7716240997943027E-2</v>
      </c>
      <c r="H60" s="19">
        <v>0.84631599961753656</v>
      </c>
      <c r="I60" s="19">
        <v>0.80103211235993332</v>
      </c>
      <c r="J60" s="19">
        <f t="shared" si="2"/>
        <v>-5.350706742879463E-2</v>
      </c>
      <c r="L60">
        <v>5</v>
      </c>
      <c r="P60" s="13">
        <v>32406.521616666676</v>
      </c>
    </row>
    <row r="61" spans="1:21" x14ac:dyDescent="0.3">
      <c r="A61" s="2">
        <v>44244</v>
      </c>
      <c r="B61" s="3">
        <v>25585.850474022453</v>
      </c>
      <c r="C61" s="3">
        <v>24364.989866666663</v>
      </c>
      <c r="D61" s="6"/>
      <c r="E61" s="6"/>
      <c r="F61" s="16">
        <f t="shared" si="1"/>
        <v>0</v>
      </c>
      <c r="G61" s="16">
        <f t="shared" si="0"/>
        <v>-4.7716240997943027E-2</v>
      </c>
      <c r="H61" s="19">
        <v>0.84631599961753656</v>
      </c>
      <c r="I61" s="19">
        <v>0.88249724064808455</v>
      </c>
      <c r="J61" s="19">
        <f t="shared" si="2"/>
        <v>4.2751455776446123E-2</v>
      </c>
      <c r="L61">
        <v>2</v>
      </c>
      <c r="P61" s="13">
        <v>28398.34126666667</v>
      </c>
    </row>
    <row r="62" spans="1:21" x14ac:dyDescent="0.3">
      <c r="A62" s="2">
        <v>44251</v>
      </c>
      <c r="B62" s="3">
        <v>33470.291412060353</v>
      </c>
      <c r="C62" s="3">
        <v>31873.214920771101</v>
      </c>
      <c r="D62" s="6">
        <v>1805973.4</v>
      </c>
      <c r="E62" s="6">
        <v>1745221.7733333316</v>
      </c>
      <c r="F62" s="16">
        <f t="shared" si="1"/>
        <v>-3.3639269917634662E-2</v>
      </c>
      <c r="G62" s="16">
        <f t="shared" si="0"/>
        <v>-4.7716240997942916E-2</v>
      </c>
      <c r="H62" s="19">
        <v>0.84631599961753656</v>
      </c>
      <c r="I62" s="19">
        <v>0.89065086740340127</v>
      </c>
      <c r="J62" s="19">
        <f t="shared" si="2"/>
        <v>5.2385713853809079E-2</v>
      </c>
      <c r="L62">
        <v>5</v>
      </c>
      <c r="P62" s="13">
        <v>27899.956033333339</v>
      </c>
    </row>
    <row r="63" spans="1:21" x14ac:dyDescent="0.3">
      <c r="A63" s="2">
        <v>44258</v>
      </c>
      <c r="B63" s="3">
        <v>28695.414364518023</v>
      </c>
      <c r="C63" s="3">
        <v>29065.834883333333</v>
      </c>
      <c r="D63" s="6"/>
      <c r="E63" s="6"/>
      <c r="F63" s="16">
        <f t="shared" si="1"/>
        <v>0</v>
      </c>
      <c r="G63" s="16">
        <f t="shared" si="0"/>
        <v>1.2908700815742025E-2</v>
      </c>
      <c r="H63" s="19">
        <v>0.84843679226380697</v>
      </c>
      <c r="I63" s="19">
        <v>0.86392251116567587</v>
      </c>
      <c r="J63" s="19">
        <f t="shared" si="2"/>
        <v>1.8252059603108162E-2</v>
      </c>
      <c r="L63">
        <v>5</v>
      </c>
      <c r="P63" s="13">
        <v>32319.250766666642</v>
      </c>
    </row>
    <row r="64" spans="1:21" x14ac:dyDescent="0.3">
      <c r="A64" s="2">
        <v>44265</v>
      </c>
      <c r="B64" s="3">
        <v>31323.445793072446</v>
      </c>
      <c r="C64" s="3">
        <v>31727.79078333333</v>
      </c>
      <c r="D64" s="6"/>
      <c r="E64" s="6"/>
      <c r="F64" s="16">
        <f t="shared" si="1"/>
        <v>0</v>
      </c>
      <c r="G64" s="16">
        <f t="shared" si="0"/>
        <v>1.2908700815742025E-2</v>
      </c>
      <c r="H64" s="19">
        <v>0.84843679226380697</v>
      </c>
      <c r="I64" s="19">
        <v>0.87494745353626469</v>
      </c>
      <c r="J64" s="19">
        <f t="shared" si="2"/>
        <v>3.1246477656540206E-2</v>
      </c>
      <c r="L64">
        <v>5</v>
      </c>
      <c r="P64" s="13">
        <v>29635.826633333327</v>
      </c>
    </row>
    <row r="65" spans="1:16" x14ac:dyDescent="0.3">
      <c r="A65" s="2">
        <v>44272</v>
      </c>
      <c r="B65" s="3">
        <v>26903.352949172157</v>
      </c>
      <c r="C65" s="3">
        <v>27250.64028333333</v>
      </c>
      <c r="D65" s="6"/>
      <c r="E65" s="6"/>
      <c r="F65" s="16">
        <f t="shared" si="1"/>
        <v>0</v>
      </c>
      <c r="G65" s="16">
        <f t="shared" si="0"/>
        <v>1.2908700815742025E-2</v>
      </c>
      <c r="H65" s="19">
        <v>0.84843679226380697</v>
      </c>
      <c r="I65" s="19">
        <v>0.87646564233558732</v>
      </c>
      <c r="J65" s="19">
        <f t="shared" si="2"/>
        <v>3.3035872945813116E-2</v>
      </c>
      <c r="L65">
        <v>5</v>
      </c>
      <c r="P65" s="13">
        <v>28693.910616666668</v>
      </c>
    </row>
    <row r="66" spans="1:16" x14ac:dyDescent="0.3">
      <c r="A66" s="2">
        <v>44279</v>
      </c>
      <c r="B66" s="3">
        <v>31369.479425352551</v>
      </c>
      <c r="C66" s="3">
        <v>31774.41865</v>
      </c>
      <c r="D66" s="6"/>
      <c r="E66" s="6"/>
      <c r="F66" s="16">
        <f t="shared" si="1"/>
        <v>0</v>
      </c>
      <c r="G66" s="16">
        <f t="shared" ref="G66:G129" si="3">IFERROR(C66/B66-1,0)</f>
        <v>1.2908700815742025E-2</v>
      </c>
      <c r="H66" s="19">
        <v>0.84843679226380697</v>
      </c>
      <c r="I66" s="19">
        <v>0.85136145704303801</v>
      </c>
      <c r="J66" s="19">
        <f t="shared" si="2"/>
        <v>3.4471215839513292E-3</v>
      </c>
      <c r="L66">
        <v>5</v>
      </c>
      <c r="P66" s="13">
        <v>24449.91051666667</v>
      </c>
    </row>
    <row r="67" spans="1:16" x14ac:dyDescent="0.3">
      <c r="A67" s="2">
        <v>44286</v>
      </c>
      <c r="B67" s="3">
        <v>17967.341992620852</v>
      </c>
      <c r="C67" s="3">
        <v>18199.277034857711</v>
      </c>
      <c r="D67" s="6">
        <v>2047819.28</v>
      </c>
      <c r="E67" s="6">
        <v>2107988.5299999998</v>
      </c>
      <c r="F67" s="16">
        <f t="shared" ref="F67:F130" si="4">IFERROR(E67/D67-1,0)</f>
        <v>2.9382109343164098E-2</v>
      </c>
      <c r="G67" s="16">
        <f t="shared" si="3"/>
        <v>1.2908700815742025E-2</v>
      </c>
      <c r="H67" s="19">
        <v>0.84843679226380697</v>
      </c>
      <c r="I67" s="19">
        <v>0.8697887445275323</v>
      </c>
      <c r="J67" s="19">
        <f t="shared" ref="J67:J130" si="5">IFERROR(I67/H67-1,0)</f>
        <v>2.5166226239144773E-2</v>
      </c>
      <c r="L67">
        <v>3</v>
      </c>
      <c r="P67" s="13">
        <v>39035.23495000002</v>
      </c>
    </row>
    <row r="68" spans="1:16" x14ac:dyDescent="0.3">
      <c r="A68" s="2">
        <v>44293</v>
      </c>
      <c r="B68" s="3">
        <v>36230.714105002291</v>
      </c>
      <c r="C68" s="3">
        <v>41375.668083333338</v>
      </c>
      <c r="D68" s="6"/>
      <c r="E68" s="6"/>
      <c r="F68" s="16">
        <f t="shared" si="4"/>
        <v>0</v>
      </c>
      <c r="G68" s="16">
        <f t="shared" si="3"/>
        <v>0.14200531525324522</v>
      </c>
      <c r="H68" s="19">
        <v>0.84089716090756694</v>
      </c>
      <c r="I68" s="19">
        <v>0.84942166051603563</v>
      </c>
      <c r="J68" s="19">
        <f t="shared" si="5"/>
        <v>1.0137386597034448E-2</v>
      </c>
      <c r="L68">
        <v>0</v>
      </c>
      <c r="P68" s="13">
        <v>15425.952266666663</v>
      </c>
    </row>
    <row r="69" spans="1:16" x14ac:dyDescent="0.3">
      <c r="A69" s="2">
        <v>44300</v>
      </c>
      <c r="B69" s="3">
        <v>23974.886209055694</v>
      </c>
      <c r="C69" s="3">
        <v>27379.44748333333</v>
      </c>
      <c r="D69" s="6"/>
      <c r="E69" s="6"/>
      <c r="F69" s="16">
        <f t="shared" si="4"/>
        <v>0</v>
      </c>
      <c r="G69" s="16">
        <f t="shared" si="3"/>
        <v>0.14200531525324522</v>
      </c>
      <c r="H69" s="19">
        <v>0.84089716090756694</v>
      </c>
      <c r="I69" s="19">
        <v>0.84519388865359302</v>
      </c>
      <c r="J69" s="19">
        <f t="shared" si="5"/>
        <v>5.1096946758490969E-3</v>
      </c>
      <c r="L69">
        <v>5</v>
      </c>
      <c r="P69" s="13">
        <v>25437.213283333342</v>
      </c>
    </row>
    <row r="70" spans="1:16" x14ac:dyDescent="0.3">
      <c r="A70" s="2">
        <v>44307</v>
      </c>
      <c r="B70" s="3">
        <v>26867.320980780773</v>
      </c>
      <c r="C70" s="3">
        <v>30682.62336666667</v>
      </c>
      <c r="D70" s="6"/>
      <c r="E70" s="6"/>
      <c r="F70" s="16">
        <f t="shared" si="4"/>
        <v>0</v>
      </c>
      <c r="G70" s="16">
        <f t="shared" si="3"/>
        <v>0.142005315253245</v>
      </c>
      <c r="H70" s="19">
        <v>0.84089716090756694</v>
      </c>
      <c r="I70" s="19">
        <v>0.85685714376142841</v>
      </c>
      <c r="J70" s="19">
        <f t="shared" si="5"/>
        <v>1.8979708335126411E-2</v>
      </c>
      <c r="L70">
        <v>5</v>
      </c>
      <c r="P70" s="13">
        <v>24052.341799999998</v>
      </c>
    </row>
    <row r="71" spans="1:16" x14ac:dyDescent="0.3">
      <c r="A71" s="2">
        <v>44314</v>
      </c>
      <c r="B71" s="3">
        <v>22981.243921457117</v>
      </c>
      <c r="C71" s="3">
        <v>26244.702709435354</v>
      </c>
      <c r="D71" s="6">
        <v>1670685.54</v>
      </c>
      <c r="E71" s="6">
        <v>1991380.7000000002</v>
      </c>
      <c r="F71" s="16">
        <f t="shared" si="4"/>
        <v>0.19195423215310781</v>
      </c>
      <c r="G71" s="16">
        <f t="shared" si="3"/>
        <v>0.142005315253245</v>
      </c>
      <c r="H71" s="19">
        <v>0.84089716090756694</v>
      </c>
      <c r="I71" s="19">
        <v>0.88367222272884405</v>
      </c>
      <c r="J71" s="19">
        <f t="shared" si="5"/>
        <v>5.0868362755691399E-2</v>
      </c>
      <c r="L71">
        <v>5</v>
      </c>
      <c r="P71" s="13">
        <v>27930.821166666672</v>
      </c>
    </row>
    <row r="72" spans="1:16" x14ac:dyDescent="0.3">
      <c r="A72" s="2">
        <v>44321</v>
      </c>
      <c r="B72" s="3">
        <v>30039.21433561356</v>
      </c>
      <c r="C72" s="3">
        <v>25829.960983333334</v>
      </c>
      <c r="D72" s="6"/>
      <c r="E72" s="6"/>
      <c r="F72" s="16">
        <f t="shared" si="4"/>
        <v>0</v>
      </c>
      <c r="G72" s="16">
        <f t="shared" si="3"/>
        <v>-0.14012528108266353</v>
      </c>
      <c r="H72" s="19">
        <v>0.85101509663457142</v>
      </c>
      <c r="I72" s="19">
        <v>0.8700061632546745</v>
      </c>
      <c r="J72" s="19">
        <f t="shared" si="5"/>
        <v>2.231578111270327E-2</v>
      </c>
      <c r="L72">
        <v>5</v>
      </c>
      <c r="P72" s="13">
        <v>15361.567083333333</v>
      </c>
    </row>
    <row r="73" spans="1:16" x14ac:dyDescent="0.3">
      <c r="A73" s="2">
        <v>44328</v>
      </c>
      <c r="B73" s="3">
        <v>0</v>
      </c>
      <c r="C73" s="3">
        <v>0</v>
      </c>
      <c r="D73" s="6"/>
      <c r="E73" s="6"/>
      <c r="F73" s="16">
        <f t="shared" si="4"/>
        <v>0</v>
      </c>
      <c r="G73" s="16">
        <f t="shared" si="3"/>
        <v>0</v>
      </c>
      <c r="H73" s="19">
        <v>0.85101509663457142</v>
      </c>
      <c r="I73" s="19">
        <v>0</v>
      </c>
      <c r="J73" s="19">
        <f t="shared" si="5"/>
        <v>-1</v>
      </c>
      <c r="L73">
        <v>3</v>
      </c>
      <c r="P73" s="13">
        <v>10364.545366666673</v>
      </c>
    </row>
    <row r="74" spans="1:16" x14ac:dyDescent="0.3">
      <c r="A74" s="2">
        <v>44335</v>
      </c>
      <c r="B74" s="3">
        <v>16381.749368174531</v>
      </c>
      <c r="C74" s="3">
        <v>14086.252133333332</v>
      </c>
      <c r="D74" s="6"/>
      <c r="E74" s="6"/>
      <c r="F74" s="16">
        <f t="shared" si="4"/>
        <v>0</v>
      </c>
      <c r="G74" s="16">
        <f t="shared" si="3"/>
        <v>-0.14012528108266342</v>
      </c>
      <c r="H74" s="19">
        <v>0.85101509663457142</v>
      </c>
      <c r="I74" s="19">
        <v>0.88339485295516385</v>
      </c>
      <c r="J74" s="19">
        <f t="shared" si="5"/>
        <v>3.8048392382980634E-2</v>
      </c>
      <c r="L74">
        <v>5</v>
      </c>
      <c r="P74" s="13">
        <v>18306.558533333326</v>
      </c>
    </row>
    <row r="75" spans="1:16" x14ac:dyDescent="0.3">
      <c r="A75" s="2">
        <v>44342</v>
      </c>
      <c r="B75" s="3">
        <v>43759.646650653041</v>
      </c>
      <c r="C75" s="3">
        <v>37627.813863652249</v>
      </c>
      <c r="D75" s="6">
        <v>1421523.35</v>
      </c>
      <c r="E75" s="6">
        <v>1225042.67</v>
      </c>
      <c r="F75" s="16">
        <f t="shared" si="4"/>
        <v>-0.13821839788984136</v>
      </c>
      <c r="G75" s="16">
        <f t="shared" si="3"/>
        <v>-0.14012528108266353</v>
      </c>
      <c r="H75" s="19">
        <v>0.85101509663457142</v>
      </c>
      <c r="I75" s="19">
        <v>0.87467102308173683</v>
      </c>
      <c r="J75" s="19">
        <f t="shared" si="5"/>
        <v>2.7797305289547936E-2</v>
      </c>
      <c r="L75">
        <v>0</v>
      </c>
      <c r="P75" s="13">
        <v>13115.021733333337</v>
      </c>
    </row>
    <row r="76" spans="1:16" x14ac:dyDescent="0.3">
      <c r="A76" s="2">
        <v>44349</v>
      </c>
      <c r="B76" s="3">
        <v>21130.928303725475</v>
      </c>
      <c r="C76" s="3">
        <v>21594.714466666665</v>
      </c>
      <c r="D76" s="6"/>
      <c r="E76" s="6"/>
      <c r="F76" s="16">
        <f t="shared" si="4"/>
        <v>0</v>
      </c>
      <c r="G76" s="16">
        <f t="shared" si="3"/>
        <v>2.1948215254671055E-2</v>
      </c>
      <c r="H76" s="19">
        <v>0.83654149767415931</v>
      </c>
      <c r="I76" s="19">
        <v>0.86615213461159479</v>
      </c>
      <c r="J76" s="19">
        <f t="shared" si="5"/>
        <v>3.5396494997274042E-2</v>
      </c>
      <c r="L76">
        <v>0</v>
      </c>
      <c r="P76" s="13">
        <v>33512.238799999999</v>
      </c>
    </row>
    <row r="77" spans="1:16" x14ac:dyDescent="0.3">
      <c r="A77" s="2">
        <v>44356</v>
      </c>
      <c r="B77" s="3">
        <v>21391.363107916615</v>
      </c>
      <c r="C77" s="3">
        <v>21860.86535</v>
      </c>
      <c r="D77" s="6"/>
      <c r="E77" s="6"/>
      <c r="F77" s="16">
        <f t="shared" si="4"/>
        <v>0</v>
      </c>
      <c r="G77" s="16">
        <f t="shared" si="3"/>
        <v>2.1948215254671055E-2</v>
      </c>
      <c r="H77" s="19">
        <v>0.83654149767415931</v>
      </c>
      <c r="I77" s="19">
        <v>0.87768274229267662</v>
      </c>
      <c r="J77" s="19">
        <f t="shared" si="5"/>
        <v>4.9180159899900433E-2</v>
      </c>
      <c r="L77">
        <v>5</v>
      </c>
      <c r="P77" s="13">
        <v>24691.934183333335</v>
      </c>
    </row>
    <row r="78" spans="1:16" x14ac:dyDescent="0.3">
      <c r="A78" s="2">
        <v>44363</v>
      </c>
      <c r="B78" s="3">
        <v>26680.590506442859</v>
      </c>
      <c r="C78" s="3">
        <v>27266.181850000001</v>
      </c>
      <c r="D78" s="6"/>
      <c r="E78" s="6"/>
      <c r="F78" s="16">
        <f t="shared" si="4"/>
        <v>0</v>
      </c>
      <c r="G78" s="16">
        <f t="shared" si="3"/>
        <v>2.1948215254671055E-2</v>
      </c>
      <c r="H78" s="19">
        <v>0.83654149767415931</v>
      </c>
      <c r="I78" s="19">
        <v>0.85653904897972133</v>
      </c>
      <c r="J78" s="19">
        <f t="shared" si="5"/>
        <v>2.3905032041041885E-2</v>
      </c>
      <c r="L78">
        <v>5</v>
      </c>
      <c r="P78" s="13">
        <v>47663.142316666672</v>
      </c>
    </row>
    <row r="79" spans="1:16" x14ac:dyDescent="0.3">
      <c r="A79" s="2">
        <v>44370</v>
      </c>
      <c r="B79" s="3">
        <v>22409.52805450415</v>
      </c>
      <c r="C79" s="3">
        <v>22901.377199999999</v>
      </c>
      <c r="D79" s="6"/>
      <c r="E79" s="6"/>
      <c r="F79" s="16">
        <f t="shared" si="4"/>
        <v>0</v>
      </c>
      <c r="G79" s="16">
        <f t="shared" si="3"/>
        <v>2.1948215254671055E-2</v>
      </c>
      <c r="H79" s="19">
        <v>0.83654149767415931</v>
      </c>
      <c r="I79" s="19">
        <v>0.85910630557361412</v>
      </c>
      <c r="J79" s="19">
        <f t="shared" si="5"/>
        <v>2.6973925336868376E-2</v>
      </c>
      <c r="L79">
        <v>5</v>
      </c>
      <c r="P79" s="13">
        <v>36418.406849999992</v>
      </c>
    </row>
    <row r="80" spans="1:16" x14ac:dyDescent="0.3">
      <c r="A80" s="2">
        <v>44377</v>
      </c>
      <c r="B80" s="3">
        <v>14917.066459723412</v>
      </c>
      <c r="C80" s="3">
        <v>15244.469445349656</v>
      </c>
      <c r="D80" s="6">
        <v>1609759.31</v>
      </c>
      <c r="E80" s="6">
        <v>1660547.610000001</v>
      </c>
      <c r="F80" s="16">
        <f t="shared" si="4"/>
        <v>3.1550244613898881E-2</v>
      </c>
      <c r="G80" s="16">
        <f t="shared" si="3"/>
        <v>2.1948215254671055E-2</v>
      </c>
      <c r="H80" s="19">
        <v>0.83654149767415931</v>
      </c>
      <c r="I80" s="19">
        <v>0.91855623153783272</v>
      </c>
      <c r="J80" s="19">
        <f t="shared" si="5"/>
        <v>9.8040245572633689E-2</v>
      </c>
      <c r="L80">
        <v>5</v>
      </c>
      <c r="P80" s="13">
        <v>24652.836033333318</v>
      </c>
    </row>
    <row r="81" spans="1:16" x14ac:dyDescent="0.3">
      <c r="A81" s="2">
        <v>44384</v>
      </c>
      <c r="B81" s="3">
        <v>63684.747382215006</v>
      </c>
      <c r="C81" s="3">
        <v>41983.441566666668</v>
      </c>
      <c r="D81" s="6"/>
      <c r="E81" s="6"/>
      <c r="F81" s="16">
        <f t="shared" si="4"/>
        <v>0</v>
      </c>
      <c r="G81" s="16">
        <f t="shared" si="3"/>
        <v>-0.34076143358635314</v>
      </c>
      <c r="H81" s="19">
        <v>0.81587136169176822</v>
      </c>
      <c r="I81" s="19">
        <v>0.83586431133386607</v>
      </c>
      <c r="J81" s="19">
        <f t="shared" si="5"/>
        <v>2.4505026871688429E-2</v>
      </c>
      <c r="L81">
        <v>5</v>
      </c>
      <c r="P81" s="13">
        <v>24522.934766666676</v>
      </c>
    </row>
    <row r="82" spans="1:16" x14ac:dyDescent="0.3">
      <c r="A82" s="2">
        <v>44391</v>
      </c>
      <c r="B82" s="3">
        <v>44088.328207874205</v>
      </c>
      <c r="C82" s="3">
        <v>29064.726283333341</v>
      </c>
      <c r="D82" s="6"/>
      <c r="E82" s="6"/>
      <c r="F82" s="16">
        <f t="shared" si="4"/>
        <v>0</v>
      </c>
      <c r="G82" s="16">
        <f t="shared" si="3"/>
        <v>-0.34076143358635314</v>
      </c>
      <c r="H82" s="19">
        <v>0.81587136169176822</v>
      </c>
      <c r="I82" s="19">
        <v>0.82700310156352053</v>
      </c>
      <c r="J82" s="19">
        <f t="shared" si="5"/>
        <v>1.3643988984574529E-2</v>
      </c>
      <c r="L82">
        <v>5</v>
      </c>
      <c r="P82" s="13">
        <v>29692.734399999998</v>
      </c>
    </row>
    <row r="83" spans="1:16" x14ac:dyDescent="0.3">
      <c r="A83" s="2">
        <v>44398</v>
      </c>
      <c r="B83" s="3">
        <v>0</v>
      </c>
      <c r="C83" s="3">
        <v>0</v>
      </c>
      <c r="D83" s="6"/>
      <c r="E83" s="6"/>
      <c r="F83" s="16">
        <f t="shared" si="4"/>
        <v>0</v>
      </c>
      <c r="G83" s="16">
        <f t="shared" si="3"/>
        <v>0</v>
      </c>
      <c r="H83" s="19">
        <v>0.81587136169176822</v>
      </c>
      <c r="I83" s="19">
        <v>0</v>
      </c>
      <c r="J83" s="19">
        <f t="shared" si="5"/>
        <v>-1</v>
      </c>
      <c r="L83">
        <v>5</v>
      </c>
      <c r="P83" s="13">
        <v>28018.498100000001</v>
      </c>
    </row>
    <row r="84" spans="1:16" x14ac:dyDescent="0.3">
      <c r="A84" s="2">
        <v>44405</v>
      </c>
      <c r="B84" s="3">
        <v>33620.137135468678</v>
      </c>
      <c r="C84" s="3">
        <v>22163.691007816582</v>
      </c>
      <c r="D84" s="6">
        <v>2119296.6800000002</v>
      </c>
      <c r="E84" s="6">
        <v>1379619.9900000002</v>
      </c>
      <c r="F84" s="16">
        <f t="shared" si="4"/>
        <v>-0.34901988805078477</v>
      </c>
      <c r="G84" s="16">
        <f t="shared" si="3"/>
        <v>-0.34076143358635314</v>
      </c>
      <c r="H84" s="19">
        <v>0.81587136169176822</v>
      </c>
      <c r="I84" s="19">
        <v>0.83126455718967551</v>
      </c>
      <c r="J84" s="19">
        <f t="shared" si="5"/>
        <v>1.8867184486030197E-2</v>
      </c>
      <c r="L84">
        <v>5</v>
      </c>
      <c r="P84" s="13">
        <v>24887.678433333334</v>
      </c>
    </row>
    <row r="85" spans="1:16" x14ac:dyDescent="0.3">
      <c r="A85" s="2">
        <v>44412</v>
      </c>
      <c r="B85" s="3">
        <v>13964.932888285024</v>
      </c>
      <c r="C85" s="3">
        <v>27113.289216666672</v>
      </c>
      <c r="D85" s="6"/>
      <c r="E85" s="6"/>
      <c r="F85" s="16">
        <f t="shared" si="4"/>
        <v>0</v>
      </c>
      <c r="G85" s="16">
        <f t="shared" si="3"/>
        <v>0.94152663915854617</v>
      </c>
      <c r="H85" s="19">
        <v>0.75248225586473216</v>
      </c>
      <c r="I85" s="19">
        <v>0.83657429417143125</v>
      </c>
      <c r="J85" s="19">
        <f t="shared" si="5"/>
        <v>0.11175285217863751</v>
      </c>
      <c r="L85">
        <v>5</v>
      </c>
      <c r="P85" s="13">
        <v>24293.826916666672</v>
      </c>
    </row>
    <row r="86" spans="1:16" x14ac:dyDescent="0.3">
      <c r="A86" s="2">
        <v>44419</v>
      </c>
      <c r="B86" s="3">
        <v>11629.330116455269</v>
      </c>
      <c r="C86" s="3">
        <v>22578.654216666662</v>
      </c>
      <c r="D86" s="6"/>
      <c r="E86" s="6"/>
      <c r="F86" s="16">
        <f t="shared" si="4"/>
        <v>0</v>
      </c>
      <c r="G86" s="16">
        <f t="shared" si="3"/>
        <v>0.94152663915854617</v>
      </c>
      <c r="H86" s="19">
        <v>0.75248225586473216</v>
      </c>
      <c r="I86" s="19">
        <v>0.8429664561738337</v>
      </c>
      <c r="J86" s="19">
        <f t="shared" si="5"/>
        <v>0.12024761993240562</v>
      </c>
      <c r="L86">
        <v>0</v>
      </c>
      <c r="P86" s="13">
        <v>15981.642949999998</v>
      </c>
    </row>
    <row r="87" spans="1:16" x14ac:dyDescent="0.3">
      <c r="A87" s="2">
        <v>44426</v>
      </c>
      <c r="B87" s="3">
        <v>14751.280953706544</v>
      </c>
      <c r="C87" s="3">
        <v>28640.004933333337</v>
      </c>
      <c r="D87" s="6"/>
      <c r="E87" s="6"/>
      <c r="F87" s="16">
        <f t="shared" si="4"/>
        <v>0</v>
      </c>
      <c r="G87" s="16">
        <f t="shared" si="3"/>
        <v>0.94152663915854595</v>
      </c>
      <c r="H87" s="19">
        <v>0.75248225586473216</v>
      </c>
      <c r="I87" s="19">
        <v>0.84975116991588662</v>
      </c>
      <c r="J87" s="19">
        <f t="shared" si="5"/>
        <v>0.12926406342881225</v>
      </c>
      <c r="L87">
        <v>0</v>
      </c>
      <c r="P87" s="13">
        <v>18284.388133333323</v>
      </c>
    </row>
    <row r="88" spans="1:16" x14ac:dyDescent="0.3">
      <c r="A88" s="2">
        <v>44433</v>
      </c>
      <c r="B88" s="3">
        <v>11626.778061163624</v>
      </c>
      <c r="C88" s="3">
        <v>22573.69933333333</v>
      </c>
      <c r="D88" s="6">
        <v>918334.11999999988</v>
      </c>
      <c r="E88" s="6">
        <v>1689136.63</v>
      </c>
      <c r="F88" s="16">
        <f t="shared" si="4"/>
        <v>0.83934865667410907</v>
      </c>
      <c r="G88" s="16">
        <f t="shared" si="3"/>
        <v>0.94152663915854617</v>
      </c>
      <c r="H88" s="19">
        <v>0.75248225586473216</v>
      </c>
      <c r="I88" s="19">
        <v>0.82893501815438553</v>
      </c>
      <c r="J88" s="19">
        <f t="shared" si="5"/>
        <v>0.10160075097291954</v>
      </c>
      <c r="L88">
        <v>5</v>
      </c>
      <c r="P88" s="13">
        <v>29757.180150000007</v>
      </c>
    </row>
    <row r="89" spans="1:16" x14ac:dyDescent="0.3">
      <c r="A89" s="2">
        <v>44440</v>
      </c>
      <c r="B89" s="3">
        <v>4984.3372114507829</v>
      </c>
      <c r="C89" s="3">
        <v>9677.2234745809183</v>
      </c>
      <c r="D89" s="6"/>
      <c r="E89" s="6"/>
      <c r="F89" s="16">
        <f t="shared" si="4"/>
        <v>0</v>
      </c>
      <c r="G89" s="16">
        <f t="shared" si="3"/>
        <v>0.94152663915854617</v>
      </c>
      <c r="H89" s="19">
        <v>0.75248225586473216</v>
      </c>
      <c r="I89" s="19">
        <v>0.88944414697143215</v>
      </c>
      <c r="J89" s="19">
        <f t="shared" si="5"/>
        <v>0.18201344953882947</v>
      </c>
      <c r="L89">
        <v>5</v>
      </c>
      <c r="P89" s="13">
        <v>38262.929299999989</v>
      </c>
    </row>
    <row r="90" spans="1:16" x14ac:dyDescent="0.3">
      <c r="A90" s="2">
        <v>44447</v>
      </c>
      <c r="B90" s="3">
        <v>49308.143130819735</v>
      </c>
      <c r="C90" s="3">
        <v>39860.108466666679</v>
      </c>
      <c r="D90" s="6"/>
      <c r="E90" s="6"/>
      <c r="F90" s="16">
        <f t="shared" si="4"/>
        <v>0</v>
      </c>
      <c r="G90" s="16">
        <f t="shared" si="3"/>
        <v>-0.19161205562104455</v>
      </c>
      <c r="H90" s="19">
        <v>0.80170101952816086</v>
      </c>
      <c r="I90" s="19">
        <v>0.91034056982840594</v>
      </c>
      <c r="J90" s="19">
        <f t="shared" si="5"/>
        <v>0.13551130365804531</v>
      </c>
      <c r="L90">
        <v>5</v>
      </c>
      <c r="P90" s="13">
        <v>34938.305066666675</v>
      </c>
    </row>
    <row r="91" spans="1:16" x14ac:dyDescent="0.3">
      <c r="A91" s="2">
        <v>44454</v>
      </c>
      <c r="B91" s="3">
        <v>24641.233071954459</v>
      </c>
      <c r="C91" s="3">
        <v>19919.675750000002</v>
      </c>
      <c r="D91" s="6"/>
      <c r="E91" s="6"/>
      <c r="F91" s="16">
        <f t="shared" si="4"/>
        <v>0</v>
      </c>
      <c r="G91" s="16">
        <f t="shared" si="3"/>
        <v>-0.19161205562104444</v>
      </c>
      <c r="H91" s="19">
        <v>0.80170101952816086</v>
      </c>
      <c r="I91" s="19">
        <v>0.90617504429730478</v>
      </c>
      <c r="J91" s="19">
        <f t="shared" si="5"/>
        <v>0.13031544456639432</v>
      </c>
      <c r="L91">
        <v>4</v>
      </c>
      <c r="P91" s="13">
        <v>31878.078833333348</v>
      </c>
    </row>
    <row r="92" spans="1:16" x14ac:dyDescent="0.3">
      <c r="A92" s="2">
        <v>44461</v>
      </c>
      <c r="B92" s="3">
        <v>33830.457278376263</v>
      </c>
      <c r="C92" s="3">
        <v>27348.133816666665</v>
      </c>
      <c r="D92" s="6"/>
      <c r="E92" s="6"/>
      <c r="F92" s="16">
        <f t="shared" si="4"/>
        <v>0</v>
      </c>
      <c r="G92" s="16">
        <f t="shared" si="3"/>
        <v>-0.19161205562104444</v>
      </c>
      <c r="H92" s="19">
        <v>0.80170101952816086</v>
      </c>
      <c r="I92" s="19">
        <v>0.88713203620480874</v>
      </c>
      <c r="J92" s="19">
        <f t="shared" si="5"/>
        <v>0.10656219038729442</v>
      </c>
      <c r="L92">
        <v>5</v>
      </c>
      <c r="P92" s="13">
        <v>31110.776483333328</v>
      </c>
    </row>
    <row r="93" spans="1:16" x14ac:dyDescent="0.3">
      <c r="A93" s="2">
        <v>44468</v>
      </c>
      <c r="B93" s="3">
        <v>15017.223334068374</v>
      </c>
      <c r="C93" s="3">
        <v>12139.742301307218</v>
      </c>
      <c r="D93" s="6">
        <v>1825639.78</v>
      </c>
      <c r="E93" s="6">
        <v>1542919.89</v>
      </c>
      <c r="F93" s="16">
        <f t="shared" si="4"/>
        <v>-0.15486071956648539</v>
      </c>
      <c r="G93" s="16">
        <f t="shared" si="3"/>
        <v>-0.19161205562104444</v>
      </c>
      <c r="H93" s="19">
        <v>0.80170101952816086</v>
      </c>
      <c r="I93" s="19">
        <v>0.90025312194292906</v>
      </c>
      <c r="J93" s="19">
        <f t="shared" si="5"/>
        <v>0.1229287477678036</v>
      </c>
      <c r="L93">
        <v>5</v>
      </c>
      <c r="P93" s="13">
        <v>48055.319433333352</v>
      </c>
    </row>
    <row r="94" spans="1:16" x14ac:dyDescent="0.3">
      <c r="A94" s="2">
        <v>44475</v>
      </c>
      <c r="B94" s="3">
        <v>44505.231004458976</v>
      </c>
      <c r="C94" s="3">
        <v>26267.143442728455</v>
      </c>
      <c r="D94" s="6"/>
      <c r="E94" s="6"/>
      <c r="F94" s="16">
        <f t="shared" si="4"/>
        <v>0</v>
      </c>
      <c r="G94" s="16">
        <f t="shared" si="3"/>
        <v>-0.40979649245957739</v>
      </c>
      <c r="H94" s="19">
        <v>0.81822225750192135</v>
      </c>
      <c r="I94" s="19">
        <v>0.91372176851795617</v>
      </c>
      <c r="J94" s="19">
        <f t="shared" si="5"/>
        <v>0.11671585579644361</v>
      </c>
      <c r="L94">
        <v>5</v>
      </c>
      <c r="P94" s="13">
        <v>29112.074816666656</v>
      </c>
    </row>
    <row r="95" spans="1:16" x14ac:dyDescent="0.3">
      <c r="A95" s="2">
        <v>44482</v>
      </c>
      <c r="B95" s="3">
        <v>43279.739005816031</v>
      </c>
      <c r="C95" s="3">
        <v>25543.853766666667</v>
      </c>
      <c r="D95" s="6"/>
      <c r="E95" s="6"/>
      <c r="F95" s="16">
        <f t="shared" si="4"/>
        <v>0</v>
      </c>
      <c r="G95" s="16">
        <f t="shared" si="3"/>
        <v>-0.40979649245957728</v>
      </c>
      <c r="H95" s="19">
        <v>0.81822225750192135</v>
      </c>
      <c r="I95" s="19">
        <v>0.9070738875521166</v>
      </c>
      <c r="J95" s="19">
        <f t="shared" si="5"/>
        <v>0.1085910695236576</v>
      </c>
      <c r="L95">
        <v>5</v>
      </c>
      <c r="P95" s="13">
        <v>22464.34106666665</v>
      </c>
    </row>
    <row r="96" spans="1:16" x14ac:dyDescent="0.3">
      <c r="A96" s="2">
        <v>44489</v>
      </c>
      <c r="B96" s="3">
        <v>19503.605202162598</v>
      </c>
      <c r="C96" s="3">
        <v>11511.0962</v>
      </c>
      <c r="D96" s="6"/>
      <c r="E96" s="6"/>
      <c r="F96" s="16">
        <f t="shared" si="4"/>
        <v>0</v>
      </c>
      <c r="G96" s="16">
        <f t="shared" si="3"/>
        <v>-0.40979649245957728</v>
      </c>
      <c r="H96" s="19">
        <v>0.81822225750192135</v>
      </c>
      <c r="I96" s="19">
        <v>0.90957548757611328</v>
      </c>
      <c r="J96" s="19">
        <f t="shared" si="5"/>
        <v>0.11164842955152365</v>
      </c>
      <c r="L96">
        <v>5</v>
      </c>
      <c r="P96" s="13">
        <v>24304.948683333318</v>
      </c>
    </row>
    <row r="97" spans="1:21" x14ac:dyDescent="0.3">
      <c r="A97" s="2">
        <v>44496</v>
      </c>
      <c r="B97" s="3">
        <v>24804.675891082548</v>
      </c>
      <c r="C97" s="3">
        <v>14639.806714320279</v>
      </c>
      <c r="D97" s="6">
        <v>1990995.33</v>
      </c>
      <c r="E97" s="6">
        <v>1247920.2900000003</v>
      </c>
      <c r="F97" s="16">
        <f t="shared" si="4"/>
        <v>-0.37321787188722322</v>
      </c>
      <c r="G97" s="16">
        <f t="shared" si="3"/>
        <v>-0.40979649245957739</v>
      </c>
      <c r="H97" s="19">
        <v>0.81822225750192135</v>
      </c>
      <c r="I97" s="19">
        <v>0.93018067691363027</v>
      </c>
      <c r="J97" s="19">
        <f t="shared" si="5"/>
        <v>0.13683130516826103</v>
      </c>
      <c r="L97">
        <v>5</v>
      </c>
      <c r="P97" s="13">
        <v>27605.219983333314</v>
      </c>
    </row>
    <row r="98" spans="1:21" x14ac:dyDescent="0.3">
      <c r="A98" s="2">
        <v>44503</v>
      </c>
      <c r="B98" s="3">
        <v>24744.981458859715</v>
      </c>
      <c r="C98" s="3">
        <v>25310.643516666667</v>
      </c>
      <c r="D98" s="6"/>
      <c r="E98" s="6"/>
      <c r="F98" s="16">
        <f t="shared" si="4"/>
        <v>0</v>
      </c>
      <c r="G98" s="16">
        <f t="shared" si="3"/>
        <v>2.2859667878410317E-2</v>
      </c>
      <c r="H98" s="19">
        <v>0.81896685163359384</v>
      </c>
      <c r="I98" s="19">
        <v>0.85288419895003464</v>
      </c>
      <c r="J98" s="19">
        <f t="shared" si="5"/>
        <v>4.1414798717171353E-2</v>
      </c>
      <c r="L98">
        <v>5</v>
      </c>
      <c r="P98" s="13">
        <v>43767.500983333332</v>
      </c>
    </row>
    <row r="99" spans="1:21" x14ac:dyDescent="0.3">
      <c r="A99" s="2">
        <v>44510</v>
      </c>
      <c r="B99" s="3">
        <v>28783.478752010429</v>
      </c>
      <c r="C99" s="3">
        <v>29441.45951666667</v>
      </c>
      <c r="D99" s="6"/>
      <c r="E99" s="6"/>
      <c r="F99" s="16">
        <f t="shared" si="4"/>
        <v>0</v>
      </c>
      <c r="G99" s="16">
        <f t="shared" si="3"/>
        <v>2.2859667878410317E-2</v>
      </c>
      <c r="H99" s="19">
        <v>0.81896685163359384</v>
      </c>
      <c r="I99" s="19">
        <v>0.85502943858270419</v>
      </c>
      <c r="J99" s="19">
        <f t="shared" si="5"/>
        <v>4.4034244947980916E-2</v>
      </c>
      <c r="L99">
        <v>5</v>
      </c>
      <c r="P99" s="13">
        <v>29284.315949999986</v>
      </c>
    </row>
    <row r="100" spans="1:21" x14ac:dyDescent="0.3">
      <c r="A100" s="2">
        <v>44517</v>
      </c>
      <c r="B100" s="3">
        <v>30928.981749391492</v>
      </c>
      <c r="C100" s="3">
        <v>31636.007999999998</v>
      </c>
      <c r="D100" s="6"/>
      <c r="E100" s="6"/>
      <c r="F100" s="16">
        <f t="shared" si="4"/>
        <v>0</v>
      </c>
      <c r="G100" s="16">
        <f t="shared" si="3"/>
        <v>2.2859667878410317E-2</v>
      </c>
      <c r="H100" s="19">
        <v>0.81896685163359384</v>
      </c>
      <c r="I100" s="19">
        <v>0.86060138165169808</v>
      </c>
      <c r="J100" s="19">
        <f t="shared" si="5"/>
        <v>5.083786960980885E-2</v>
      </c>
      <c r="L100">
        <v>5</v>
      </c>
      <c r="P100" s="13">
        <v>29976.484299999989</v>
      </c>
    </row>
    <row r="101" spans="1:21" x14ac:dyDescent="0.3">
      <c r="A101" s="2">
        <v>44524</v>
      </c>
      <c r="B101" s="3">
        <v>41581.094183410438</v>
      </c>
      <c r="C101" s="3">
        <v>42531.624186464098</v>
      </c>
      <c r="D101" s="6">
        <v>1901514.6099999999</v>
      </c>
      <c r="E101" s="6">
        <v>1944745.3100000005</v>
      </c>
      <c r="F101" s="16">
        <f t="shared" si="4"/>
        <v>2.2734876593980324E-2</v>
      </c>
      <c r="G101" s="16">
        <f t="shared" si="3"/>
        <v>2.2859667878410317E-2</v>
      </c>
      <c r="H101" s="19">
        <v>0.81896685163359384</v>
      </c>
      <c r="I101" s="19">
        <v>0.91488976647785314</v>
      </c>
      <c r="J101" s="19">
        <f t="shared" si="5"/>
        <v>0.11712673675732033</v>
      </c>
      <c r="L101">
        <v>5</v>
      </c>
      <c r="P101" s="13">
        <v>25807.080683333341</v>
      </c>
    </row>
    <row r="102" spans="1:21" x14ac:dyDescent="0.3">
      <c r="A102" s="2">
        <v>44531</v>
      </c>
      <c r="B102" s="3">
        <v>0</v>
      </c>
      <c r="C102" s="3">
        <v>0</v>
      </c>
      <c r="D102" s="6"/>
      <c r="E102" s="6"/>
      <c r="F102" s="16">
        <f t="shared" si="4"/>
        <v>0</v>
      </c>
      <c r="G102" s="16">
        <f t="shared" si="3"/>
        <v>0</v>
      </c>
      <c r="J102" s="19">
        <f t="shared" si="5"/>
        <v>0</v>
      </c>
      <c r="L102">
        <v>5</v>
      </c>
      <c r="P102" s="13">
        <v>42381.221566666682</v>
      </c>
    </row>
    <row r="103" spans="1:21" x14ac:dyDescent="0.3">
      <c r="A103" s="2">
        <v>44538</v>
      </c>
      <c r="B103" s="3">
        <v>46167.695354636766</v>
      </c>
      <c r="C103" s="3">
        <v>37119.837</v>
      </c>
      <c r="D103" s="6"/>
      <c r="E103" s="6"/>
      <c r="F103" s="16">
        <f t="shared" si="4"/>
        <v>0</v>
      </c>
      <c r="G103" s="16">
        <f t="shared" si="3"/>
        <v>-0.19597812464182407</v>
      </c>
      <c r="H103" s="19">
        <v>0.80353927051895846</v>
      </c>
      <c r="I103" s="19">
        <v>0.8920880431318774</v>
      </c>
      <c r="J103" s="19">
        <f t="shared" si="5"/>
        <v>0.11019843816187169</v>
      </c>
      <c r="P103" s="13">
        <v>25582.97925</v>
      </c>
    </row>
    <row r="104" spans="1:21" x14ac:dyDescent="0.3">
      <c r="A104" s="2">
        <v>44545</v>
      </c>
      <c r="B104" s="3">
        <v>25402.961589282557</v>
      </c>
      <c r="C104" s="3">
        <v>20424.53681666667</v>
      </c>
      <c r="D104" s="6"/>
      <c r="E104" s="6"/>
      <c r="F104" s="16">
        <f t="shared" si="4"/>
        <v>0</v>
      </c>
      <c r="G104" s="16">
        <f t="shared" si="3"/>
        <v>-0.19597812464182407</v>
      </c>
      <c r="H104" s="19">
        <v>0.80353927051895846</v>
      </c>
      <c r="I104" s="19">
        <v>0.88830566656909926</v>
      </c>
      <c r="J104" s="19">
        <f t="shared" si="5"/>
        <v>0.10549129228667975</v>
      </c>
      <c r="K104" s="4"/>
      <c r="L104" s="4"/>
      <c r="M104" s="4"/>
      <c r="N104" s="4"/>
      <c r="O104" s="4"/>
      <c r="P104" s="13">
        <v>8533.0182999999997</v>
      </c>
    </row>
    <row r="105" spans="1:21" x14ac:dyDescent="0.3">
      <c r="A105" s="2">
        <v>44552</v>
      </c>
      <c r="B105" s="3">
        <v>513.64127151552759</v>
      </c>
      <c r="C105" s="3">
        <v>412.97881838527246</v>
      </c>
      <c r="D105" s="6"/>
      <c r="E105" s="6"/>
      <c r="F105" s="16">
        <f t="shared" si="4"/>
        <v>0</v>
      </c>
      <c r="G105" s="16">
        <f t="shared" si="3"/>
        <v>-0.19597812464182418</v>
      </c>
      <c r="H105" s="19">
        <v>0.80353927051895846</v>
      </c>
      <c r="I105" s="19">
        <v>0.83598951090136131</v>
      </c>
      <c r="J105" s="19">
        <f t="shared" si="5"/>
        <v>4.0384137493921335E-2</v>
      </c>
      <c r="K105" s="4"/>
      <c r="L105" s="4"/>
      <c r="M105" s="4"/>
      <c r="N105" s="4"/>
      <c r="O105" s="4"/>
      <c r="P105" s="13">
        <v>8718.9771000000019</v>
      </c>
    </row>
    <row r="106" spans="1:21" x14ac:dyDescent="0.3">
      <c r="A106" s="2">
        <v>44559</v>
      </c>
      <c r="B106" s="3">
        <v>0</v>
      </c>
      <c r="C106" s="3">
        <v>0</v>
      </c>
      <c r="D106" s="6">
        <v>1168442.68</v>
      </c>
      <c r="E106" s="6">
        <v>1007246.6000000001</v>
      </c>
      <c r="F106" s="16">
        <f t="shared" si="4"/>
        <v>-0.13795805541783179</v>
      </c>
      <c r="G106" s="16">
        <f t="shared" si="3"/>
        <v>0</v>
      </c>
      <c r="J106" s="19">
        <f t="shared" si="5"/>
        <v>0</v>
      </c>
      <c r="P106" s="13">
        <v>0</v>
      </c>
    </row>
    <row r="107" spans="1:21" x14ac:dyDescent="0.3">
      <c r="A107" s="2">
        <v>44566</v>
      </c>
      <c r="B107" s="3">
        <v>27118.296587449386</v>
      </c>
      <c r="C107" s="3">
        <v>32393.367033333347</v>
      </c>
      <c r="D107" s="6"/>
      <c r="E107" s="6"/>
      <c r="F107" s="16">
        <f t="shared" si="4"/>
        <v>0</v>
      </c>
      <c r="G107" s="16">
        <f t="shared" si="3"/>
        <v>0.19452071515160418</v>
      </c>
      <c r="H107" s="19">
        <v>0.87836380656589397</v>
      </c>
      <c r="I107" s="19">
        <v>0.87838844089739121</v>
      </c>
      <c r="J107" s="19">
        <f t="shared" si="5"/>
        <v>2.8045704198120802E-5</v>
      </c>
      <c r="K107" s="4">
        <v>4.2</v>
      </c>
      <c r="L107" s="4">
        <v>2</v>
      </c>
      <c r="M107" s="4">
        <v>3</v>
      </c>
      <c r="N107" s="4">
        <v>4349732.2359999996</v>
      </c>
      <c r="O107" s="4">
        <v>1355818</v>
      </c>
      <c r="P107" s="14">
        <v>26752.639200000001</v>
      </c>
      <c r="Q107">
        <v>1073</v>
      </c>
      <c r="R107">
        <v>137</v>
      </c>
      <c r="S107">
        <v>0.11383016528925619</v>
      </c>
      <c r="T107">
        <v>4.850805785123969E-2</v>
      </c>
      <c r="U107">
        <v>0</v>
      </c>
    </row>
    <row r="108" spans="1:21" x14ac:dyDescent="0.3">
      <c r="A108" s="2">
        <v>44573</v>
      </c>
      <c r="B108" s="3">
        <v>28748.264720528507</v>
      </c>
      <c r="C108" s="3">
        <v>34340.397733333346</v>
      </c>
      <c r="D108" s="6"/>
      <c r="E108" s="6"/>
      <c r="F108" s="16">
        <f t="shared" si="4"/>
        <v>0</v>
      </c>
      <c r="G108" s="16">
        <f t="shared" si="3"/>
        <v>0.19452071515160418</v>
      </c>
      <c r="H108" s="19">
        <v>0.87836380656589397</v>
      </c>
      <c r="I108" s="19">
        <v>0.87835685566552368</v>
      </c>
      <c r="J108" s="19">
        <f t="shared" si="5"/>
        <v>-7.9134640093014852E-6</v>
      </c>
      <c r="K108" s="4">
        <v>4.2</v>
      </c>
      <c r="L108" s="4">
        <v>4.55</v>
      </c>
      <c r="M108" s="4">
        <v>5</v>
      </c>
      <c r="N108" s="4">
        <v>3358129.3190000001</v>
      </c>
      <c r="O108" s="4">
        <v>1064038</v>
      </c>
      <c r="P108" s="14">
        <v>36147.282099999997</v>
      </c>
      <c r="Q108">
        <v>1053</v>
      </c>
      <c r="R108">
        <v>137</v>
      </c>
      <c r="S108">
        <v>0.11244831932773114</v>
      </c>
      <c r="T108">
        <v>3.6356512605042017E-2</v>
      </c>
      <c r="U108">
        <v>2.4590163934426229E-2</v>
      </c>
    </row>
    <row r="109" spans="1:21" x14ac:dyDescent="0.3">
      <c r="A109" s="2">
        <v>44580</v>
      </c>
      <c r="B109" s="3">
        <v>24781.352839837273</v>
      </c>
      <c r="C109" s="3">
        <v>29601.839316666657</v>
      </c>
      <c r="D109" s="6"/>
      <c r="E109" s="6"/>
      <c r="F109" s="16">
        <f t="shared" si="4"/>
        <v>0</v>
      </c>
      <c r="G109" s="16">
        <f t="shared" si="3"/>
        <v>0.19452071515160418</v>
      </c>
      <c r="H109" s="19">
        <v>0.87836380656589397</v>
      </c>
      <c r="I109" s="19">
        <v>0.84644713927698545</v>
      </c>
      <c r="J109" s="19">
        <f t="shared" si="5"/>
        <v>-3.6336500946790973E-2</v>
      </c>
      <c r="K109" s="4">
        <v>4.2</v>
      </c>
      <c r="L109" s="4">
        <v>5.05</v>
      </c>
      <c r="M109" s="4">
        <v>5</v>
      </c>
      <c r="N109" s="4">
        <v>3798997.02</v>
      </c>
      <c r="O109" s="4">
        <v>1064660</v>
      </c>
      <c r="P109" s="14">
        <v>35250.440020000002</v>
      </c>
      <c r="Q109">
        <v>1065</v>
      </c>
      <c r="R109">
        <v>137</v>
      </c>
      <c r="S109">
        <v>0.13018448419301165</v>
      </c>
      <c r="T109">
        <v>4.1416805324459231E-2</v>
      </c>
      <c r="U109">
        <v>5.7899090157154673E-3</v>
      </c>
    </row>
    <row r="110" spans="1:21" x14ac:dyDescent="0.3">
      <c r="A110" s="2">
        <v>44587</v>
      </c>
      <c r="B110" s="3">
        <v>30136.292202927161</v>
      </c>
      <c r="C110" s="3">
        <v>35998.42531425826</v>
      </c>
      <c r="D110" s="6">
        <v>2794000</v>
      </c>
      <c r="E110" s="6">
        <v>3063002.1799999997</v>
      </c>
      <c r="F110" s="16">
        <f t="shared" si="4"/>
        <v>9.6278518253400058E-2</v>
      </c>
      <c r="G110" s="16">
        <f t="shared" si="3"/>
        <v>0.19452071515160396</v>
      </c>
      <c r="H110" s="19">
        <v>0.87836380656589397</v>
      </c>
      <c r="I110" s="19">
        <v>0.91800376740383727</v>
      </c>
      <c r="J110" s="19">
        <f t="shared" si="5"/>
        <v>4.5129319470621265E-2</v>
      </c>
      <c r="K110" s="4">
        <v>4.2</v>
      </c>
      <c r="L110" s="4">
        <v>5.05</v>
      </c>
      <c r="M110" s="4">
        <v>5</v>
      </c>
      <c r="N110" s="4">
        <v>4224592.9460000005</v>
      </c>
      <c r="O110" s="4">
        <v>1143409</v>
      </c>
      <c r="P110" s="14">
        <v>34308.185019999997</v>
      </c>
      <c r="Q110">
        <v>1063</v>
      </c>
      <c r="R110">
        <v>137</v>
      </c>
      <c r="S110">
        <v>8.0449166666666627E-2</v>
      </c>
      <c r="T110">
        <v>4.3736250000000004E-2</v>
      </c>
      <c r="U110">
        <v>8.2644628099173556E-3</v>
      </c>
    </row>
    <row r="111" spans="1:21" x14ac:dyDescent="0.3">
      <c r="A111" s="2">
        <v>44594</v>
      </c>
      <c r="B111" s="3">
        <v>27715.772818731279</v>
      </c>
      <c r="C111" s="3">
        <v>27731.700483333334</v>
      </c>
      <c r="D111" s="6"/>
      <c r="E111" s="6"/>
      <c r="F111" s="16">
        <f t="shared" si="4"/>
        <v>0</v>
      </c>
      <c r="G111" s="16">
        <f t="shared" si="3"/>
        <v>5.7467871115224334E-4</v>
      </c>
      <c r="H111" s="19">
        <v>0.89956246139364093</v>
      </c>
      <c r="I111" s="19">
        <v>0.89960208051718049</v>
      </c>
      <c r="J111" s="19">
        <f t="shared" si="5"/>
        <v>4.4042659892884473E-5</v>
      </c>
      <c r="K111" s="4">
        <v>4.2</v>
      </c>
      <c r="L111" s="4">
        <v>5.05</v>
      </c>
      <c r="M111" s="4">
        <v>5</v>
      </c>
      <c r="N111" s="4">
        <v>4188380.7940000002</v>
      </c>
      <c r="O111" s="4">
        <v>1197153</v>
      </c>
      <c r="P111" s="14">
        <v>37059.859669999998</v>
      </c>
      <c r="Q111">
        <v>1051</v>
      </c>
      <c r="R111">
        <v>137</v>
      </c>
      <c r="S111">
        <v>0.10869696969696971</v>
      </c>
      <c r="T111">
        <v>4.573021885521885E-2</v>
      </c>
      <c r="U111">
        <v>1.2468827930174564E-2</v>
      </c>
    </row>
    <row r="112" spans="1:21" x14ac:dyDescent="0.3">
      <c r="A112" s="2">
        <v>44601</v>
      </c>
      <c r="B112" s="3">
        <v>32554.45834583557</v>
      </c>
      <c r="C112" s="3">
        <v>32573.166700000009</v>
      </c>
      <c r="D112" s="6"/>
      <c r="E112" s="6"/>
      <c r="F112" s="16">
        <f t="shared" si="4"/>
        <v>0</v>
      </c>
      <c r="G112" s="16">
        <f t="shared" si="3"/>
        <v>5.7467871115202129E-4</v>
      </c>
      <c r="H112" s="19">
        <v>0.89956246139364093</v>
      </c>
      <c r="I112" s="19">
        <v>0.89956472425236</v>
      </c>
      <c r="J112" s="19">
        <f t="shared" si="5"/>
        <v>2.5155103910989851E-6</v>
      </c>
      <c r="K112" s="4">
        <v>5.5</v>
      </c>
      <c r="L112" s="4">
        <v>5</v>
      </c>
      <c r="M112" s="4">
        <v>5</v>
      </c>
      <c r="N112" s="4">
        <v>3922711.2850000001</v>
      </c>
      <c r="O112" s="4">
        <v>1165991</v>
      </c>
      <c r="P112" s="14">
        <v>38641.337480000002</v>
      </c>
      <c r="Q112">
        <v>1046</v>
      </c>
      <c r="R112">
        <v>136</v>
      </c>
      <c r="S112">
        <v>8.7009094754653044E-2</v>
      </c>
      <c r="T112">
        <v>4.5427876480541474E-2</v>
      </c>
      <c r="U112">
        <v>6.7226890756302525E-3</v>
      </c>
    </row>
    <row r="113" spans="1:21" x14ac:dyDescent="0.3">
      <c r="A113" s="2">
        <v>44608</v>
      </c>
      <c r="B113" s="3">
        <v>30856.218588070788</v>
      </c>
      <c r="C113" s="3">
        <v>30873.951000000008</v>
      </c>
      <c r="D113" s="6"/>
      <c r="E113" s="6"/>
      <c r="F113" s="16">
        <f t="shared" si="4"/>
        <v>0</v>
      </c>
      <c r="G113" s="16">
        <f t="shared" si="3"/>
        <v>5.7467871115202129E-4</v>
      </c>
      <c r="H113" s="19">
        <v>0.89956246139364093</v>
      </c>
      <c r="I113" s="19">
        <v>0.89964386005349428</v>
      </c>
      <c r="J113" s="19">
        <f t="shared" si="5"/>
        <v>9.0486945983903055E-5</v>
      </c>
      <c r="K113" s="4">
        <v>4.2</v>
      </c>
      <c r="L113" s="4">
        <v>4.7</v>
      </c>
      <c r="M113" s="4">
        <v>5</v>
      </c>
      <c r="N113" s="4">
        <v>4282514.9510000004</v>
      </c>
      <c r="O113" s="4">
        <v>1328606</v>
      </c>
      <c r="P113" s="14">
        <v>40199.58483</v>
      </c>
      <c r="Q113">
        <v>1071</v>
      </c>
      <c r="R113">
        <v>136</v>
      </c>
      <c r="S113">
        <v>0.13659278737791131</v>
      </c>
      <c r="T113">
        <v>3.4645191585274224E-2</v>
      </c>
      <c r="U113">
        <v>0</v>
      </c>
    </row>
    <row r="114" spans="1:21" x14ac:dyDescent="0.3">
      <c r="A114" s="2">
        <v>44615</v>
      </c>
      <c r="B114" s="3">
        <v>33564.450230086732</v>
      </c>
      <c r="C114" s="3">
        <v>33583.739005085488</v>
      </c>
      <c r="D114" s="6">
        <v>3167000</v>
      </c>
      <c r="E114" s="6">
        <v>3135348.4399999967</v>
      </c>
      <c r="F114" s="16">
        <f t="shared" si="4"/>
        <v>-9.9941774550057483E-3</v>
      </c>
      <c r="G114" s="16">
        <f t="shared" si="3"/>
        <v>5.7467871115224334E-4</v>
      </c>
      <c r="H114" s="19">
        <v>0.89956246139364093</v>
      </c>
      <c r="I114" s="19">
        <v>0.89978094742669446</v>
      </c>
      <c r="J114" s="19">
        <f t="shared" si="5"/>
        <v>2.4288033619712657E-4</v>
      </c>
      <c r="K114" s="4">
        <v>3.9</v>
      </c>
      <c r="L114" s="4">
        <v>5.05</v>
      </c>
      <c r="M114" s="4">
        <v>5</v>
      </c>
      <c r="N114" s="4">
        <v>4341605.5429999996</v>
      </c>
      <c r="O114" s="4">
        <v>1400365</v>
      </c>
      <c r="P114" s="14">
        <v>34194.279900000001</v>
      </c>
      <c r="Q114">
        <v>1110</v>
      </c>
      <c r="R114">
        <v>135</v>
      </c>
      <c r="S114">
        <v>0.16355943775100396</v>
      </c>
      <c r="T114">
        <v>4.6064257028112433E-2</v>
      </c>
      <c r="U114">
        <v>4.7961630695443642E-3</v>
      </c>
    </row>
    <row r="115" spans="1:21" x14ac:dyDescent="0.3">
      <c r="A115" s="2">
        <v>44622</v>
      </c>
      <c r="B115" s="3">
        <v>20046.682851220561</v>
      </c>
      <c r="C115" s="3">
        <v>14437.174683333333</v>
      </c>
      <c r="D115" s="6"/>
      <c r="E115" s="6"/>
      <c r="F115" s="16">
        <f t="shared" si="4"/>
        <v>0</v>
      </c>
      <c r="G115" s="16">
        <f t="shared" si="3"/>
        <v>-0.2798222633399764</v>
      </c>
      <c r="H115" s="19">
        <v>0.89322612904423515</v>
      </c>
      <c r="I115" s="19">
        <v>0.89320822774420394</v>
      </c>
      <c r="J115" s="19">
        <f t="shared" si="5"/>
        <v>-2.004117372866876E-5</v>
      </c>
      <c r="K115" s="4">
        <v>5</v>
      </c>
      <c r="L115" s="4">
        <v>5.05</v>
      </c>
      <c r="M115" s="4">
        <v>5</v>
      </c>
      <c r="N115" s="4">
        <v>4911758.6380000003</v>
      </c>
      <c r="O115" s="4">
        <v>1436534</v>
      </c>
      <c r="P115" s="14">
        <v>32235.114420000002</v>
      </c>
      <c r="Q115">
        <v>1107</v>
      </c>
      <c r="R115">
        <v>135</v>
      </c>
      <c r="S115">
        <v>0.4051996779388084</v>
      </c>
      <c r="T115">
        <v>4.577395330112722E-2</v>
      </c>
      <c r="U115">
        <v>4.807692307692308E-3</v>
      </c>
    </row>
    <row r="116" spans="1:21" x14ac:dyDescent="0.3">
      <c r="A116" s="2">
        <v>44629</v>
      </c>
      <c r="B116" s="3">
        <v>24084.205954177385</v>
      </c>
      <c r="C116" s="3">
        <v>17344.908933333332</v>
      </c>
      <c r="D116" s="6"/>
      <c r="E116" s="6"/>
      <c r="F116" s="16">
        <f t="shared" si="4"/>
        <v>0</v>
      </c>
      <c r="G116" s="16">
        <f t="shared" si="3"/>
        <v>-0.2798222633399764</v>
      </c>
      <c r="H116" s="19">
        <v>0.89322612904423515</v>
      </c>
      <c r="I116" s="19">
        <v>0.89345862939447029</v>
      </c>
      <c r="J116" s="19">
        <f t="shared" si="5"/>
        <v>2.6029282247264085E-4</v>
      </c>
      <c r="K116" s="4">
        <v>2.2999999999999998</v>
      </c>
      <c r="L116" s="4">
        <v>5</v>
      </c>
      <c r="M116" s="4">
        <v>5</v>
      </c>
      <c r="N116" s="4">
        <v>5190706.0520000001</v>
      </c>
      <c r="O116" s="4">
        <v>1595260</v>
      </c>
      <c r="P116" s="14">
        <v>34665.07922</v>
      </c>
      <c r="Q116">
        <v>1102</v>
      </c>
      <c r="R116">
        <v>135</v>
      </c>
      <c r="S116">
        <v>0.4474498787388842</v>
      </c>
      <c r="T116">
        <v>3.1594987873888439E-2</v>
      </c>
      <c r="U116">
        <v>3.2232070910556002E-3</v>
      </c>
    </row>
    <row r="117" spans="1:21" x14ac:dyDescent="0.3">
      <c r="A117" s="2">
        <v>44636</v>
      </c>
      <c r="B117" s="3">
        <v>34243.686168879787</v>
      </c>
      <c r="C117" s="3">
        <v>24661.540399999998</v>
      </c>
      <c r="D117" s="6"/>
      <c r="E117" s="6"/>
      <c r="F117" s="16">
        <f t="shared" si="4"/>
        <v>0</v>
      </c>
      <c r="G117" s="16">
        <f t="shared" si="3"/>
        <v>-0.2798222633399764</v>
      </c>
      <c r="H117" s="19">
        <v>0.89322612904423515</v>
      </c>
      <c r="I117" s="19">
        <v>0.89325735686952157</v>
      </c>
      <c r="J117" s="19">
        <f t="shared" si="5"/>
        <v>3.4960716296827954E-5</v>
      </c>
      <c r="K117" s="4">
        <v>3.9</v>
      </c>
      <c r="L117" s="4">
        <v>5.05</v>
      </c>
      <c r="M117" s="4">
        <v>5</v>
      </c>
      <c r="N117" s="4">
        <v>5155014.0539999995</v>
      </c>
      <c r="O117" s="4">
        <v>1614800</v>
      </c>
      <c r="P117" s="14">
        <v>34010.940470000001</v>
      </c>
      <c r="Q117">
        <v>1104</v>
      </c>
      <c r="R117">
        <v>135</v>
      </c>
      <c r="S117">
        <v>0.27763014527845042</v>
      </c>
      <c r="T117">
        <v>3.684322033898306E-2</v>
      </c>
      <c r="U117">
        <v>0</v>
      </c>
    </row>
    <row r="118" spans="1:21" x14ac:dyDescent="0.3">
      <c r="A118" s="2">
        <v>44643</v>
      </c>
      <c r="B118" s="3">
        <v>36658.49693221358</v>
      </c>
      <c r="C118" s="3">
        <v>26400.633349999996</v>
      </c>
      <c r="D118" s="6"/>
      <c r="E118" s="6"/>
      <c r="F118" s="16">
        <f t="shared" si="4"/>
        <v>0</v>
      </c>
      <c r="G118" s="16">
        <f t="shared" si="3"/>
        <v>-0.2798222633399764</v>
      </c>
      <c r="H118" s="19">
        <v>0.89322612904423515</v>
      </c>
      <c r="I118" s="19">
        <v>0.90340298779682393</v>
      </c>
      <c r="J118" s="19">
        <f t="shared" si="5"/>
        <v>1.1393373325832012E-2</v>
      </c>
      <c r="K118" s="4">
        <v>4.2</v>
      </c>
      <c r="L118" s="4">
        <v>5</v>
      </c>
      <c r="M118" s="4">
        <v>5</v>
      </c>
      <c r="N118" s="4">
        <v>5541245.1150000002</v>
      </c>
      <c r="O118" s="4">
        <v>1714488</v>
      </c>
      <c r="P118" s="14">
        <v>34395.020550000001</v>
      </c>
      <c r="Q118">
        <v>1101</v>
      </c>
      <c r="R118">
        <v>134</v>
      </c>
      <c r="S118">
        <v>0.21744635627530379</v>
      </c>
      <c r="T118">
        <v>3.9313967611336029E-2</v>
      </c>
      <c r="U118">
        <v>4.0322580645161289E-3</v>
      </c>
    </row>
    <row r="119" spans="1:21" x14ac:dyDescent="0.3">
      <c r="A119" s="2">
        <v>44650</v>
      </c>
      <c r="B119" s="3">
        <v>24700.697310962583</v>
      </c>
      <c r="C119" s="3">
        <v>17788.892283333364</v>
      </c>
      <c r="D119" s="6">
        <v>3493000</v>
      </c>
      <c r="E119" s="6">
        <v>2534639.7400000021</v>
      </c>
      <c r="F119" s="16">
        <f t="shared" si="4"/>
        <v>-0.27436594904093847</v>
      </c>
      <c r="G119" s="16">
        <f t="shared" si="3"/>
        <v>-0.2798222633399764</v>
      </c>
      <c r="H119" s="19">
        <v>0.89322612904423515</v>
      </c>
      <c r="I119" s="19">
        <v>0.91787723844330704</v>
      </c>
      <c r="J119" s="19">
        <f t="shared" si="5"/>
        <v>2.759783731970411E-2</v>
      </c>
      <c r="K119" s="4">
        <v>3.9</v>
      </c>
      <c r="L119" s="4">
        <v>4.4000000000000004</v>
      </c>
      <c r="M119" s="4">
        <v>5</v>
      </c>
      <c r="N119" s="4">
        <v>7120694.0860000001</v>
      </c>
      <c r="O119" s="4">
        <v>1702929</v>
      </c>
      <c r="P119" s="14">
        <v>46951.073299999996</v>
      </c>
      <c r="Q119">
        <v>1095</v>
      </c>
      <c r="R119">
        <v>134</v>
      </c>
      <c r="S119">
        <v>0.22585882831570375</v>
      </c>
      <c r="T119">
        <v>4.2035598047192847E-2</v>
      </c>
      <c r="U119">
        <v>4.8582995951417006E-3</v>
      </c>
    </row>
    <row r="120" spans="1:21" x14ac:dyDescent="0.3">
      <c r="A120" s="2">
        <v>44657</v>
      </c>
      <c r="B120" s="3">
        <v>41833.577434553597</v>
      </c>
      <c r="C120" s="3">
        <v>41873.992966666672</v>
      </c>
      <c r="D120" s="6"/>
      <c r="E120" s="6"/>
      <c r="F120" s="16">
        <f t="shared" si="4"/>
        <v>0</v>
      </c>
      <c r="G120" s="16">
        <f t="shared" si="3"/>
        <v>9.6610270006913801E-4</v>
      </c>
      <c r="H120" s="19">
        <v>0.89932546704510541</v>
      </c>
      <c r="I120" s="19">
        <v>0.90866583092716458</v>
      </c>
      <c r="J120" s="19">
        <f t="shared" si="5"/>
        <v>1.0385966176126082E-2</v>
      </c>
      <c r="K120" s="4">
        <v>5.25</v>
      </c>
      <c r="L120" s="4">
        <v>4.4000000000000004</v>
      </c>
      <c r="M120" s="4">
        <v>5</v>
      </c>
      <c r="N120" s="4">
        <v>6011098.0029999996</v>
      </c>
      <c r="O120" s="4">
        <v>1652264</v>
      </c>
      <c r="P120" s="14">
        <v>29100.828000000001</v>
      </c>
      <c r="Q120">
        <v>1092</v>
      </c>
      <c r="R120">
        <v>133</v>
      </c>
      <c r="S120">
        <v>6.1136122448979632E-2</v>
      </c>
      <c r="T120">
        <v>4.5392653061224468E-2</v>
      </c>
      <c r="U120">
        <v>6.4882400648824008E-3</v>
      </c>
    </row>
    <row r="121" spans="1:21" x14ac:dyDescent="0.3">
      <c r="A121" s="2">
        <v>44664</v>
      </c>
      <c r="B121" s="3">
        <v>30160.480977891868</v>
      </c>
      <c r="C121" s="3">
        <v>30189.619099999996</v>
      </c>
      <c r="D121" s="6"/>
      <c r="E121" s="6"/>
      <c r="F121" s="16">
        <f t="shared" si="4"/>
        <v>0</v>
      </c>
      <c r="G121" s="16">
        <f t="shared" si="3"/>
        <v>9.6610270006913801E-4</v>
      </c>
      <c r="H121" s="19">
        <v>0.89932546704510541</v>
      </c>
      <c r="I121" s="19">
        <v>0.91072433212203552</v>
      </c>
      <c r="J121" s="19">
        <f t="shared" si="5"/>
        <v>1.267490524246262E-2</v>
      </c>
      <c r="K121" s="4">
        <v>3.8</v>
      </c>
      <c r="L121" s="4">
        <v>5</v>
      </c>
      <c r="M121" s="4">
        <v>5</v>
      </c>
      <c r="N121" s="4">
        <v>6109817.3320000004</v>
      </c>
      <c r="O121" s="4">
        <v>1873203</v>
      </c>
      <c r="P121" s="14">
        <v>20586.480599999999</v>
      </c>
      <c r="Q121">
        <v>1083</v>
      </c>
      <c r="R121">
        <v>131</v>
      </c>
      <c r="S121">
        <v>0.1403420510708403</v>
      </c>
      <c r="T121">
        <v>3.8512767710049425E-2</v>
      </c>
      <c r="U121">
        <v>5.7330057330057327E-3</v>
      </c>
    </row>
    <row r="122" spans="1:21" x14ac:dyDescent="0.3">
      <c r="A122" s="2">
        <v>44671</v>
      </c>
      <c r="B122" s="3">
        <v>26120.456689598468</v>
      </c>
      <c r="C122" s="3">
        <v>26145.691733333329</v>
      </c>
      <c r="D122" s="6"/>
      <c r="E122" s="6"/>
      <c r="F122" s="16">
        <f t="shared" si="4"/>
        <v>0</v>
      </c>
      <c r="G122" s="16">
        <f t="shared" si="3"/>
        <v>9.6610270006913801E-4</v>
      </c>
      <c r="H122" s="19">
        <v>0.89932546704510541</v>
      </c>
      <c r="I122" s="19">
        <v>0.87143417149228719</v>
      </c>
      <c r="J122" s="19">
        <f t="shared" si="5"/>
        <v>-3.1013572477225693E-2</v>
      </c>
      <c r="K122" s="4">
        <v>0</v>
      </c>
      <c r="L122" s="4">
        <v>5</v>
      </c>
      <c r="M122" s="4">
        <v>5</v>
      </c>
      <c r="N122" s="4">
        <v>6095902.6169999996</v>
      </c>
      <c r="O122" s="4">
        <v>2067655</v>
      </c>
      <c r="P122" s="14">
        <v>23102.747230000001</v>
      </c>
      <c r="Q122">
        <v>1080</v>
      </c>
      <c r="R122">
        <v>130</v>
      </c>
      <c r="S122">
        <v>0.15499359504132212</v>
      </c>
      <c r="T122">
        <v>4.6389462809917362E-2</v>
      </c>
      <c r="U122">
        <v>1.6501650165016502E-3</v>
      </c>
    </row>
    <row r="123" spans="1:21" x14ac:dyDescent="0.3">
      <c r="A123" s="2">
        <v>44678</v>
      </c>
      <c r="B123" s="3">
        <v>16291.597010195441</v>
      </c>
      <c r="C123" s="3">
        <v>16307.336366055431</v>
      </c>
      <c r="D123" s="6">
        <v>2892000</v>
      </c>
      <c r="E123" s="6">
        <v>3068757.04</v>
      </c>
      <c r="F123" s="16">
        <f t="shared" si="4"/>
        <v>6.111930843706781E-2</v>
      </c>
      <c r="G123" s="16">
        <f t="shared" si="3"/>
        <v>9.6610270006936005E-4</v>
      </c>
      <c r="H123" s="19">
        <v>0.89932546704510541</v>
      </c>
      <c r="I123" s="19">
        <v>0.98061223807065778</v>
      </c>
      <c r="J123" s="19">
        <f t="shared" si="5"/>
        <v>9.0386377350832214E-2</v>
      </c>
      <c r="K123" s="4">
        <v>0</v>
      </c>
      <c r="L123" s="4">
        <v>4.8</v>
      </c>
      <c r="M123" s="4">
        <v>5</v>
      </c>
      <c r="N123" s="4">
        <v>5775320.3640000001</v>
      </c>
      <c r="O123" s="4">
        <v>1964832</v>
      </c>
      <c r="P123" s="14">
        <v>51963.326399999998</v>
      </c>
      <c r="Q123">
        <v>1082</v>
      </c>
      <c r="R123">
        <v>138</v>
      </c>
      <c r="S123">
        <v>0.501320081967213</v>
      </c>
      <c r="T123">
        <v>3.036639344262294E-2</v>
      </c>
      <c r="U123">
        <v>2.4529844644317253E-3</v>
      </c>
    </row>
    <row r="124" spans="1:21" x14ac:dyDescent="0.3">
      <c r="A124" s="2">
        <v>44685</v>
      </c>
      <c r="B124" s="3">
        <v>14087.570750360954</v>
      </c>
      <c r="C124" s="3">
        <v>10153.391516666667</v>
      </c>
      <c r="D124" s="6"/>
      <c r="E124" s="6"/>
      <c r="F124" s="16">
        <f t="shared" si="4"/>
        <v>0</v>
      </c>
      <c r="G124" s="16">
        <f t="shared" si="3"/>
        <v>-0.27926597874182713</v>
      </c>
      <c r="H124" s="19">
        <v>0.89863252937533988</v>
      </c>
      <c r="I124" s="19">
        <v>0.90886311155827937</v>
      </c>
      <c r="J124" s="19">
        <f t="shared" si="5"/>
        <v>1.1384611449633431E-2</v>
      </c>
      <c r="K124" s="4">
        <v>5</v>
      </c>
      <c r="L124" s="4">
        <v>4.95</v>
      </c>
      <c r="M124" s="4">
        <v>5</v>
      </c>
      <c r="N124" s="4">
        <v>5522371.8540000003</v>
      </c>
      <c r="O124" s="4">
        <v>1632293</v>
      </c>
      <c r="P124" s="14">
        <v>25366.175780000001</v>
      </c>
      <c r="Q124">
        <v>1082</v>
      </c>
      <c r="R124">
        <v>138</v>
      </c>
      <c r="S124">
        <v>0.29723340163934431</v>
      </c>
      <c r="T124">
        <v>2.8961885245901643E-2</v>
      </c>
      <c r="U124">
        <v>8.1900081900081905E-4</v>
      </c>
    </row>
    <row r="125" spans="1:21" x14ac:dyDescent="0.3">
      <c r="A125" s="2">
        <v>44692</v>
      </c>
      <c r="B125" s="3">
        <v>35788.825959639675</v>
      </c>
      <c r="C125" s="3">
        <v>25794.224449999994</v>
      </c>
      <c r="D125" s="6"/>
      <c r="E125" s="6"/>
      <c r="F125" s="16">
        <f t="shared" si="4"/>
        <v>0</v>
      </c>
      <c r="G125" s="16">
        <f t="shared" si="3"/>
        <v>-0.27926597874182701</v>
      </c>
      <c r="H125" s="19">
        <v>0.89863252937533988</v>
      </c>
      <c r="I125" s="19">
        <v>0.91190652526829541</v>
      </c>
      <c r="J125" s="19">
        <f t="shared" si="5"/>
        <v>1.4771328055732225E-2</v>
      </c>
      <c r="K125" s="4">
        <v>5</v>
      </c>
      <c r="L125" s="4">
        <v>3.45</v>
      </c>
      <c r="M125" s="4">
        <v>5</v>
      </c>
      <c r="N125" s="4">
        <v>4943998.1569999997</v>
      </c>
      <c r="O125" s="4">
        <v>1229934</v>
      </c>
      <c r="P125" s="14">
        <v>24329.708050000001</v>
      </c>
      <c r="Q125">
        <v>1076</v>
      </c>
      <c r="R125">
        <v>138</v>
      </c>
      <c r="S125">
        <v>0.15256177924217465</v>
      </c>
      <c r="T125">
        <v>4.1088756177924214E-2</v>
      </c>
      <c r="U125">
        <v>4.9180327868852463E-3</v>
      </c>
    </row>
    <row r="126" spans="1:21" ht="15" thickBot="1" x14ac:dyDescent="0.35">
      <c r="A126" s="2">
        <v>44699</v>
      </c>
      <c r="B126" s="3">
        <v>31982.374061414936</v>
      </c>
      <c r="C126" s="3">
        <v>23050.785066666667</v>
      </c>
      <c r="D126" s="6"/>
      <c r="E126" s="6"/>
      <c r="F126" s="16">
        <f t="shared" si="4"/>
        <v>0</v>
      </c>
      <c r="G126" s="16">
        <f t="shared" si="3"/>
        <v>-0.27926597874182713</v>
      </c>
      <c r="H126" s="19">
        <v>0.89863252937533988</v>
      </c>
      <c r="I126" s="19">
        <v>0.91103988861846175</v>
      </c>
      <c r="J126" s="19">
        <f t="shared" si="5"/>
        <v>1.3806933131773613E-2</v>
      </c>
      <c r="K126" s="4">
        <v>5</v>
      </c>
      <c r="L126" s="4">
        <v>4.05</v>
      </c>
      <c r="M126" s="4">
        <v>5</v>
      </c>
      <c r="N126" s="4">
        <v>4951224.3820000002</v>
      </c>
      <c r="O126" s="4">
        <v>1430594</v>
      </c>
      <c r="P126" s="14">
        <v>24286.998469999999</v>
      </c>
      <c r="Q126">
        <v>1069</v>
      </c>
      <c r="R126">
        <v>138</v>
      </c>
      <c r="S126">
        <v>0.20282270091135057</v>
      </c>
      <c r="T126">
        <v>5.0642294946147491E-2</v>
      </c>
      <c r="U126">
        <v>7.4013157894736838E-3</v>
      </c>
    </row>
    <row r="127" spans="1:21" ht="15.6" thickTop="1" thickBot="1" x14ac:dyDescent="0.35">
      <c r="A127" s="2">
        <v>44706</v>
      </c>
      <c r="B127" s="3">
        <v>51171.955785429149</v>
      </c>
      <c r="C127" s="3">
        <v>36881.369468877776</v>
      </c>
      <c r="D127" s="6">
        <v>3357000</v>
      </c>
      <c r="E127" s="6">
        <v>2267525.89</v>
      </c>
      <c r="F127" s="16">
        <f t="shared" si="4"/>
        <v>-0.32453801310694064</v>
      </c>
      <c r="G127" s="16">
        <f t="shared" si="3"/>
        <v>-0.27926597874182713</v>
      </c>
      <c r="H127" s="19">
        <v>0.89863252937533988</v>
      </c>
      <c r="I127" s="19">
        <v>0.90392123699473681</v>
      </c>
      <c r="J127" s="19">
        <f t="shared" si="5"/>
        <v>5.8852839692695724E-3</v>
      </c>
      <c r="K127" s="4">
        <v>5</v>
      </c>
      <c r="L127" s="4">
        <v>2.0499999999999998</v>
      </c>
      <c r="M127" s="4">
        <v>5</v>
      </c>
      <c r="N127" s="4">
        <v>4900963.57</v>
      </c>
      <c r="O127" s="4">
        <v>1417639</v>
      </c>
      <c r="P127" s="14">
        <v>18591.482169999999</v>
      </c>
      <c r="Q127" s="4">
        <v>1062</v>
      </c>
      <c r="R127" s="4">
        <v>139</v>
      </c>
      <c r="S127" s="23">
        <v>0.20537510407993342</v>
      </c>
      <c r="T127" s="23">
        <v>4.4460241465445451E-2</v>
      </c>
      <c r="U127" s="23">
        <v>5.794701986754967E-3</v>
      </c>
    </row>
    <row r="128" spans="1:21" ht="15.6" thickTop="1" thickBot="1" x14ac:dyDescent="0.35">
      <c r="A128" s="2">
        <v>44713</v>
      </c>
      <c r="B128" s="3">
        <v>12035.272619357713</v>
      </c>
      <c r="C128" s="3">
        <v>13758.850349999997</v>
      </c>
      <c r="D128" s="6"/>
      <c r="E128" s="6"/>
      <c r="F128" s="16">
        <f t="shared" si="4"/>
        <v>0</v>
      </c>
      <c r="G128" s="16">
        <f t="shared" si="3"/>
        <v>0.14321052668720236</v>
      </c>
      <c r="H128" s="19">
        <v>0.83923210552152505</v>
      </c>
      <c r="I128" s="19">
        <v>0.84417168242258189</v>
      </c>
      <c r="J128" s="19">
        <f t="shared" si="5"/>
        <v>5.8858292819805591E-3</v>
      </c>
      <c r="K128" s="4">
        <v>5.0999999999999996</v>
      </c>
      <c r="L128" s="4">
        <v>2.8</v>
      </c>
      <c r="M128" s="4">
        <v>5</v>
      </c>
      <c r="N128" s="4">
        <v>5113524.6270000003</v>
      </c>
      <c r="O128" s="4">
        <v>1564114</v>
      </c>
      <c r="P128" s="14">
        <v>50068.099829999999</v>
      </c>
      <c r="Q128" s="4">
        <v>1058</v>
      </c>
      <c r="R128" s="4">
        <v>135</v>
      </c>
      <c r="S128" s="23">
        <v>0.21239375523889339</v>
      </c>
      <c r="T128" s="23">
        <v>4.0659052808046936E-2</v>
      </c>
      <c r="U128" s="23">
        <v>5.8333333333333336E-3</v>
      </c>
    </row>
    <row r="129" spans="1:21" ht="15.6" thickTop="1" thickBot="1" x14ac:dyDescent="0.35">
      <c r="A129" s="2">
        <v>44720</v>
      </c>
      <c r="B129" s="3">
        <v>24028.653260919546</v>
      </c>
      <c r="C129" s="3">
        <v>27469.809349999996</v>
      </c>
      <c r="D129" s="6"/>
      <c r="E129" s="6"/>
      <c r="F129" s="16">
        <f t="shared" si="4"/>
        <v>0</v>
      </c>
      <c r="G129" s="16">
        <f t="shared" si="3"/>
        <v>0.14321052668720236</v>
      </c>
      <c r="H129" s="19">
        <v>0.83923210552152505</v>
      </c>
      <c r="I129" s="19">
        <v>0.85090871145135338</v>
      </c>
      <c r="J129" s="19">
        <f t="shared" si="5"/>
        <v>1.3913440457061776E-2</v>
      </c>
      <c r="K129" s="4">
        <v>5.0999999999999996</v>
      </c>
      <c r="L129" s="4">
        <v>4.51</v>
      </c>
      <c r="M129" s="4">
        <v>5</v>
      </c>
      <c r="N129" s="4">
        <v>5367194.773</v>
      </c>
      <c r="O129" s="4">
        <v>1509391</v>
      </c>
      <c r="P129" s="14">
        <v>22467.6901</v>
      </c>
      <c r="Q129" s="4">
        <v>1046</v>
      </c>
      <c r="R129" s="4">
        <v>135</v>
      </c>
      <c r="S129" s="23">
        <v>0.13075952582557143</v>
      </c>
      <c r="T129" s="23">
        <v>4.9621507197290429E-2</v>
      </c>
      <c r="U129" s="23">
        <v>5.8922558922558923E-3</v>
      </c>
    </row>
    <row r="130" spans="1:21" ht="15.6" thickTop="1" thickBot="1" x14ac:dyDescent="0.35">
      <c r="A130" s="2">
        <v>44727</v>
      </c>
      <c r="B130" s="3">
        <v>24106.394249645571</v>
      </c>
      <c r="C130" s="3">
        <v>27558.68366666666</v>
      </c>
      <c r="D130" s="6"/>
      <c r="E130" s="6"/>
      <c r="F130" s="16">
        <f t="shared" si="4"/>
        <v>0</v>
      </c>
      <c r="G130" s="16">
        <f t="shared" ref="G130:G193" si="6">IFERROR(C130/B130-1,0)</f>
        <v>0.14321052668720236</v>
      </c>
      <c r="H130" s="19">
        <v>0.83923210552152505</v>
      </c>
      <c r="I130" s="19">
        <v>0.84097731561825895</v>
      </c>
      <c r="J130" s="19">
        <f t="shared" si="5"/>
        <v>2.0795320927926575E-3</v>
      </c>
      <c r="K130" s="4">
        <v>5.25</v>
      </c>
      <c r="L130" s="4">
        <v>4.91</v>
      </c>
      <c r="M130" s="4">
        <v>5</v>
      </c>
      <c r="N130" s="4">
        <v>4942148.1030000001</v>
      </c>
      <c r="O130" s="4">
        <v>1056668</v>
      </c>
      <c r="P130" s="14">
        <v>19215.68492</v>
      </c>
      <c r="Q130" s="4">
        <v>1036</v>
      </c>
      <c r="R130" s="4">
        <v>136</v>
      </c>
      <c r="S130" s="23">
        <v>0.10156164675767916</v>
      </c>
      <c r="T130" s="23">
        <v>4.116040955631399E-2</v>
      </c>
      <c r="U130" s="23">
        <v>7.6206604572396277E-3</v>
      </c>
    </row>
    <row r="131" spans="1:21" ht="15.6" thickTop="1" thickBot="1" x14ac:dyDescent="0.35">
      <c r="A131" s="2">
        <v>44734</v>
      </c>
      <c r="B131" s="3">
        <v>24328.225598651963</v>
      </c>
      <c r="C131" s="3">
        <v>27812.283599999992</v>
      </c>
      <c r="D131" s="6"/>
      <c r="E131" s="6"/>
      <c r="F131" s="16">
        <f t="shared" ref="F131:F194" si="7">IFERROR(E131/D131-1,0)</f>
        <v>0</v>
      </c>
      <c r="G131" s="16">
        <f t="shared" si="6"/>
        <v>0.14321052668720236</v>
      </c>
      <c r="H131" s="19">
        <v>0.83923210552152505</v>
      </c>
      <c r="I131" s="19">
        <v>0.84117758822339084</v>
      </c>
      <c r="J131" s="19">
        <f t="shared" ref="J131:J194" si="8">IFERROR(I131/H131-1,0)</f>
        <v>2.3181700140710859E-3</v>
      </c>
      <c r="K131" s="4">
        <v>5.25</v>
      </c>
      <c r="L131" s="4">
        <v>5.01</v>
      </c>
      <c r="M131" s="4">
        <v>5</v>
      </c>
      <c r="N131" s="4">
        <v>4838724.9840000002</v>
      </c>
      <c r="O131" s="4">
        <v>1570821</v>
      </c>
      <c r="P131" s="14">
        <v>25479.825079999999</v>
      </c>
      <c r="Q131" s="4">
        <v>1036</v>
      </c>
      <c r="R131" s="4">
        <v>136</v>
      </c>
      <c r="S131" s="23">
        <v>6.7348549488054535E-2</v>
      </c>
      <c r="T131" s="23">
        <v>4.5256825938566551E-2</v>
      </c>
      <c r="U131" s="23">
        <v>3.4013605442176869E-3</v>
      </c>
    </row>
    <row r="132" spans="1:21" ht="15.6" thickTop="1" thickBot="1" x14ac:dyDescent="0.35">
      <c r="A132" s="2">
        <v>44741</v>
      </c>
      <c r="B132" s="3">
        <v>19585.166374865628</v>
      </c>
      <c r="C132" s="3">
        <v>22389.968366666621</v>
      </c>
      <c r="D132" s="6">
        <v>2526000</v>
      </c>
      <c r="E132" s="6">
        <v>2797295.8399999994</v>
      </c>
      <c r="F132" s="16">
        <f t="shared" si="7"/>
        <v>0.10740136183689608</v>
      </c>
      <c r="G132" s="16">
        <f t="shared" si="6"/>
        <v>0.14321052668720236</v>
      </c>
      <c r="H132" s="19">
        <v>0.83923210552152505</v>
      </c>
      <c r="I132" s="19">
        <v>0.84738009561014127</v>
      </c>
      <c r="J132" s="19">
        <f t="shared" si="8"/>
        <v>9.7088636564408581E-3</v>
      </c>
      <c r="K132" s="4">
        <v>5.25</v>
      </c>
      <c r="L132" s="4">
        <v>4.5999999999999996</v>
      </c>
      <c r="M132" s="4">
        <v>5</v>
      </c>
      <c r="N132" s="4">
        <v>4788251.3859999999</v>
      </c>
      <c r="O132" s="4">
        <v>1514581</v>
      </c>
      <c r="P132" s="14">
        <v>20375.465749999999</v>
      </c>
      <c r="Q132" s="4">
        <v>1036</v>
      </c>
      <c r="R132" s="4">
        <v>135</v>
      </c>
      <c r="S132" s="23">
        <v>9.4546541417591862E-2</v>
      </c>
      <c r="T132" s="23">
        <v>5.8036080273270695E-2</v>
      </c>
      <c r="U132" s="23">
        <v>8.5324232081911264E-4</v>
      </c>
    </row>
    <row r="133" spans="1:21" ht="15.6" thickTop="1" thickBot="1" x14ac:dyDescent="0.35">
      <c r="A133" s="2">
        <v>44748</v>
      </c>
      <c r="B133" s="3">
        <v>33193.071419784625</v>
      </c>
      <c r="C133" s="3">
        <v>25040.390000000003</v>
      </c>
      <c r="D133" s="6"/>
      <c r="E133" s="6"/>
      <c r="F133" s="16">
        <f t="shared" si="7"/>
        <v>0</v>
      </c>
      <c r="G133" s="16">
        <f t="shared" si="6"/>
        <v>-0.24561395107670703</v>
      </c>
      <c r="H133" s="19">
        <v>0.85785388155762321</v>
      </c>
      <c r="I133" s="19">
        <v>0.86893421187784048</v>
      </c>
      <c r="J133" s="19">
        <f t="shared" si="8"/>
        <v>1.2916337570331393E-2</v>
      </c>
      <c r="K133" s="4">
        <v>5.25</v>
      </c>
      <c r="L133" s="4">
        <v>4.55</v>
      </c>
      <c r="M133" s="4">
        <v>5</v>
      </c>
      <c r="N133" s="4">
        <v>4928758.0920000002</v>
      </c>
      <c r="O133" s="4">
        <v>1581197</v>
      </c>
      <c r="P133" s="14">
        <v>9896.4001000000007</v>
      </c>
      <c r="Q133" s="4">
        <v>1033</v>
      </c>
      <c r="R133" s="4">
        <v>134</v>
      </c>
      <c r="S133" s="23">
        <v>0.33233333333333304</v>
      </c>
      <c r="T133" s="23">
        <v>4.9810197086546687E-2</v>
      </c>
      <c r="U133" s="23">
        <v>5.1150895140664966E-3</v>
      </c>
    </row>
    <row r="134" spans="1:21" ht="15.6" thickTop="1" thickBot="1" x14ac:dyDescent="0.35">
      <c r="A134" s="2">
        <v>44755</v>
      </c>
      <c r="B134" s="3">
        <v>16126.093796003268</v>
      </c>
      <c r="C134" s="3">
        <v>12165.300183333335</v>
      </c>
      <c r="D134" s="6"/>
      <c r="E134" s="6"/>
      <c r="F134" s="16">
        <f t="shared" si="7"/>
        <v>0</v>
      </c>
      <c r="G134" s="16">
        <f t="shared" si="6"/>
        <v>-0.24561395107670692</v>
      </c>
      <c r="H134" s="19">
        <v>0.85785388155762321</v>
      </c>
      <c r="I134" s="19">
        <v>0.86907292483746512</v>
      </c>
      <c r="J134" s="19">
        <f t="shared" si="8"/>
        <v>1.3078035223750728E-2</v>
      </c>
      <c r="K134" s="4">
        <v>4.2</v>
      </c>
      <c r="L134" s="4">
        <v>4.91</v>
      </c>
      <c r="M134" s="4">
        <v>5</v>
      </c>
      <c r="N134" s="4">
        <v>4951280.7170000002</v>
      </c>
      <c r="O134" s="4">
        <v>1443436</v>
      </c>
      <c r="P134" s="14">
        <v>22732.196520000001</v>
      </c>
      <c r="Q134" s="4">
        <v>1029</v>
      </c>
      <c r="R134" s="4">
        <v>134</v>
      </c>
      <c r="S134" s="23">
        <v>0.57117648323301806</v>
      </c>
      <c r="T134" s="23">
        <v>5.2801805674978511E-2</v>
      </c>
      <c r="U134" s="23">
        <v>3.4275921165381321E-3</v>
      </c>
    </row>
    <row r="135" spans="1:21" ht="15.6" thickTop="1" thickBot="1" x14ac:dyDescent="0.35">
      <c r="A135" s="2">
        <v>44762</v>
      </c>
      <c r="B135" s="3">
        <v>38391.356288560193</v>
      </c>
      <c r="C135" s="3">
        <v>28961.903583333344</v>
      </c>
      <c r="D135" s="6"/>
      <c r="E135" s="6"/>
      <c r="F135" s="16">
        <f t="shared" si="7"/>
        <v>0</v>
      </c>
      <c r="G135" s="16">
        <f t="shared" si="6"/>
        <v>-0.24561395107670692</v>
      </c>
      <c r="H135" s="19">
        <v>0.85785388155762321</v>
      </c>
      <c r="I135" s="19">
        <v>0.86848096839259037</v>
      </c>
      <c r="J135" s="19">
        <f t="shared" si="8"/>
        <v>1.2387991782086827E-2</v>
      </c>
      <c r="K135" s="4">
        <v>5.75</v>
      </c>
      <c r="L135" s="4">
        <v>4.6500000000000004</v>
      </c>
      <c r="M135" s="4">
        <v>5</v>
      </c>
      <c r="N135" s="4">
        <v>4925967.3930000002</v>
      </c>
      <c r="O135" s="4">
        <v>1034743</v>
      </c>
      <c r="P135" s="14">
        <v>16210.14667</v>
      </c>
      <c r="Q135" s="4">
        <v>993</v>
      </c>
      <c r="R135" s="4">
        <v>129</v>
      </c>
      <c r="S135" s="23">
        <v>7.2788759689922475E-2</v>
      </c>
      <c r="T135" s="23">
        <v>1.574031007751938E-2</v>
      </c>
      <c r="U135" s="23">
        <v>0</v>
      </c>
    </row>
    <row r="136" spans="1:21" ht="15.6" thickTop="1" thickBot="1" x14ac:dyDescent="0.35">
      <c r="A136" s="2">
        <v>44769</v>
      </c>
      <c r="B136" s="3">
        <v>27642.039318834595</v>
      </c>
      <c r="C136" s="3">
        <v>20852.768825917945</v>
      </c>
      <c r="D136" s="6">
        <v>2789000</v>
      </c>
      <c r="E136" s="6">
        <v>2198511.9200000004</v>
      </c>
      <c r="F136" s="16">
        <f t="shared" si="7"/>
        <v>-0.21172035855145199</v>
      </c>
      <c r="G136" s="16">
        <f t="shared" si="6"/>
        <v>-0.24561395107670692</v>
      </c>
      <c r="H136" s="19">
        <v>0.85785388155762321</v>
      </c>
      <c r="I136" s="19">
        <v>0.86786876511463695</v>
      </c>
      <c r="J136" s="19">
        <f t="shared" si="8"/>
        <v>1.1674346613469222E-2</v>
      </c>
      <c r="K136" s="4">
        <v>4.8</v>
      </c>
      <c r="L136" s="4">
        <v>4.0599999999999996</v>
      </c>
      <c r="M136" s="4">
        <v>5</v>
      </c>
      <c r="N136" s="4">
        <v>5603551.2489999998</v>
      </c>
      <c r="O136" s="4">
        <v>1522224</v>
      </c>
      <c r="P136" s="14">
        <v>16341.410470000001</v>
      </c>
      <c r="Q136" s="4">
        <v>972</v>
      </c>
      <c r="R136" s="4">
        <v>129</v>
      </c>
      <c r="S136" s="23">
        <v>0.12561419753086406</v>
      </c>
      <c r="T136" s="23">
        <v>5.55974794238683E-2</v>
      </c>
      <c r="U136" s="23">
        <v>2.0533880903490761E-3</v>
      </c>
    </row>
    <row r="137" spans="1:21" ht="15.6" thickTop="1" thickBot="1" x14ac:dyDescent="0.35">
      <c r="A137" s="2">
        <v>44776</v>
      </c>
      <c r="B137" s="3">
        <v>20348.538427249932</v>
      </c>
      <c r="C137" s="3">
        <v>23219.568949999997</v>
      </c>
      <c r="D137" s="6"/>
      <c r="E137" s="6"/>
      <c r="F137" s="16">
        <f t="shared" si="7"/>
        <v>0</v>
      </c>
      <c r="G137" s="16">
        <f t="shared" si="6"/>
        <v>0.14109271449714034</v>
      </c>
      <c r="H137" s="19">
        <v>0.86388876094611011</v>
      </c>
      <c r="I137" s="19">
        <v>0.90135733853195565</v>
      </c>
      <c r="J137" s="19">
        <f t="shared" si="8"/>
        <v>4.337199333952535E-2</v>
      </c>
      <c r="K137" s="4">
        <v>3</v>
      </c>
      <c r="L137" s="4">
        <v>2.1</v>
      </c>
      <c r="M137" s="4">
        <v>5</v>
      </c>
      <c r="N137" s="4">
        <v>5923388.4249999998</v>
      </c>
      <c r="O137" s="4">
        <v>1399221</v>
      </c>
      <c r="P137" s="14">
        <v>8784.3280169999998</v>
      </c>
      <c r="Q137" s="4">
        <v>966</v>
      </c>
      <c r="R137" s="4">
        <v>130</v>
      </c>
      <c r="S137" s="23">
        <v>0.19145483576642336</v>
      </c>
      <c r="T137" s="23">
        <v>5.7468749999999999E-2</v>
      </c>
      <c r="U137" s="23">
        <v>4.5413260672116261E-3</v>
      </c>
    </row>
    <row r="138" spans="1:21" ht="15.6" thickTop="1" thickBot="1" x14ac:dyDescent="0.35">
      <c r="A138" s="2">
        <v>44783</v>
      </c>
      <c r="B138" s="3">
        <v>12074.164241835171</v>
      </c>
      <c r="C138" s="3">
        <v>13777.740850000002</v>
      </c>
      <c r="D138" s="6"/>
      <c r="E138" s="6"/>
      <c r="F138" s="16">
        <f t="shared" si="7"/>
        <v>0</v>
      </c>
      <c r="G138" s="16">
        <f t="shared" si="6"/>
        <v>0.14109271449714034</v>
      </c>
      <c r="H138" s="19">
        <v>0.86388876094611011</v>
      </c>
      <c r="I138" s="19">
        <v>0.90368656021356375</v>
      </c>
      <c r="J138" s="19">
        <f t="shared" si="8"/>
        <v>4.606819890082603E-2</v>
      </c>
      <c r="K138" s="4">
        <v>0</v>
      </c>
      <c r="L138" s="4">
        <v>1.6</v>
      </c>
      <c r="M138" s="4">
        <v>5</v>
      </c>
      <c r="N138" s="4">
        <v>6004760.398</v>
      </c>
      <c r="O138" s="4">
        <v>1529784</v>
      </c>
      <c r="P138" s="14">
        <v>15777.698249999999</v>
      </c>
      <c r="Q138" s="4">
        <v>962</v>
      </c>
      <c r="R138" s="4">
        <v>129</v>
      </c>
      <c r="S138" s="23">
        <v>0.50319248395967009</v>
      </c>
      <c r="T138" s="23">
        <v>3.4863198900091659E-2</v>
      </c>
      <c r="U138" s="23">
        <v>1.8298261665141812E-3</v>
      </c>
    </row>
    <row r="139" spans="1:21" ht="15.6" thickTop="1" thickBot="1" x14ac:dyDescent="0.35">
      <c r="A139" s="2">
        <v>44790</v>
      </c>
      <c r="B139" s="3">
        <v>0</v>
      </c>
      <c r="C139" s="3">
        <v>0</v>
      </c>
      <c r="D139" s="6"/>
      <c r="E139" s="6"/>
      <c r="F139" s="16">
        <f t="shared" si="7"/>
        <v>0</v>
      </c>
      <c r="G139" s="16">
        <f t="shared" si="6"/>
        <v>0</v>
      </c>
      <c r="H139" s="19">
        <v>0.86388876094611011</v>
      </c>
      <c r="I139" s="19">
        <v>0</v>
      </c>
      <c r="J139" s="19">
        <f t="shared" si="8"/>
        <v>-1</v>
      </c>
      <c r="K139" s="4">
        <v>0</v>
      </c>
      <c r="L139" s="4">
        <v>2.4</v>
      </c>
      <c r="M139" s="4">
        <v>5</v>
      </c>
      <c r="N139" s="4">
        <v>6091110.5829999996</v>
      </c>
      <c r="O139" s="4">
        <v>1594346</v>
      </c>
      <c r="P139" s="14">
        <v>32205.459299999999</v>
      </c>
      <c r="Q139" s="4">
        <v>959</v>
      </c>
      <c r="R139" s="4">
        <v>129</v>
      </c>
      <c r="S139" s="23">
        <v>0.44157261029411687</v>
      </c>
      <c r="T139" s="23">
        <v>1.8749999999999999E-2</v>
      </c>
      <c r="U139" s="23">
        <v>9.1827364554637281E-4</v>
      </c>
    </row>
    <row r="140" spans="1:21" ht="15.6" thickTop="1" thickBot="1" x14ac:dyDescent="0.35">
      <c r="A140" s="2">
        <v>44797</v>
      </c>
      <c r="B140" s="3">
        <v>25288.652724463296</v>
      </c>
      <c r="C140" s="3">
        <v>28856.697383333329</v>
      </c>
      <c r="D140" s="6"/>
      <c r="E140" s="6"/>
      <c r="F140" s="16">
        <f t="shared" si="7"/>
        <v>0</v>
      </c>
      <c r="G140" s="16">
        <f t="shared" si="6"/>
        <v>0.14109271449714034</v>
      </c>
      <c r="H140" s="19">
        <v>0.86388876094611011</v>
      </c>
      <c r="I140" s="19">
        <v>0.90291200179142916</v>
      </c>
      <c r="J140" s="19">
        <f t="shared" si="8"/>
        <v>4.5171603809941674E-2</v>
      </c>
      <c r="K140" s="4">
        <v>5.25</v>
      </c>
      <c r="L140" s="4">
        <v>4.6500000000000004</v>
      </c>
      <c r="M140" s="4">
        <v>5</v>
      </c>
      <c r="N140" s="4">
        <v>5651121.5520000001</v>
      </c>
      <c r="O140" s="4">
        <v>1390848</v>
      </c>
      <c r="P140" s="14">
        <v>24316.31453</v>
      </c>
      <c r="Q140" s="4">
        <v>963</v>
      </c>
      <c r="R140" s="4">
        <v>129</v>
      </c>
      <c r="S140" s="23">
        <v>6.863343717549325E-2</v>
      </c>
      <c r="T140" s="23">
        <v>5.018328141225338E-2</v>
      </c>
      <c r="U140" s="23">
        <v>3.105590062111801E-3</v>
      </c>
    </row>
    <row r="141" spans="1:21" ht="15.6" thickTop="1" thickBot="1" x14ac:dyDescent="0.35">
      <c r="A141" s="2">
        <v>44804</v>
      </c>
      <c r="B141" s="3">
        <v>14883.994421743051</v>
      </c>
      <c r="C141" s="3">
        <v>16984.017597267073</v>
      </c>
      <c r="D141" s="6">
        <v>1848000</v>
      </c>
      <c r="E141" s="6">
        <v>1984679.84</v>
      </c>
      <c r="F141" s="16">
        <f t="shared" si="7"/>
        <v>7.3960952380952349E-2</v>
      </c>
      <c r="G141" s="16">
        <f t="shared" si="6"/>
        <v>0.14109271449714034</v>
      </c>
      <c r="H141" s="19">
        <v>0.86388876094611011</v>
      </c>
      <c r="I141" s="19">
        <v>0.91738803935879532</v>
      </c>
      <c r="J141" s="19">
        <f t="shared" si="8"/>
        <v>6.1928434343901051E-2</v>
      </c>
      <c r="K141" s="4">
        <v>5.25</v>
      </c>
      <c r="L141" s="4">
        <v>5</v>
      </c>
      <c r="M141" s="4">
        <v>5</v>
      </c>
      <c r="N141" s="4">
        <v>5923327.2419999996</v>
      </c>
      <c r="O141" s="4">
        <v>1722963</v>
      </c>
      <c r="P141" s="14">
        <v>29131.151620000001</v>
      </c>
      <c r="Q141" s="4">
        <v>952</v>
      </c>
      <c r="R141" s="4">
        <v>129</v>
      </c>
      <c r="S141" s="23">
        <v>0.18486869747899146</v>
      </c>
      <c r="T141" s="23">
        <v>5.5150472689075636E-2</v>
      </c>
      <c r="U141" s="23">
        <v>8.3333333333333332E-3</v>
      </c>
    </row>
    <row r="142" spans="1:21" ht="15.6" thickTop="1" thickBot="1" x14ac:dyDescent="0.35">
      <c r="A142" s="2">
        <v>44811</v>
      </c>
      <c r="B142" s="3">
        <v>39384.798045951851</v>
      </c>
      <c r="C142" s="3">
        <v>38107.34405</v>
      </c>
      <c r="D142" s="6"/>
      <c r="E142" s="6"/>
      <c r="F142" s="16">
        <f t="shared" si="7"/>
        <v>0</v>
      </c>
      <c r="G142" s="16">
        <f t="shared" si="6"/>
        <v>-3.2435204935198469E-2</v>
      </c>
      <c r="H142" s="19">
        <v>0.86108234126234207</v>
      </c>
      <c r="I142" s="19">
        <v>0.92125899625813668</v>
      </c>
      <c r="J142" s="19">
        <f t="shared" si="8"/>
        <v>6.9884901956734913E-2</v>
      </c>
      <c r="K142" s="4">
        <v>5.25</v>
      </c>
      <c r="L142" s="4">
        <v>5</v>
      </c>
      <c r="M142" s="4">
        <v>5</v>
      </c>
      <c r="N142" s="4">
        <v>6079303.1160000004</v>
      </c>
      <c r="O142" s="4">
        <v>1705286</v>
      </c>
      <c r="P142" s="14">
        <v>29435.8351</v>
      </c>
      <c r="Q142" s="4">
        <v>970</v>
      </c>
      <c r="R142" s="4">
        <v>127</v>
      </c>
      <c r="S142" s="23">
        <v>7.9847938144329861E-2</v>
      </c>
      <c r="T142" s="23">
        <v>5.8563144329896913E-2</v>
      </c>
      <c r="U142" s="23">
        <v>3.0832476875642342E-3</v>
      </c>
    </row>
    <row r="143" spans="1:21" ht="15.6" thickTop="1" thickBot="1" x14ac:dyDescent="0.35">
      <c r="A143" s="2">
        <v>44818</v>
      </c>
      <c r="B143" s="3">
        <v>22992.99832956064</v>
      </c>
      <c r="C143" s="3">
        <v>22247.215716666666</v>
      </c>
      <c r="D143" s="6"/>
      <c r="E143" s="6"/>
      <c r="F143" s="16">
        <f t="shared" si="7"/>
        <v>0</v>
      </c>
      <c r="G143" s="16">
        <f t="shared" si="6"/>
        <v>-3.2435204935198358E-2</v>
      </c>
      <c r="H143" s="19">
        <v>0.86108234126234207</v>
      </c>
      <c r="I143" s="19">
        <v>0.92245650919780076</v>
      </c>
      <c r="J143" s="19">
        <f t="shared" si="8"/>
        <v>7.1275608608445618E-2</v>
      </c>
      <c r="K143" s="4">
        <v>4</v>
      </c>
      <c r="L143" s="4">
        <v>5</v>
      </c>
      <c r="M143" s="4">
        <v>5</v>
      </c>
      <c r="N143" s="4">
        <v>6118940.9189999998</v>
      </c>
      <c r="O143" s="4">
        <v>1764486</v>
      </c>
      <c r="P143" s="14">
        <v>30819.113079999999</v>
      </c>
      <c r="Q143" s="4">
        <v>954</v>
      </c>
      <c r="R143" s="4">
        <v>127</v>
      </c>
      <c r="S143" s="23">
        <v>0.25551546121593283</v>
      </c>
      <c r="T143" s="23">
        <v>5.775471698113209E-2</v>
      </c>
      <c r="U143" s="23">
        <v>1.0373443983402489E-2</v>
      </c>
    </row>
    <row r="144" spans="1:21" ht="15.6" thickTop="1" thickBot="1" x14ac:dyDescent="0.35">
      <c r="A144" s="2">
        <v>44825</v>
      </c>
      <c r="B144" s="3">
        <v>27396.122635443782</v>
      </c>
      <c r="C144" s="3">
        <v>26507.523783333334</v>
      </c>
      <c r="D144" s="6"/>
      <c r="E144" s="6"/>
      <c r="F144" s="16">
        <f t="shared" si="7"/>
        <v>0</v>
      </c>
      <c r="G144" s="16">
        <f t="shared" si="6"/>
        <v>-3.2435204935198469E-2</v>
      </c>
      <c r="H144" s="19">
        <v>0.86108234126234207</v>
      </c>
      <c r="I144" s="19">
        <v>0.90734693750644624</v>
      </c>
      <c r="J144" s="19">
        <f t="shared" si="8"/>
        <v>5.3728422970886314E-2</v>
      </c>
      <c r="K144" s="4">
        <v>5.0999999999999996</v>
      </c>
      <c r="L144" s="4">
        <v>5</v>
      </c>
      <c r="M144" s="4">
        <v>5</v>
      </c>
      <c r="N144" s="4">
        <v>5798036.4069999997</v>
      </c>
      <c r="O144" s="4">
        <v>1896944</v>
      </c>
      <c r="P144" s="14">
        <v>28195.225729999998</v>
      </c>
      <c r="Q144" s="4">
        <v>950</v>
      </c>
      <c r="R144" s="4">
        <v>128</v>
      </c>
      <c r="S144" s="23">
        <v>0.11969631578947368</v>
      </c>
      <c r="T144" s="23">
        <v>4.9505263157894733E-2</v>
      </c>
      <c r="U144" s="23">
        <v>1.0515247108307045E-3</v>
      </c>
    </row>
    <row r="145" spans="1:21" ht="15.6" thickTop="1" thickBot="1" x14ac:dyDescent="0.35">
      <c r="A145" s="2">
        <v>44832</v>
      </c>
      <c r="B145" s="3">
        <v>25046.634467571716</v>
      </c>
      <c r="C145" s="3">
        <v>24234.241745679021</v>
      </c>
      <c r="D145" s="6">
        <v>2777000</v>
      </c>
      <c r="E145" s="6">
        <v>2819753.399999999</v>
      </c>
      <c r="F145" s="16">
        <f t="shared" si="7"/>
        <v>1.5395534749729656E-2</v>
      </c>
      <c r="G145" s="16">
        <f t="shared" si="6"/>
        <v>-3.2435204935198469E-2</v>
      </c>
      <c r="H145" s="19">
        <v>0.86108234126234207</v>
      </c>
      <c r="I145" s="19">
        <v>0.91668867188058911</v>
      </c>
      <c r="J145" s="19">
        <f t="shared" si="8"/>
        <v>6.4577251156641369E-2</v>
      </c>
      <c r="K145" s="4">
        <v>5.0999999999999996</v>
      </c>
      <c r="L145" s="4">
        <v>4.9000000000000004</v>
      </c>
      <c r="M145" s="4">
        <v>5</v>
      </c>
      <c r="N145" s="4">
        <v>6095945.4440000001</v>
      </c>
      <c r="O145" s="4">
        <v>1626314</v>
      </c>
      <c r="P145" s="14">
        <v>28285.699420000001</v>
      </c>
      <c r="Q145" s="4">
        <v>948</v>
      </c>
      <c r="R145" s="4">
        <v>129</v>
      </c>
      <c r="S145" s="23">
        <v>0.15241455696202527</v>
      </c>
      <c r="T145" s="23">
        <v>4.5394251054852328E-2</v>
      </c>
      <c r="U145" s="23">
        <v>4.2016806722689074E-3</v>
      </c>
    </row>
    <row r="146" spans="1:21" ht="15.6" thickTop="1" thickBot="1" x14ac:dyDescent="0.35">
      <c r="A146" s="2">
        <v>44839</v>
      </c>
      <c r="B146" s="3">
        <v>28529.077600434244</v>
      </c>
      <c r="C146" s="3">
        <v>26507.523783333334</v>
      </c>
      <c r="D146" s="6"/>
      <c r="E146" s="6"/>
      <c r="F146" s="16">
        <f t="shared" si="7"/>
        <v>0</v>
      </c>
      <c r="G146" s="16">
        <f t="shared" si="6"/>
        <v>-7.0859417378083767E-2</v>
      </c>
      <c r="H146" s="19">
        <v>0.87143290957948849</v>
      </c>
      <c r="I146" s="19">
        <v>0.93001741562692219</v>
      </c>
      <c r="J146" s="19">
        <f t="shared" si="8"/>
        <v>6.7227787020005758E-2</v>
      </c>
      <c r="K146" s="4">
        <v>5</v>
      </c>
      <c r="L146" s="4">
        <v>4.8</v>
      </c>
      <c r="M146" s="4">
        <v>5</v>
      </c>
      <c r="N146" s="4">
        <v>6099700.3389999997</v>
      </c>
      <c r="O146" s="4">
        <v>1430322</v>
      </c>
      <c r="P146" s="14">
        <v>29135.601920000001</v>
      </c>
      <c r="Q146" s="4">
        <v>953</v>
      </c>
      <c r="R146" s="4">
        <v>129</v>
      </c>
      <c r="S146" s="23">
        <v>9.4154343807763413E-2</v>
      </c>
      <c r="T146" s="23">
        <v>4.6276109057301298E-2</v>
      </c>
      <c r="U146" s="23">
        <v>9.2336103416435823E-4</v>
      </c>
    </row>
    <row r="147" spans="1:21" ht="15.6" thickTop="1" thickBot="1" x14ac:dyDescent="0.35">
      <c r="A147" s="2">
        <v>44846</v>
      </c>
      <c r="B147" s="3">
        <v>28576.603580347921</v>
      </c>
      <c r="C147" s="3">
        <v>26551.682100000002</v>
      </c>
      <c r="D147" s="6"/>
      <c r="E147" s="6"/>
      <c r="F147" s="16">
        <f t="shared" si="7"/>
        <v>0</v>
      </c>
      <c r="G147" s="16">
        <f t="shared" si="6"/>
        <v>-7.0859417378083878E-2</v>
      </c>
      <c r="H147" s="19">
        <v>0.87143290957948849</v>
      </c>
      <c r="I147" s="19">
        <v>0.93283789253123428</v>
      </c>
      <c r="J147" s="19">
        <f t="shared" si="8"/>
        <v>7.0464383748574333E-2</v>
      </c>
      <c r="K147" s="4">
        <v>5.0999999999999996</v>
      </c>
      <c r="L147" s="4">
        <v>4.45</v>
      </c>
      <c r="M147" s="4">
        <v>5</v>
      </c>
      <c r="N147" s="4">
        <v>6533781.4560000002</v>
      </c>
      <c r="O147" s="4">
        <v>1593518</v>
      </c>
      <c r="P147" s="14">
        <v>27851.663380000002</v>
      </c>
      <c r="Q147" s="4">
        <v>957</v>
      </c>
      <c r="R147" s="4">
        <v>129</v>
      </c>
      <c r="S147" s="23">
        <v>0.10706883057090229</v>
      </c>
      <c r="T147" s="23">
        <v>5.8931399631675874E-2</v>
      </c>
      <c r="U147" s="23">
        <v>1.838235294117647E-3</v>
      </c>
    </row>
    <row r="148" spans="1:21" ht="15.6" thickTop="1" thickBot="1" x14ac:dyDescent="0.35">
      <c r="A148" s="2">
        <v>44853</v>
      </c>
      <c r="B148" s="3">
        <v>24825.772078798069</v>
      </c>
      <c r="C148" s="3">
        <v>23066.632333333335</v>
      </c>
      <c r="D148" s="6"/>
      <c r="E148" s="6"/>
      <c r="F148" s="16">
        <f t="shared" si="7"/>
        <v>0</v>
      </c>
      <c r="G148" s="16">
        <f t="shared" si="6"/>
        <v>-7.0859417378083878E-2</v>
      </c>
      <c r="H148" s="19">
        <v>0.87143290957948849</v>
      </c>
      <c r="I148" s="19">
        <v>0.93438585575356325</v>
      </c>
      <c r="J148" s="19">
        <f t="shared" si="8"/>
        <v>7.2240726144314316E-2</v>
      </c>
      <c r="K148" s="4">
        <v>5</v>
      </c>
      <c r="L148" s="4">
        <v>4.55</v>
      </c>
      <c r="M148" s="4">
        <v>5</v>
      </c>
      <c r="N148" s="4">
        <v>6447841.3629999999</v>
      </c>
      <c r="O148" s="4">
        <v>1491836</v>
      </c>
      <c r="P148" s="14">
        <v>43463.049370000001</v>
      </c>
      <c r="Q148" s="4">
        <v>951</v>
      </c>
      <c r="R148" s="4">
        <v>129</v>
      </c>
      <c r="S148" s="23">
        <v>9.4989351851851908E-2</v>
      </c>
      <c r="T148" s="23">
        <v>4.5957638888888888E-2</v>
      </c>
      <c r="U148" s="23">
        <v>3.6900369003690036E-3</v>
      </c>
    </row>
    <row r="149" spans="1:21" ht="15.6" thickTop="1" thickBot="1" x14ac:dyDescent="0.35">
      <c r="A149" s="2">
        <v>44860</v>
      </c>
      <c r="B149" s="3">
        <v>23735.244995884859</v>
      </c>
      <c r="C149" s="3">
        <v>22053.379364150376</v>
      </c>
      <c r="D149" s="6">
        <v>2573000</v>
      </c>
      <c r="E149" s="6">
        <v>2419113.0499999993</v>
      </c>
      <c r="F149" s="16">
        <f t="shared" si="7"/>
        <v>-5.9808375437233052E-2</v>
      </c>
      <c r="G149" s="16">
        <f t="shared" si="6"/>
        <v>-7.0859417378083878E-2</v>
      </c>
      <c r="H149" s="19">
        <v>0.87143290957948849</v>
      </c>
      <c r="I149" s="19">
        <v>0.92601455967933133</v>
      </c>
      <c r="J149" s="19">
        <f t="shared" si="8"/>
        <v>6.2634368635654747E-2</v>
      </c>
      <c r="K149" s="4">
        <v>3.5</v>
      </c>
      <c r="L149" s="4">
        <v>4.8099999999999996</v>
      </c>
      <c r="M149" s="4">
        <v>5</v>
      </c>
      <c r="N149" s="4">
        <v>6346557.7290000003</v>
      </c>
      <c r="O149" s="4">
        <v>1461060</v>
      </c>
      <c r="P149" s="14">
        <v>27897.152580000002</v>
      </c>
      <c r="Q149" s="4">
        <v>945</v>
      </c>
      <c r="R149" s="4">
        <v>128</v>
      </c>
      <c r="S149" s="23">
        <v>0.2798215284249766</v>
      </c>
      <c r="T149" s="23">
        <v>3.3784482758620692E-2</v>
      </c>
      <c r="U149" s="23">
        <v>3.7140204271123491E-3</v>
      </c>
    </row>
    <row r="150" spans="1:21" ht="15.6" thickTop="1" thickBot="1" x14ac:dyDescent="0.35">
      <c r="A150" s="2">
        <v>44867</v>
      </c>
      <c r="B150" s="3">
        <v>18914.827055007081</v>
      </c>
      <c r="C150" s="3">
        <v>21001.282016666668</v>
      </c>
      <c r="D150" s="6"/>
      <c r="E150" s="6"/>
      <c r="F150" s="16">
        <f t="shared" si="7"/>
        <v>0</v>
      </c>
      <c r="G150" s="16">
        <f t="shared" si="6"/>
        <v>0.11030790583450067</v>
      </c>
      <c r="H150" s="19">
        <v>0.86674490531104409</v>
      </c>
      <c r="I150" s="19">
        <v>0.92721956263809924</v>
      </c>
      <c r="J150" s="19">
        <f t="shared" si="8"/>
        <v>6.9772152055918912E-2</v>
      </c>
      <c r="K150" s="4">
        <v>3.25</v>
      </c>
      <c r="L150" s="4">
        <v>4.25</v>
      </c>
      <c r="M150" s="4">
        <v>5</v>
      </c>
      <c r="N150" s="4">
        <v>6263788.3710000003</v>
      </c>
      <c r="O150" s="4">
        <v>1259204</v>
      </c>
      <c r="P150" s="14">
        <v>24646.680479999999</v>
      </c>
      <c r="Q150" s="4">
        <v>932</v>
      </c>
      <c r="R150" s="4">
        <v>128</v>
      </c>
      <c r="S150" s="23">
        <v>0.26492877358490585</v>
      </c>
      <c r="T150" s="23">
        <v>3.6016509433962264E-2</v>
      </c>
      <c r="U150" s="23">
        <v>4.6948356807511738E-3</v>
      </c>
    </row>
    <row r="151" spans="1:21" ht="15.6" thickTop="1" thickBot="1" x14ac:dyDescent="0.35">
      <c r="A151" s="2">
        <v>44874</v>
      </c>
      <c r="B151" s="3">
        <v>26129.544754399943</v>
      </c>
      <c r="C151" s="3">
        <v>29011.840116666666</v>
      </c>
      <c r="D151" s="6"/>
      <c r="E151" s="6"/>
      <c r="F151" s="16">
        <f t="shared" si="7"/>
        <v>0</v>
      </c>
      <c r="G151" s="16">
        <f t="shared" si="6"/>
        <v>0.11030790583450067</v>
      </c>
      <c r="H151" s="19">
        <v>0.86674490531104409</v>
      </c>
      <c r="I151" s="19">
        <v>0.93001451886795627</v>
      </c>
      <c r="J151" s="19">
        <f t="shared" si="8"/>
        <v>7.2996810444714288E-2</v>
      </c>
      <c r="K151" s="4">
        <v>5.25</v>
      </c>
      <c r="L151" s="4">
        <v>5.05</v>
      </c>
      <c r="M151" s="4">
        <v>5</v>
      </c>
      <c r="N151" s="4">
        <v>6259090.6449999996</v>
      </c>
      <c r="O151" s="4">
        <v>1233872</v>
      </c>
      <c r="P151" s="14">
        <v>25331.751069999998</v>
      </c>
      <c r="Q151" s="4">
        <v>932</v>
      </c>
      <c r="R151" s="4">
        <v>128</v>
      </c>
      <c r="S151" s="23">
        <v>8.2175235849056588E-2</v>
      </c>
      <c r="T151" s="23">
        <v>4.5740094339622638E-2</v>
      </c>
      <c r="U151" s="23">
        <v>1.8832391713747645E-3</v>
      </c>
    </row>
    <row r="152" spans="1:21" ht="15.6" thickTop="1" thickBot="1" x14ac:dyDescent="0.35">
      <c r="A152" s="2">
        <v>44881</v>
      </c>
      <c r="B152" s="3">
        <v>24940.722963257915</v>
      </c>
      <c r="C152" s="3">
        <v>27691.881883333339</v>
      </c>
      <c r="D152" s="6"/>
      <c r="E152" s="6"/>
      <c r="F152" s="16">
        <f t="shared" si="7"/>
        <v>0</v>
      </c>
      <c r="G152" s="16">
        <f t="shared" si="6"/>
        <v>0.11030790583450067</v>
      </c>
      <c r="H152" s="19">
        <v>0.86674490531104409</v>
      </c>
      <c r="I152" s="19">
        <v>1.0999819730878391</v>
      </c>
      <c r="J152" s="19">
        <f t="shared" si="8"/>
        <v>0.26909540090471529</v>
      </c>
      <c r="K152" s="4">
        <v>5.25</v>
      </c>
      <c r="L152" s="4">
        <v>4.9000000000000004</v>
      </c>
      <c r="M152" s="4">
        <v>5</v>
      </c>
      <c r="N152" s="4">
        <v>6888958.2889999999</v>
      </c>
      <c r="O152" s="4">
        <v>618655</v>
      </c>
      <c r="P152" s="14">
        <v>37805.049220000001</v>
      </c>
      <c r="Q152" s="4">
        <v>931</v>
      </c>
      <c r="R152" s="4">
        <v>128</v>
      </c>
      <c r="S152" s="23">
        <v>9.6526440037771527E-2</v>
      </c>
      <c r="T152" s="23">
        <v>4.034135977337111E-2</v>
      </c>
      <c r="U152" s="23">
        <v>1.885014137606032E-3</v>
      </c>
    </row>
    <row r="153" spans="1:21" ht="15.6" thickTop="1" thickBot="1" x14ac:dyDescent="0.35">
      <c r="A153" s="2">
        <v>44888</v>
      </c>
      <c r="B153" s="3">
        <v>24715.937704422508</v>
      </c>
      <c r="C153" s="3">
        <v>27442.30103333333</v>
      </c>
      <c r="D153" s="6"/>
      <c r="E153" s="6"/>
      <c r="F153" s="16">
        <f t="shared" si="7"/>
        <v>0</v>
      </c>
      <c r="G153" s="16">
        <f t="shared" si="6"/>
        <v>0.11030790583450067</v>
      </c>
      <c r="H153" s="19">
        <v>0.86674490531104409</v>
      </c>
      <c r="I153" s="19">
        <v>1.0965196425315398</v>
      </c>
      <c r="J153" s="19">
        <f t="shared" si="8"/>
        <v>0.26510076472620003</v>
      </c>
      <c r="K153" s="4">
        <v>5.25</v>
      </c>
      <c r="L153" s="4">
        <v>5</v>
      </c>
      <c r="M153" s="4">
        <v>5</v>
      </c>
      <c r="N153" s="4">
        <v>6948944.3859999999</v>
      </c>
      <c r="O153" s="4">
        <v>1295528</v>
      </c>
      <c r="P153" s="14">
        <v>23766.384269999999</v>
      </c>
      <c r="Q153" s="4">
        <v>930</v>
      </c>
      <c r="R153" s="4">
        <v>127</v>
      </c>
      <c r="S153" s="23">
        <v>0.17016177861873219</v>
      </c>
      <c r="T153" s="23">
        <v>3.5942289498580887E-2</v>
      </c>
      <c r="U153" s="23">
        <v>0</v>
      </c>
    </row>
    <row r="154" spans="1:21" ht="15.6" thickTop="1" thickBot="1" x14ac:dyDescent="0.35">
      <c r="A154" s="2">
        <v>44895</v>
      </c>
      <c r="B154" s="3">
        <v>14233.748163084956</v>
      </c>
      <c r="C154" s="3">
        <v>15803.84311513053</v>
      </c>
      <c r="D154" s="6">
        <v>2646000</v>
      </c>
      <c r="E154" s="6">
        <v>2907838.4400000009</v>
      </c>
      <c r="F154" s="16">
        <f t="shared" si="7"/>
        <v>9.8956326530612593E-2</v>
      </c>
      <c r="G154" s="16">
        <f t="shared" si="6"/>
        <v>0.1103079058345009</v>
      </c>
      <c r="H154" s="19">
        <v>0.86674490531104409</v>
      </c>
      <c r="I154" s="19">
        <v>1.0999724457877165</v>
      </c>
      <c r="J154" s="19">
        <f t="shared" si="8"/>
        <v>0.26908440885842322</v>
      </c>
      <c r="K154" s="4">
        <v>5.0999999999999996</v>
      </c>
      <c r="L154" s="4">
        <v>5</v>
      </c>
      <c r="M154" s="4">
        <v>5</v>
      </c>
      <c r="N154" s="4">
        <v>6816889.8430000003</v>
      </c>
      <c r="O154" s="4">
        <v>1199959</v>
      </c>
      <c r="P154" s="14">
        <v>19748.89172</v>
      </c>
      <c r="Q154" s="4">
        <v>928</v>
      </c>
      <c r="R154" s="4">
        <v>127</v>
      </c>
      <c r="S154" s="23">
        <v>0.18351706161137438</v>
      </c>
      <c r="T154" s="23">
        <v>3.6373696682464457E-2</v>
      </c>
      <c r="U154" s="23">
        <v>1.8921475875118259E-3</v>
      </c>
    </row>
    <row r="155" spans="1:21" ht="15.6" thickTop="1" thickBot="1" x14ac:dyDescent="0.35">
      <c r="A155" s="2">
        <v>44902</v>
      </c>
      <c r="B155" s="3">
        <v>69183.020869346976</v>
      </c>
      <c r="C155" s="3">
        <v>34307.049100000004</v>
      </c>
      <c r="D155" s="6"/>
      <c r="E155" s="6"/>
      <c r="F155" s="16">
        <f t="shared" si="7"/>
        <v>0</v>
      </c>
      <c r="G155" s="16">
        <f t="shared" si="6"/>
        <v>-0.50411172179385888</v>
      </c>
      <c r="H155" s="19">
        <v>0.85914487037950116</v>
      </c>
      <c r="I155" s="19">
        <v>1.0965265819499588</v>
      </c>
      <c r="J155" s="19">
        <f t="shared" si="8"/>
        <v>0.27629998124251332</v>
      </c>
      <c r="K155" s="4">
        <v>5</v>
      </c>
      <c r="L155" s="4">
        <v>4.8499999999999996</v>
      </c>
      <c r="M155" s="4">
        <v>5</v>
      </c>
      <c r="N155" s="4">
        <v>7141760.102</v>
      </c>
      <c r="O155" s="4">
        <v>1559782</v>
      </c>
      <c r="P155" s="14">
        <v>16591.342199999999</v>
      </c>
      <c r="Q155" s="4">
        <v>930</v>
      </c>
      <c r="R155" s="4">
        <v>127</v>
      </c>
      <c r="S155" s="23">
        <v>0.30179091769157973</v>
      </c>
      <c r="T155" s="23">
        <v>3.4350993377483444E-2</v>
      </c>
      <c r="U155" s="23">
        <v>0</v>
      </c>
    </row>
    <row r="156" spans="1:21" ht="15.6" thickTop="1" thickBot="1" x14ac:dyDescent="0.35">
      <c r="A156" s="2">
        <v>44909</v>
      </c>
      <c r="B156" s="3">
        <v>19185.449817552435</v>
      </c>
      <c r="C156" s="3">
        <v>9513.8396766364021</v>
      </c>
      <c r="D156" s="6"/>
      <c r="E156" s="6"/>
      <c r="F156" s="16">
        <f t="shared" si="7"/>
        <v>0</v>
      </c>
      <c r="G156" s="16">
        <f t="shared" si="6"/>
        <v>-0.50411172179385888</v>
      </c>
      <c r="H156" s="19">
        <v>0.85914487037950116</v>
      </c>
      <c r="I156" s="19">
        <v>0.83790262556961925</v>
      </c>
      <c r="J156" s="19">
        <f t="shared" si="8"/>
        <v>-2.4724869509491154E-2</v>
      </c>
      <c r="K156" s="4">
        <v>0</v>
      </c>
      <c r="L156" s="4">
        <v>5.0999999999999996</v>
      </c>
      <c r="M156" s="4">
        <v>5</v>
      </c>
      <c r="N156" s="4">
        <v>6831027.4809999997</v>
      </c>
      <c r="O156" s="4">
        <v>1311245</v>
      </c>
      <c r="P156" s="14">
        <v>2410.0277999999998</v>
      </c>
      <c r="Q156" s="4">
        <v>931</v>
      </c>
      <c r="R156" s="4">
        <v>127</v>
      </c>
      <c r="S156" s="23">
        <v>0.62709050094518015</v>
      </c>
      <c r="T156" s="23">
        <v>1.3197069943289225E-2</v>
      </c>
      <c r="U156" s="23">
        <v>9.4428706326723328E-4</v>
      </c>
    </row>
    <row r="157" spans="1:21" ht="15.6" thickTop="1" thickBot="1" x14ac:dyDescent="0.35">
      <c r="A157" s="2">
        <v>44916</v>
      </c>
      <c r="B157" s="3">
        <v>0</v>
      </c>
      <c r="C157" s="3">
        <v>0</v>
      </c>
      <c r="D157" s="6"/>
      <c r="E157" s="6"/>
      <c r="F157" s="16">
        <f t="shared" si="7"/>
        <v>0</v>
      </c>
      <c r="G157" s="16">
        <f t="shared" si="6"/>
        <v>0</v>
      </c>
      <c r="J157" s="19">
        <f t="shared" si="8"/>
        <v>0</v>
      </c>
      <c r="K157" s="4">
        <v>0</v>
      </c>
      <c r="L157" s="4">
        <v>2.0499999999999998</v>
      </c>
      <c r="M157" s="4">
        <v>0</v>
      </c>
      <c r="N157" s="4">
        <v>6416810.7659999998</v>
      </c>
      <c r="O157" s="4">
        <v>988337</v>
      </c>
      <c r="P157" s="14">
        <v>56725.112070000003</v>
      </c>
      <c r="Q157" s="4">
        <v>932</v>
      </c>
      <c r="R157" s="4">
        <v>128</v>
      </c>
      <c r="S157" s="23">
        <v>0.98054056603773587</v>
      </c>
      <c r="T157" s="23">
        <v>7.1556603773584903E-3</v>
      </c>
      <c r="U157" s="23">
        <v>0</v>
      </c>
    </row>
    <row r="158" spans="1:21" ht="15" thickTop="1" x14ac:dyDescent="0.3">
      <c r="A158" s="2">
        <v>44923</v>
      </c>
      <c r="B158" s="3">
        <v>0</v>
      </c>
      <c r="C158" s="3">
        <v>0</v>
      </c>
      <c r="D158" s="6">
        <v>2201000</v>
      </c>
      <c r="E158" s="6">
        <v>1090115.3600000003</v>
      </c>
      <c r="F158" s="16">
        <f t="shared" si="7"/>
        <v>-0.50471814629713752</v>
      </c>
      <c r="G158" s="16">
        <f t="shared" si="6"/>
        <v>0</v>
      </c>
      <c r="J158" s="19">
        <f t="shared" si="8"/>
        <v>0</v>
      </c>
      <c r="K158" s="4">
        <v>0</v>
      </c>
      <c r="L158" s="4">
        <v>0.8</v>
      </c>
      <c r="M158" s="4">
        <v>0</v>
      </c>
      <c r="N158" s="4"/>
      <c r="O158" s="4"/>
      <c r="Q158" s="4">
        <v>913</v>
      </c>
      <c r="R158" s="4">
        <v>126</v>
      </c>
      <c r="S158" s="23">
        <v>0.98149663137632337</v>
      </c>
      <c r="T158" s="23">
        <v>7.8922040423484129E-3</v>
      </c>
      <c r="U158" s="23">
        <v>0</v>
      </c>
    </row>
    <row r="159" spans="1:21" x14ac:dyDescent="0.3">
      <c r="A159" s="2">
        <v>44930</v>
      </c>
      <c r="B159" s="3">
        <v>19018.488901522691</v>
      </c>
      <c r="C159" s="3">
        <v>26170.890616666657</v>
      </c>
      <c r="D159" s="6"/>
      <c r="E159" s="6"/>
      <c r="F159" s="16">
        <f t="shared" si="7"/>
        <v>0</v>
      </c>
      <c r="G159" s="16">
        <f t="shared" si="6"/>
        <v>0.37607623571877569</v>
      </c>
      <c r="H159" s="19">
        <v>0.89852289023388721</v>
      </c>
      <c r="I159" s="19">
        <v>0.89852754360702947</v>
      </c>
      <c r="J159" s="19">
        <f t="shared" si="8"/>
        <v>5.1789144082103888E-6</v>
      </c>
      <c r="K159" s="4">
        <v>5.5</v>
      </c>
      <c r="L159" s="13">
        <v>2</v>
      </c>
      <c r="M159">
        <v>2</v>
      </c>
      <c r="N159" s="4">
        <v>5243117.6430000002</v>
      </c>
      <c r="O159" s="4">
        <v>871571.38959999999</v>
      </c>
      <c r="P159" s="5">
        <v>15998</v>
      </c>
      <c r="Q159">
        <v>913</v>
      </c>
      <c r="R159">
        <v>126</v>
      </c>
      <c r="S159" s="10">
        <v>0.19029186717998076</v>
      </c>
      <c r="T159" s="10">
        <v>5.8165303176130903E-2</v>
      </c>
      <c r="U159" s="10">
        <v>0</v>
      </c>
    </row>
    <row r="160" spans="1:21" x14ac:dyDescent="0.3">
      <c r="A160" s="2">
        <v>44937</v>
      </c>
      <c r="B160" s="3">
        <v>23231.751982090038</v>
      </c>
      <c r="C160" s="3">
        <v>31968.661816666667</v>
      </c>
      <c r="D160" s="6"/>
      <c r="E160" s="6"/>
      <c r="F160" s="16">
        <f t="shared" si="7"/>
        <v>0</v>
      </c>
      <c r="G160" s="16">
        <f t="shared" si="6"/>
        <v>0.37607623571877569</v>
      </c>
      <c r="H160" s="19">
        <v>0.89852289023388721</v>
      </c>
      <c r="I160" s="19">
        <v>0.99678725532686718</v>
      </c>
      <c r="J160" s="19">
        <f t="shared" si="8"/>
        <v>0.10936211660384254</v>
      </c>
      <c r="K160" s="4">
        <v>5.25</v>
      </c>
      <c r="L160" s="13">
        <v>3</v>
      </c>
      <c r="M160">
        <v>3</v>
      </c>
      <c r="N160" s="4">
        <v>5523555.3499999996</v>
      </c>
      <c r="O160" s="4">
        <v>1276446.3670000001</v>
      </c>
      <c r="P160" s="5">
        <v>15184</v>
      </c>
      <c r="Q160">
        <v>904</v>
      </c>
      <c r="R160">
        <v>127</v>
      </c>
      <c r="S160" s="10">
        <v>8.2356692531522765E-2</v>
      </c>
      <c r="T160" s="10">
        <v>5.9962657613967033E-2</v>
      </c>
      <c r="U160" s="10">
        <v>5.7859209257473485E-3</v>
      </c>
    </row>
    <row r="161" spans="1:21" x14ac:dyDescent="0.3">
      <c r="A161" s="2">
        <v>44944</v>
      </c>
      <c r="B161" s="3">
        <v>22715.620657702319</v>
      </c>
      <c r="C161" s="3">
        <v>31258.425766666664</v>
      </c>
      <c r="D161" s="6"/>
      <c r="E161" s="6"/>
      <c r="F161" s="16">
        <f t="shared" si="7"/>
        <v>0</v>
      </c>
      <c r="G161" s="16">
        <f t="shared" si="6"/>
        <v>0.37607623571877546</v>
      </c>
      <c r="H161" s="19">
        <v>0.89852289023388721</v>
      </c>
      <c r="I161" s="19">
        <v>0.97383946562203672</v>
      </c>
      <c r="J161" s="19">
        <f t="shared" si="8"/>
        <v>8.3822656280403196E-2</v>
      </c>
      <c r="K161" s="4">
        <v>5.25</v>
      </c>
      <c r="L161" s="13">
        <v>4.9090909090909092</v>
      </c>
      <c r="M161">
        <v>5</v>
      </c>
      <c r="N161" s="4">
        <v>5749870.5719999997</v>
      </c>
      <c r="O161" s="4">
        <v>1507209.446</v>
      </c>
      <c r="P161" s="5">
        <v>25467</v>
      </c>
      <c r="Q161">
        <v>899</v>
      </c>
      <c r="R161">
        <v>127</v>
      </c>
      <c r="S161" s="10">
        <v>6.051218323586742E-2</v>
      </c>
      <c r="T161" s="10">
        <v>5.2445175438596489E-2</v>
      </c>
      <c r="U161" s="10">
        <v>2.9154518950437317E-3</v>
      </c>
    </row>
    <row r="162" spans="1:21" x14ac:dyDescent="0.3">
      <c r="A162" s="2">
        <v>44951</v>
      </c>
      <c r="B162" s="3">
        <v>27288.138458684945</v>
      </c>
      <c r="C162" s="3">
        <v>37550.558849999928</v>
      </c>
      <c r="D162" s="6">
        <v>2081364.9976608998</v>
      </c>
      <c r="E162" s="6">
        <v>2854264.42</v>
      </c>
      <c r="F162" s="16">
        <f t="shared" si="7"/>
        <v>0.3713425675975659</v>
      </c>
      <c r="G162" s="16">
        <f t="shared" si="6"/>
        <v>0.37607623571877546</v>
      </c>
      <c r="H162" s="19">
        <v>0.89852289023388721</v>
      </c>
      <c r="I162" s="19">
        <v>0.93293128485707189</v>
      </c>
      <c r="J162" s="19">
        <f t="shared" si="8"/>
        <v>3.8294399616495056E-2</v>
      </c>
      <c r="K162" s="4">
        <v>5.2</v>
      </c>
      <c r="L162" s="13">
        <v>4.9090909090909092</v>
      </c>
      <c r="M162">
        <v>5</v>
      </c>
      <c r="N162" s="4">
        <v>5922219.4400000004</v>
      </c>
      <c r="O162" s="4">
        <v>1515001.0630000001</v>
      </c>
      <c r="P162" s="5">
        <v>27511</v>
      </c>
      <c r="Q162">
        <v>899</v>
      </c>
      <c r="R162">
        <v>127</v>
      </c>
      <c r="S162" s="10">
        <v>8.9519249512670526E-2</v>
      </c>
      <c r="T162" s="10">
        <v>8.3325536062378164E-2</v>
      </c>
      <c r="U162" s="10">
        <v>0</v>
      </c>
    </row>
    <row r="163" spans="1:21" x14ac:dyDescent="0.3">
      <c r="A163" s="2">
        <v>44958</v>
      </c>
      <c r="B163" s="3">
        <v>18922.259626489762</v>
      </c>
      <c r="C163" s="3">
        <v>16767</v>
      </c>
      <c r="D163" s="6"/>
      <c r="E163" s="6"/>
      <c r="F163" s="16">
        <f t="shared" si="7"/>
        <v>0</v>
      </c>
      <c r="G163" s="16">
        <f t="shared" si="6"/>
        <v>-0.11390075334726713</v>
      </c>
      <c r="H163" s="19">
        <v>0.91389419820865481</v>
      </c>
      <c r="I163" s="19">
        <v>0.95268073916707063</v>
      </c>
      <c r="J163" s="19">
        <f t="shared" si="8"/>
        <v>4.244095326837849E-2</v>
      </c>
      <c r="K163" s="4">
        <v>5</v>
      </c>
      <c r="L163" s="13">
        <v>4.8636363636363633</v>
      </c>
      <c r="M163">
        <v>5</v>
      </c>
      <c r="N163" s="4">
        <v>6016496.1529999999</v>
      </c>
      <c r="O163" s="4">
        <v>1535830.422</v>
      </c>
      <c r="P163" s="5">
        <v>26615</v>
      </c>
      <c r="Q163">
        <v>897</v>
      </c>
      <c r="R163">
        <v>127</v>
      </c>
      <c r="S163" s="10">
        <v>9.580273437499999E-2</v>
      </c>
      <c r="T163" s="10">
        <v>0.11715869140624999</v>
      </c>
      <c r="U163" s="10">
        <v>3.8910505836575876E-3</v>
      </c>
    </row>
    <row r="164" spans="1:21" x14ac:dyDescent="0.3">
      <c r="A164" s="2">
        <v>44965</v>
      </c>
      <c r="B164" s="3">
        <v>34192.558129861442</v>
      </c>
      <c r="C164" s="3">
        <v>30298</v>
      </c>
      <c r="D164" s="6"/>
      <c r="E164" s="6"/>
      <c r="F164" s="16">
        <f t="shared" si="7"/>
        <v>0</v>
      </c>
      <c r="G164" s="16">
        <f t="shared" si="6"/>
        <v>-0.11390075334726713</v>
      </c>
      <c r="H164" s="19">
        <v>0.91389419820865481</v>
      </c>
      <c r="I164" s="19">
        <v>0.95380928725280389</v>
      </c>
      <c r="J164" s="19">
        <f t="shared" si="8"/>
        <v>4.3675831537597576E-2</v>
      </c>
      <c r="K164" s="4">
        <v>5.5</v>
      </c>
      <c r="L164" s="13">
        <v>4.4090909090909092</v>
      </c>
      <c r="M164">
        <v>5</v>
      </c>
      <c r="N164" s="4">
        <v>5709703.4840000002</v>
      </c>
      <c r="O164" s="4">
        <v>1456971.642</v>
      </c>
      <c r="P164" s="5">
        <v>27097</v>
      </c>
      <c r="Q164">
        <v>896</v>
      </c>
      <c r="R164">
        <v>127</v>
      </c>
      <c r="S164" s="10">
        <v>7.4441104594330301E-2</v>
      </c>
      <c r="T164" s="10">
        <v>7.4071114369501451E-2</v>
      </c>
      <c r="U164" s="10">
        <v>9.765625E-4</v>
      </c>
    </row>
    <row r="165" spans="1:21" x14ac:dyDescent="0.3">
      <c r="A165" s="2">
        <v>44972</v>
      </c>
      <c r="B165" s="3">
        <v>33360.822855529543</v>
      </c>
      <c r="C165" s="3">
        <v>29561</v>
      </c>
      <c r="D165" s="6"/>
      <c r="E165" s="6"/>
      <c r="F165" s="16">
        <f t="shared" si="7"/>
        <v>0</v>
      </c>
      <c r="G165" s="16">
        <f t="shared" si="6"/>
        <v>-0.11390075334726713</v>
      </c>
      <c r="H165" s="19">
        <v>0.91389419820865481</v>
      </c>
      <c r="I165" s="19">
        <v>0.95436260678103979</v>
      </c>
      <c r="J165" s="19">
        <f t="shared" si="8"/>
        <v>4.42812840389053E-2</v>
      </c>
      <c r="K165" s="4">
        <v>4.5</v>
      </c>
      <c r="L165" s="13">
        <v>0</v>
      </c>
      <c r="M165">
        <v>0</v>
      </c>
      <c r="N165" s="4">
        <v>5553895.8949999996</v>
      </c>
      <c r="O165" s="4">
        <v>1530725.523</v>
      </c>
      <c r="P165" s="5">
        <v>33591</v>
      </c>
      <c r="Q165">
        <v>895</v>
      </c>
      <c r="R165">
        <v>127</v>
      </c>
      <c r="S165" s="10">
        <v>9.9574608610567467E-2</v>
      </c>
      <c r="T165" s="10">
        <v>5.3298679060665356E-2</v>
      </c>
      <c r="U165" s="10">
        <v>1.953125E-3</v>
      </c>
    </row>
    <row r="166" spans="1:21" x14ac:dyDescent="0.3">
      <c r="A166" s="2">
        <v>44979</v>
      </c>
      <c r="B166" s="3">
        <v>51080.05696989203</v>
      </c>
      <c r="C166" s="3">
        <v>45262</v>
      </c>
      <c r="D166" s="6">
        <v>3056364.9976609</v>
      </c>
      <c r="E166" s="6">
        <v>2695506.7399999984</v>
      </c>
      <c r="F166" s="16">
        <f t="shared" si="7"/>
        <v>-0.11806778900330095</v>
      </c>
      <c r="G166" s="16">
        <f t="shared" si="6"/>
        <v>-0.11390075334726724</v>
      </c>
      <c r="H166" s="19">
        <v>0.91389419820865481</v>
      </c>
      <c r="I166" s="19">
        <v>1.1267312521175084</v>
      </c>
      <c r="J166" s="19">
        <f t="shared" si="8"/>
        <v>0.23289025614347958</v>
      </c>
      <c r="K166" s="4">
        <v>4.75</v>
      </c>
      <c r="L166" s="13">
        <v>3.6363636363636362</v>
      </c>
      <c r="M166">
        <v>5</v>
      </c>
      <c r="N166" s="4">
        <v>5215385.3909999998</v>
      </c>
      <c r="O166" s="4">
        <v>1563183.0149999999</v>
      </c>
      <c r="P166" s="5">
        <v>29629</v>
      </c>
      <c r="Q166">
        <v>893</v>
      </c>
      <c r="R166">
        <v>127</v>
      </c>
      <c r="S166" s="10">
        <v>0.17096617647058804</v>
      </c>
      <c r="T166" s="10">
        <v>4.080612745098039E-2</v>
      </c>
      <c r="U166" s="10">
        <v>1.9569471624266144E-3</v>
      </c>
    </row>
    <row r="167" spans="1:21" x14ac:dyDescent="0.3">
      <c r="A167" s="2">
        <v>44986</v>
      </c>
      <c r="B167" s="3">
        <v>18267.851115558871</v>
      </c>
      <c r="C167" s="3">
        <v>17328.599780375556</v>
      </c>
      <c r="D167" s="6"/>
      <c r="E167" s="6"/>
      <c r="F167" s="16">
        <f t="shared" si="7"/>
        <v>0</v>
      </c>
      <c r="G167" s="16">
        <f t="shared" si="6"/>
        <v>-5.1415534823542997E-2</v>
      </c>
      <c r="H167" s="19">
        <v>0.91010354303661656</v>
      </c>
      <c r="I167" s="19">
        <v>1.0248557829410447</v>
      </c>
      <c r="J167" s="19">
        <f t="shared" si="8"/>
        <v>0.12608701590321281</v>
      </c>
      <c r="K167" s="4">
        <v>4.5</v>
      </c>
      <c r="L167" s="13">
        <v>3.5</v>
      </c>
      <c r="M167">
        <v>5</v>
      </c>
      <c r="N167" s="4">
        <v>5160456.3099999996</v>
      </c>
      <c r="O167" s="4">
        <v>1541200.6229999999</v>
      </c>
      <c r="P167" s="5">
        <v>29943</v>
      </c>
      <c r="Q167">
        <v>889</v>
      </c>
      <c r="R167">
        <v>127</v>
      </c>
      <c r="S167" s="10">
        <v>0.1194451279527559</v>
      </c>
      <c r="T167" s="10">
        <v>4.6457431102362209E-2</v>
      </c>
      <c r="U167" s="10">
        <v>9.8328416912487715E-4</v>
      </c>
    </row>
    <row r="168" spans="1:21" x14ac:dyDescent="0.3">
      <c r="A168" s="2">
        <v>44993</v>
      </c>
      <c r="B168" s="3">
        <v>35174.453043333517</v>
      </c>
      <c r="C168" s="3">
        <v>33365.939727984929</v>
      </c>
      <c r="D168" s="6"/>
      <c r="E168" s="6"/>
      <c r="F168" s="16">
        <f t="shared" si="7"/>
        <v>0</v>
      </c>
      <c r="G168" s="16">
        <f t="shared" si="6"/>
        <v>-5.1415534823542886E-2</v>
      </c>
      <c r="H168" s="19">
        <v>0.91010354303661656</v>
      </c>
      <c r="I168" s="19">
        <v>1.0386760025434605</v>
      </c>
      <c r="J168" s="19">
        <f t="shared" si="8"/>
        <v>0.14127234257088372</v>
      </c>
      <c r="K168" s="4">
        <v>5</v>
      </c>
      <c r="L168" s="13">
        <v>4.5909090909090908</v>
      </c>
      <c r="M168">
        <v>5</v>
      </c>
      <c r="N168" s="4">
        <v>5441169.4050000003</v>
      </c>
      <c r="O168" s="4">
        <v>1524039.0870000001</v>
      </c>
      <c r="P168">
        <v>27194</v>
      </c>
      <c r="Q168">
        <v>885</v>
      </c>
      <c r="R168">
        <v>127</v>
      </c>
      <c r="S168" s="10">
        <v>6.0589920948616628E-2</v>
      </c>
      <c r="T168" s="10">
        <v>4.1669713438735184E-2</v>
      </c>
      <c r="U168" s="10">
        <v>9.871668311944718E-4</v>
      </c>
    </row>
    <row r="169" spans="1:21" x14ac:dyDescent="0.3">
      <c r="A169" s="2">
        <v>45000</v>
      </c>
      <c r="B169" s="3">
        <v>35808.388613821182</v>
      </c>
      <c r="C169" s="3">
        <v>33967.281162072308</v>
      </c>
      <c r="D169" s="6"/>
      <c r="E169" s="6"/>
      <c r="F169" s="16">
        <f t="shared" si="7"/>
        <v>0</v>
      </c>
      <c r="G169" s="16">
        <f t="shared" si="6"/>
        <v>-5.1415534823542774E-2</v>
      </c>
      <c r="H169" s="19">
        <v>0.91010354303661656</v>
      </c>
      <c r="I169" s="19">
        <v>1.012004133015824</v>
      </c>
      <c r="J169" s="19">
        <f t="shared" si="8"/>
        <v>0.11196593042502601</v>
      </c>
      <c r="K169" s="4">
        <v>5</v>
      </c>
      <c r="L169" s="13">
        <v>4.8181818181818183</v>
      </c>
      <c r="M169">
        <v>5</v>
      </c>
      <c r="N169" s="4">
        <v>5894626.6830000002</v>
      </c>
      <c r="O169" s="4">
        <v>1600079.953</v>
      </c>
      <c r="P169">
        <v>26121</v>
      </c>
      <c r="Q169">
        <v>883</v>
      </c>
      <c r="R169">
        <v>126</v>
      </c>
      <c r="S169" s="10">
        <v>5.9548315163528265E-2</v>
      </c>
      <c r="T169" s="10">
        <v>3.1814667988107038E-2</v>
      </c>
      <c r="U169" s="10">
        <v>9.9009900990099011E-4</v>
      </c>
    </row>
    <row r="170" spans="1:21" x14ac:dyDescent="0.3">
      <c r="A170" s="2">
        <v>45007</v>
      </c>
      <c r="B170" s="3">
        <v>29940.453166065563</v>
      </c>
      <c r="C170" s="3">
        <v>28401.048753673065</v>
      </c>
      <c r="D170" s="6"/>
      <c r="E170" s="6"/>
      <c r="F170" s="16">
        <f t="shared" si="7"/>
        <v>0</v>
      </c>
      <c r="G170" s="16">
        <f t="shared" si="6"/>
        <v>-5.1415534823542886E-2</v>
      </c>
      <c r="H170" s="19">
        <v>0.91010354303661656</v>
      </c>
      <c r="I170" s="19">
        <v>0.99861460538328573</v>
      </c>
      <c r="J170" s="19">
        <f t="shared" si="8"/>
        <v>9.7253837790089781E-2</v>
      </c>
      <c r="K170" s="4">
        <v>4</v>
      </c>
      <c r="L170" s="13">
        <v>4.2727272727272725</v>
      </c>
      <c r="M170">
        <v>5</v>
      </c>
      <c r="N170" s="4">
        <v>6540769.3190000001</v>
      </c>
      <c r="O170" s="4">
        <v>1625608.4569999999</v>
      </c>
      <c r="P170">
        <v>24748</v>
      </c>
      <c r="Q170">
        <v>882</v>
      </c>
      <c r="R170">
        <v>126</v>
      </c>
      <c r="S170" s="10">
        <v>4.2840277777777783E-2</v>
      </c>
      <c r="T170" s="10">
        <v>3.0736359126984129E-2</v>
      </c>
      <c r="U170" s="10">
        <v>2.967359050445104E-3</v>
      </c>
    </row>
    <row r="171" spans="1:21" x14ac:dyDescent="0.3">
      <c r="A171" s="2">
        <v>45014</v>
      </c>
      <c r="B171" s="3">
        <v>32219.854061220871</v>
      </c>
      <c r="C171" s="3">
        <v>30563.253032726701</v>
      </c>
      <c r="D171" s="6">
        <v>3351364.9976609</v>
      </c>
      <c r="E171" s="6">
        <v>3256353.9000000008</v>
      </c>
      <c r="F171" s="16">
        <f t="shared" si="7"/>
        <v>-2.8349970154612381E-2</v>
      </c>
      <c r="G171" s="16">
        <f t="shared" si="6"/>
        <v>-5.1415534823542774E-2</v>
      </c>
      <c r="H171" s="19">
        <v>0.91010354303661656</v>
      </c>
      <c r="I171" s="19">
        <v>0.97099348279598174</v>
      </c>
      <c r="J171" s="19">
        <f t="shared" si="8"/>
        <v>6.690440909196127E-2</v>
      </c>
      <c r="K171" s="4">
        <v>5</v>
      </c>
      <c r="L171" s="13">
        <v>4.8636363636363633</v>
      </c>
      <c r="M171">
        <v>5</v>
      </c>
      <c r="N171" s="4">
        <v>6979119.5530000003</v>
      </c>
      <c r="O171" s="4">
        <v>1506706.5090000001</v>
      </c>
      <c r="P171">
        <v>45136</v>
      </c>
      <c r="Q171">
        <v>881</v>
      </c>
      <c r="R171">
        <v>126</v>
      </c>
      <c r="S171" s="10">
        <v>6.2792701092353534E-2</v>
      </c>
      <c r="T171" s="10">
        <v>4.5989821251241313E-2</v>
      </c>
      <c r="U171" s="10">
        <v>9.9206349206349201E-4</v>
      </c>
    </row>
    <row r="172" spans="1:21" x14ac:dyDescent="0.3">
      <c r="A172" s="2">
        <v>45021</v>
      </c>
      <c r="B172" s="3">
        <v>36679.365998087596</v>
      </c>
      <c r="C172" s="3">
        <v>37116.78041871696</v>
      </c>
      <c r="D172" s="6"/>
      <c r="E172" s="6"/>
      <c r="F172" s="16">
        <f t="shared" si="7"/>
        <v>0</v>
      </c>
      <c r="G172" s="16">
        <f t="shared" si="6"/>
        <v>1.1925353907484837E-2</v>
      </c>
      <c r="H172" s="19">
        <v>0.89901178121954717</v>
      </c>
      <c r="I172" s="19">
        <v>1.038502647508202</v>
      </c>
      <c r="J172" s="19">
        <f t="shared" si="8"/>
        <v>0.15516022059180323</v>
      </c>
      <c r="K172" s="4">
        <v>5</v>
      </c>
      <c r="L172" s="13">
        <v>3.9545454545454546</v>
      </c>
      <c r="M172">
        <v>5</v>
      </c>
      <c r="N172" s="4">
        <v>7544233.6129999999</v>
      </c>
      <c r="O172" s="4">
        <v>1574316.4010000001</v>
      </c>
      <c r="P172">
        <v>17281</v>
      </c>
      <c r="Q172">
        <v>878</v>
      </c>
      <c r="R172">
        <v>126</v>
      </c>
      <c r="S172" s="10">
        <v>3.8622509960159368E-2</v>
      </c>
      <c r="T172" s="10">
        <v>5.8699950199203176E-2</v>
      </c>
      <c r="U172" s="10">
        <v>2.9791459781529296E-3</v>
      </c>
    </row>
    <row r="173" spans="1:21" x14ac:dyDescent="0.3">
      <c r="A173" s="2">
        <v>45028</v>
      </c>
      <c r="B173" s="3">
        <v>35282.197669154317</v>
      </c>
      <c r="C173" s="3">
        <v>35702.950362992822</v>
      </c>
      <c r="D173" s="6"/>
      <c r="E173" s="6"/>
      <c r="F173" s="16">
        <f t="shared" si="7"/>
        <v>0</v>
      </c>
      <c r="G173" s="16">
        <f t="shared" si="6"/>
        <v>1.1925353907484837E-2</v>
      </c>
      <c r="H173" s="19">
        <v>0.89901178121954717</v>
      </c>
      <c r="I173" s="19">
        <v>0.9914308125393364</v>
      </c>
      <c r="J173" s="19">
        <f t="shared" si="8"/>
        <v>0.10280068988019142</v>
      </c>
      <c r="K173" s="4">
        <v>5</v>
      </c>
      <c r="L173" s="13">
        <v>4.9545454545454541</v>
      </c>
      <c r="M173">
        <v>5</v>
      </c>
      <c r="N173" s="4">
        <v>7767796.2170000002</v>
      </c>
      <c r="O173" s="4">
        <v>1788221.047</v>
      </c>
      <c r="P173">
        <v>19027</v>
      </c>
      <c r="Q173">
        <v>871</v>
      </c>
      <c r="R173">
        <v>125</v>
      </c>
      <c r="S173" s="10">
        <v>3.8920933734939739E-2</v>
      </c>
      <c r="T173" s="10">
        <v>5.5047941767068273E-2</v>
      </c>
      <c r="U173" s="10">
        <v>4.0000000000000001E-3</v>
      </c>
    </row>
    <row r="174" spans="1:21" x14ac:dyDescent="0.3">
      <c r="A174" s="2">
        <v>45035</v>
      </c>
      <c r="B174" s="3">
        <v>19652.636351077927</v>
      </c>
      <c r="C174" s="3">
        <v>19887.000994779635</v>
      </c>
      <c r="D174" s="6"/>
      <c r="E174" s="6"/>
      <c r="F174" s="16">
        <f t="shared" si="7"/>
        <v>0</v>
      </c>
      <c r="G174" s="16">
        <f t="shared" si="6"/>
        <v>1.1925353907485059E-2</v>
      </c>
      <c r="H174" s="19">
        <v>0.89901178121954717</v>
      </c>
      <c r="I174" s="19">
        <v>1.2363017127306455</v>
      </c>
      <c r="J174" s="19">
        <f t="shared" si="8"/>
        <v>0.37517854443859489</v>
      </c>
      <c r="K174" s="4">
        <v>3</v>
      </c>
      <c r="L174" s="13">
        <v>2.2727272727272729</v>
      </c>
      <c r="M174">
        <v>3</v>
      </c>
      <c r="N174" s="4">
        <v>7971079.4869999997</v>
      </c>
      <c r="O174" s="4">
        <v>2013718.4350000001</v>
      </c>
      <c r="P174">
        <v>20532</v>
      </c>
      <c r="Q174">
        <v>868</v>
      </c>
      <c r="R174">
        <v>126</v>
      </c>
      <c r="S174" s="10">
        <v>0.29137474849094547</v>
      </c>
      <c r="T174" s="10">
        <v>4.127867203219316E-2</v>
      </c>
      <c r="U174" s="10">
        <v>3.009027081243731E-3</v>
      </c>
    </row>
    <row r="175" spans="1:21" x14ac:dyDescent="0.3">
      <c r="A175" s="2">
        <v>45042</v>
      </c>
      <c r="B175" s="3">
        <v>28305.799981680146</v>
      </c>
      <c r="C175" s="3">
        <v>28643.356664096162</v>
      </c>
      <c r="D175" s="6">
        <v>2691364.9976608995</v>
      </c>
      <c r="E175" s="6">
        <v>2712072.4199999995</v>
      </c>
      <c r="F175" s="16">
        <f t="shared" si="7"/>
        <v>7.694022311019566E-3</v>
      </c>
      <c r="G175" s="16">
        <f t="shared" si="6"/>
        <v>1.1925353907484837E-2</v>
      </c>
      <c r="H175" s="19">
        <v>0.89901178121954717</v>
      </c>
      <c r="I175" s="19">
        <v>1.0085383563771013</v>
      </c>
      <c r="J175" s="19">
        <f t="shared" si="8"/>
        <v>0.12182996646492961</v>
      </c>
      <c r="K175" s="4">
        <v>4</v>
      </c>
      <c r="L175" s="13">
        <v>2</v>
      </c>
      <c r="M175">
        <v>2</v>
      </c>
      <c r="N175" s="4">
        <v>7541254.1090000002</v>
      </c>
      <c r="O175" s="4">
        <v>1610414.872</v>
      </c>
      <c r="P175">
        <v>26062</v>
      </c>
      <c r="Q175">
        <v>889</v>
      </c>
      <c r="R175">
        <v>128</v>
      </c>
      <c r="S175" s="10">
        <v>0.21824385447394298</v>
      </c>
      <c r="T175" s="10">
        <v>4.1152163225172074E-2</v>
      </c>
      <c r="U175" s="10">
        <v>9.8231827111984276E-4</v>
      </c>
    </row>
    <row r="176" spans="1:21" x14ac:dyDescent="0.3">
      <c r="A176" s="2">
        <v>45049</v>
      </c>
      <c r="B176" s="3">
        <v>24751.094990621772</v>
      </c>
      <c r="C176" s="3">
        <v>29067.09936400297</v>
      </c>
      <c r="D176" s="6"/>
      <c r="E176" s="6"/>
      <c r="F176" s="16">
        <f t="shared" si="7"/>
        <v>0</v>
      </c>
      <c r="G176" s="16">
        <f t="shared" si="6"/>
        <v>0.17437630032192675</v>
      </c>
      <c r="H176" s="19">
        <v>0.90834172794442336</v>
      </c>
      <c r="I176" s="19">
        <v>0.98399750587437673</v>
      </c>
      <c r="J176" s="19">
        <f t="shared" si="8"/>
        <v>8.3289994946243784E-2</v>
      </c>
      <c r="K176" s="4">
        <v>4</v>
      </c>
      <c r="L176" s="13">
        <v>4.3636363636363633</v>
      </c>
      <c r="M176">
        <v>5</v>
      </c>
      <c r="N176" s="4">
        <v>8093075.4510000004</v>
      </c>
      <c r="O176" s="4">
        <v>1515641.615</v>
      </c>
      <c r="P176">
        <v>44793</v>
      </c>
      <c r="Q176">
        <v>888</v>
      </c>
      <c r="R176">
        <v>128</v>
      </c>
      <c r="S176" s="10">
        <v>4.0459891732283468E-2</v>
      </c>
      <c r="T176" s="10">
        <v>5.5794783464566941E-2</v>
      </c>
      <c r="U176" s="10">
        <v>3.9215686274509803E-3</v>
      </c>
    </row>
    <row r="177" spans="1:21" x14ac:dyDescent="0.3">
      <c r="A177" s="2">
        <v>45056</v>
      </c>
      <c r="B177" s="3">
        <v>30162.965067920566</v>
      </c>
      <c r="C177" s="3">
        <v>35422.671323204064</v>
      </c>
      <c r="D177" s="6"/>
      <c r="E177" s="6"/>
      <c r="F177" s="16">
        <f t="shared" si="7"/>
        <v>0</v>
      </c>
      <c r="G177" s="16">
        <f t="shared" si="6"/>
        <v>0.17437630032192653</v>
      </c>
      <c r="H177" s="19">
        <v>0.90834172794442336</v>
      </c>
      <c r="I177" s="19">
        <v>0.97829793203645643</v>
      </c>
      <c r="J177" s="19">
        <f t="shared" si="8"/>
        <v>7.7015292747085295E-2</v>
      </c>
      <c r="K177" s="4">
        <v>5</v>
      </c>
      <c r="L177" s="13">
        <v>5</v>
      </c>
      <c r="M177">
        <v>5</v>
      </c>
      <c r="N177" s="4">
        <v>7895569.6210000003</v>
      </c>
      <c r="O177" s="4">
        <v>1496274.17</v>
      </c>
      <c r="P177">
        <v>23105</v>
      </c>
      <c r="Q177">
        <v>931</v>
      </c>
      <c r="R177">
        <v>128</v>
      </c>
      <c r="S177" s="10">
        <v>4.0645420207743164E-2</v>
      </c>
      <c r="T177" s="10">
        <v>5.9006846081208694E-2</v>
      </c>
      <c r="U177" s="10">
        <v>3.7629350893697085E-3</v>
      </c>
    </row>
    <row r="178" spans="1:21" x14ac:dyDescent="0.3">
      <c r="A178" s="2">
        <v>45063</v>
      </c>
      <c r="B178" s="3">
        <v>30218.848385256424</v>
      </c>
      <c r="C178" s="3">
        <v>35488.299366666666</v>
      </c>
      <c r="D178" s="6"/>
      <c r="E178" s="6"/>
      <c r="F178" s="16">
        <f t="shared" si="7"/>
        <v>0</v>
      </c>
      <c r="G178" s="16">
        <f t="shared" si="6"/>
        <v>0.17437630032192675</v>
      </c>
      <c r="H178" s="19">
        <v>0.90834172794442336</v>
      </c>
      <c r="I178" s="19">
        <v>0.98161749123905695</v>
      </c>
      <c r="J178" s="19">
        <f t="shared" si="8"/>
        <v>8.0669819562794398E-2</v>
      </c>
      <c r="K178" s="4">
        <v>5</v>
      </c>
      <c r="L178" s="13">
        <v>4.5454545454545459</v>
      </c>
      <c r="M178">
        <v>5</v>
      </c>
      <c r="N178" s="4">
        <v>7921968.6540000001</v>
      </c>
      <c r="O178" s="4">
        <v>1505347.6850000001</v>
      </c>
      <c r="P178">
        <v>17534</v>
      </c>
      <c r="Q178">
        <v>938</v>
      </c>
      <c r="R178">
        <v>128</v>
      </c>
      <c r="S178" s="10">
        <v>5.3316838649155721E-2</v>
      </c>
      <c r="T178" s="10">
        <v>4.5174249530956848E-2</v>
      </c>
      <c r="U178" s="10">
        <v>5.597014925373134E-3</v>
      </c>
    </row>
    <row r="179" spans="1:21" x14ac:dyDescent="0.3">
      <c r="A179" s="2">
        <v>45070</v>
      </c>
      <c r="B179" s="3">
        <v>31213.494715336594</v>
      </c>
      <c r="C179" s="3">
        <v>36656.388443914999</v>
      </c>
      <c r="D179" s="6"/>
      <c r="E179" s="6"/>
      <c r="F179" s="16">
        <f t="shared" si="7"/>
        <v>0</v>
      </c>
      <c r="G179" s="16">
        <f t="shared" si="6"/>
        <v>0.17437630032192675</v>
      </c>
      <c r="H179" s="19">
        <v>0.90834172794442336</v>
      </c>
      <c r="I179" s="19">
        <v>0.98781330170496651</v>
      </c>
      <c r="J179" s="19">
        <f t="shared" si="8"/>
        <v>8.7490832266824636E-2</v>
      </c>
      <c r="K179" s="4">
        <v>5.5</v>
      </c>
      <c r="L179" s="13">
        <v>5</v>
      </c>
      <c r="M179">
        <v>5</v>
      </c>
      <c r="N179" s="4">
        <v>8030110.1840000004</v>
      </c>
      <c r="O179" s="4">
        <v>1635677.173</v>
      </c>
      <c r="P179">
        <v>20122</v>
      </c>
      <c r="Q179">
        <v>939</v>
      </c>
      <c r="R179">
        <v>129</v>
      </c>
      <c r="S179" s="10">
        <v>3.6898174157303343E-2</v>
      </c>
      <c r="T179" s="10">
        <v>3.6890449438202244E-2</v>
      </c>
      <c r="U179" s="10">
        <v>2.8011204481792717E-3</v>
      </c>
    </row>
    <row r="180" spans="1:21" x14ac:dyDescent="0.3">
      <c r="A180" s="2">
        <v>45077</v>
      </c>
      <c r="B180" s="3">
        <v>18417.596840864648</v>
      </c>
      <c r="C180" s="3">
        <v>21629.189238795432</v>
      </c>
      <c r="D180" s="6">
        <v>2995364.9976609</v>
      </c>
      <c r="E180" s="6">
        <v>3403692.4862745102</v>
      </c>
      <c r="F180" s="16">
        <f t="shared" si="7"/>
        <v>0.13631977703300802</v>
      </c>
      <c r="G180" s="16">
        <f t="shared" si="6"/>
        <v>0.17437630032192675</v>
      </c>
      <c r="H180" s="19">
        <v>0.90834172794442336</v>
      </c>
      <c r="I180" s="19">
        <v>1.0519839243630424</v>
      </c>
      <c r="J180" s="19">
        <f t="shared" si="8"/>
        <v>0.15813673642812964</v>
      </c>
      <c r="K180" s="4">
        <v>5.5</v>
      </c>
      <c r="L180" s="13">
        <v>0.05</v>
      </c>
      <c r="M180">
        <v>0</v>
      </c>
      <c r="N180" s="4">
        <v>7870876.7489999998</v>
      </c>
      <c r="O180" s="4">
        <v>1586673.706</v>
      </c>
      <c r="P180">
        <v>48184</v>
      </c>
      <c r="Q180">
        <v>953</v>
      </c>
      <c r="R180">
        <v>129</v>
      </c>
      <c r="S180" s="10">
        <v>4.3879852125693168E-2</v>
      </c>
      <c r="T180" s="10">
        <v>4.7212569316081331E-2</v>
      </c>
      <c r="U180" s="10">
        <v>5.5147058823529415E-3</v>
      </c>
    </row>
    <row r="181" spans="1:21" x14ac:dyDescent="0.3">
      <c r="A181" s="2">
        <v>45084</v>
      </c>
      <c r="B181" s="3">
        <v>58235.462940786332</v>
      </c>
      <c r="C181" s="3">
        <v>50544.421178898439</v>
      </c>
      <c r="D181" s="6"/>
      <c r="E181" s="6"/>
      <c r="F181" s="16">
        <f t="shared" si="7"/>
        <v>0</v>
      </c>
      <c r="G181" s="16">
        <f t="shared" si="6"/>
        <v>-0.13206801102805898</v>
      </c>
      <c r="H181" s="19">
        <v>0.91030328918312386</v>
      </c>
      <c r="I181" s="19">
        <v>0.98505189153563699</v>
      </c>
      <c r="J181" s="19">
        <f t="shared" si="8"/>
        <v>8.2113953932419603E-2</v>
      </c>
      <c r="K181" s="4">
        <v>5.3</v>
      </c>
      <c r="L181" s="13">
        <v>4.9000000000000004</v>
      </c>
      <c r="M181">
        <v>5</v>
      </c>
      <c r="N181" s="4">
        <v>7916722.8669999996</v>
      </c>
      <c r="O181" s="4">
        <v>1789457.8910000001</v>
      </c>
      <c r="P181">
        <v>18614</v>
      </c>
      <c r="Q181">
        <v>952</v>
      </c>
      <c r="R181">
        <v>130</v>
      </c>
      <c r="S181" s="10">
        <v>5.1122920517560122E-2</v>
      </c>
      <c r="T181" s="10">
        <v>3.8389556377079477E-2</v>
      </c>
      <c r="U181" s="10">
        <v>9.1575091575091579E-3</v>
      </c>
    </row>
    <row r="182" spans="1:21" x14ac:dyDescent="0.3">
      <c r="A182" s="2">
        <v>45091</v>
      </c>
      <c r="B182" s="3">
        <v>41607.835973540561</v>
      </c>
      <c r="C182" s="3">
        <v>36112.771833333332</v>
      </c>
      <c r="D182" s="6"/>
      <c r="E182" s="6"/>
      <c r="F182" s="16">
        <f t="shared" si="7"/>
        <v>0</v>
      </c>
      <c r="G182" s="16">
        <f t="shared" si="6"/>
        <v>-0.1320680110280591</v>
      </c>
      <c r="H182" s="19">
        <v>0.91030328918312386</v>
      </c>
      <c r="I182" s="19">
        <v>0.99216145009113987</v>
      </c>
      <c r="J182" s="19">
        <f t="shared" si="8"/>
        <v>8.9924052654443143E-2</v>
      </c>
      <c r="K182" s="4">
        <v>5.3</v>
      </c>
      <c r="L182" s="13">
        <v>4.95</v>
      </c>
      <c r="M182">
        <v>5</v>
      </c>
      <c r="N182" s="4">
        <v>8537726.3340000007</v>
      </c>
      <c r="O182" s="4">
        <v>1992279.676</v>
      </c>
      <c r="P182">
        <v>22784</v>
      </c>
      <c r="Q182">
        <v>944</v>
      </c>
      <c r="R182">
        <v>130</v>
      </c>
      <c r="S182" s="10">
        <v>4.79892923649907E-2</v>
      </c>
      <c r="T182" s="10">
        <v>4.328119180633147E-2</v>
      </c>
      <c r="U182" s="10">
        <v>7.3937153419593345E-3</v>
      </c>
    </row>
    <row r="183" spans="1:21" x14ac:dyDescent="0.3">
      <c r="A183" s="2">
        <v>45098</v>
      </c>
      <c r="B183" s="3">
        <v>42447.701085673107</v>
      </c>
      <c r="C183" s="3">
        <v>36841.717630574676</v>
      </c>
      <c r="D183" s="6"/>
      <c r="E183" s="6"/>
      <c r="F183" s="16">
        <f t="shared" si="7"/>
        <v>0</v>
      </c>
      <c r="G183" s="16">
        <f t="shared" si="6"/>
        <v>-0.1320680110280591</v>
      </c>
      <c r="H183" s="19">
        <v>0.91030328918312386</v>
      </c>
      <c r="I183" s="19">
        <v>0.98917722041204337</v>
      </c>
      <c r="J183" s="19">
        <f t="shared" si="8"/>
        <v>8.664577198188339E-2</v>
      </c>
      <c r="K183" s="4">
        <v>6.25</v>
      </c>
      <c r="L183" s="13">
        <v>4.95</v>
      </c>
      <c r="M183">
        <v>5</v>
      </c>
      <c r="N183" s="4">
        <v>8281864.4890000001</v>
      </c>
      <c r="O183" s="4">
        <v>1988685.0970000001</v>
      </c>
      <c r="P183">
        <v>30302</v>
      </c>
      <c r="Q183">
        <v>941</v>
      </c>
      <c r="R183">
        <v>130</v>
      </c>
      <c r="S183" s="10">
        <v>4.967717086834738E-2</v>
      </c>
      <c r="T183" s="10">
        <v>3.1372549019607843E-2</v>
      </c>
      <c r="U183" s="10">
        <v>1.863932898415657E-3</v>
      </c>
    </row>
    <row r="184" spans="1:21" x14ac:dyDescent="0.3">
      <c r="A184" s="2">
        <v>45105</v>
      </c>
      <c r="B184" s="3">
        <v>0</v>
      </c>
      <c r="C184" s="3">
        <v>0</v>
      </c>
      <c r="D184" s="6">
        <v>3154364.9976609</v>
      </c>
      <c r="E184" s="6">
        <v>2769241.8199999984</v>
      </c>
      <c r="F184" s="16">
        <f t="shared" si="7"/>
        <v>-0.12209214150755776</v>
      </c>
      <c r="G184" s="16">
        <f t="shared" si="6"/>
        <v>0</v>
      </c>
      <c r="I184" s="19">
        <v>0</v>
      </c>
      <c r="J184" s="19">
        <f t="shared" si="8"/>
        <v>0</v>
      </c>
      <c r="K184" s="4">
        <v>0</v>
      </c>
      <c r="L184" s="13">
        <v>4.9000000000000004</v>
      </c>
      <c r="M184">
        <v>5</v>
      </c>
      <c r="N184" s="4">
        <v>8507728.1699999999</v>
      </c>
      <c r="O184" s="4">
        <v>2003848.412</v>
      </c>
      <c r="P184">
        <v>77392</v>
      </c>
      <c r="Q184">
        <v>941</v>
      </c>
      <c r="R184">
        <v>130</v>
      </c>
      <c r="S184" s="10">
        <v>0.57855625583566761</v>
      </c>
      <c r="T184" s="10">
        <v>1.4939309056956115E-2</v>
      </c>
      <c r="U184" s="10">
        <v>0</v>
      </c>
    </row>
    <row r="185" spans="1:21" x14ac:dyDescent="0.3">
      <c r="A185" s="2">
        <v>45112</v>
      </c>
      <c r="B185" s="3">
        <v>38117.385481564146</v>
      </c>
      <c r="C185" s="3">
        <v>31959.436591458529</v>
      </c>
      <c r="D185" s="6"/>
      <c r="E185" s="6"/>
      <c r="F185" s="16">
        <f t="shared" si="7"/>
        <v>0</v>
      </c>
      <c r="G185" s="16">
        <f t="shared" si="6"/>
        <v>-0.16155223692044596</v>
      </c>
      <c r="H185" s="19">
        <v>0.91963086750977441</v>
      </c>
      <c r="I185" s="19">
        <v>0.99070182639716786</v>
      </c>
      <c r="J185" s="19">
        <f t="shared" si="8"/>
        <v>7.7282050220697007E-2</v>
      </c>
      <c r="K185" s="4">
        <v>5</v>
      </c>
      <c r="L185" s="13">
        <v>0.7</v>
      </c>
      <c r="M185">
        <v>1</v>
      </c>
      <c r="N185" s="4">
        <v>7601334.7259999998</v>
      </c>
      <c r="O185" s="4">
        <v>1265878.1640000001</v>
      </c>
      <c r="P185">
        <v>8339</v>
      </c>
      <c r="Q185">
        <v>942</v>
      </c>
      <c r="R185">
        <v>130</v>
      </c>
      <c r="S185" s="10">
        <v>9.6134561567164226E-2</v>
      </c>
      <c r="T185" s="10">
        <v>4.3957089552238808E-2</v>
      </c>
      <c r="U185" s="10">
        <v>0</v>
      </c>
    </row>
    <row r="186" spans="1:21" x14ac:dyDescent="0.3">
      <c r="A186" s="2">
        <v>45119</v>
      </c>
      <c r="B186" s="3">
        <v>38083.895005299171</v>
      </c>
      <c r="C186" s="3">
        <v>31931.35657654969</v>
      </c>
      <c r="D186" s="6"/>
      <c r="E186" s="6"/>
      <c r="F186" s="16">
        <f t="shared" si="7"/>
        <v>0</v>
      </c>
      <c r="G186" s="16">
        <f t="shared" si="6"/>
        <v>-0.16155223692044596</v>
      </c>
      <c r="H186" s="19">
        <v>0.91963086750977441</v>
      </c>
      <c r="I186" s="19">
        <v>0.99153294095644784</v>
      </c>
      <c r="J186" s="19">
        <f t="shared" si="8"/>
        <v>7.8185798222903946E-2</v>
      </c>
      <c r="K186" s="4">
        <v>5</v>
      </c>
      <c r="L186" s="13">
        <v>2.8</v>
      </c>
      <c r="M186">
        <v>4</v>
      </c>
      <c r="N186" s="4">
        <v>7664201.5429999996</v>
      </c>
      <c r="O186" s="4">
        <v>1480331.6540000001</v>
      </c>
      <c r="P186">
        <v>5447</v>
      </c>
      <c r="Q186">
        <v>931</v>
      </c>
      <c r="R186">
        <v>129</v>
      </c>
      <c r="S186" s="10">
        <v>7.5271933962264101E-2</v>
      </c>
      <c r="T186" s="10">
        <v>4.834504716981132E-2</v>
      </c>
      <c r="U186" s="10">
        <v>1.167728237791932E-2</v>
      </c>
    </row>
    <row r="187" spans="1:21" x14ac:dyDescent="0.3">
      <c r="A187" s="2">
        <v>45126</v>
      </c>
      <c r="B187" s="3">
        <v>34359.839974828807</v>
      </c>
      <c r="C187" s="3">
        <v>28808.930966666656</v>
      </c>
      <c r="D187" s="6"/>
      <c r="E187" s="6"/>
      <c r="F187" s="16">
        <f t="shared" si="7"/>
        <v>0</v>
      </c>
      <c r="G187" s="16">
        <f t="shared" si="6"/>
        <v>-0.16155223692044585</v>
      </c>
      <c r="H187" s="19">
        <v>0.91963086750977441</v>
      </c>
      <c r="I187" s="19">
        <v>1.0133923650721122</v>
      </c>
      <c r="J187" s="19">
        <f t="shared" si="8"/>
        <v>0.1019555789990283</v>
      </c>
      <c r="K187" s="4">
        <v>4</v>
      </c>
      <c r="L187" s="13">
        <v>2</v>
      </c>
      <c r="M187">
        <v>5</v>
      </c>
      <c r="N187" s="4">
        <v>8064977.3109999998</v>
      </c>
      <c r="O187" s="4">
        <v>1404095.879</v>
      </c>
      <c r="P187">
        <v>8851</v>
      </c>
      <c r="Q187">
        <v>928</v>
      </c>
      <c r="R187">
        <v>129</v>
      </c>
      <c r="S187" s="10">
        <v>5.7612582781456964E-2</v>
      </c>
      <c r="T187" s="10">
        <v>3.6004257332071903E-2</v>
      </c>
      <c r="U187" s="10">
        <v>3.22234156820623E-3</v>
      </c>
    </row>
    <row r="188" spans="1:21" x14ac:dyDescent="0.3">
      <c r="A188" s="2">
        <v>45133</v>
      </c>
      <c r="B188" s="3">
        <v>34073.879538307883</v>
      </c>
      <c r="C188" s="3">
        <v>28569.168078336435</v>
      </c>
      <c r="D188" s="6">
        <v>3214364.9976609</v>
      </c>
      <c r="E188" s="6">
        <v>2680390.9699999997</v>
      </c>
      <c r="F188" s="16">
        <f t="shared" si="7"/>
        <v>-0.16612115551577811</v>
      </c>
      <c r="G188" s="16">
        <f t="shared" si="6"/>
        <v>-0.16155223692044585</v>
      </c>
      <c r="H188" s="19">
        <v>0.91963086750977441</v>
      </c>
      <c r="I188" s="19">
        <v>1.3652220033334179</v>
      </c>
      <c r="J188" s="19">
        <f t="shared" si="8"/>
        <v>0.48453260059684489</v>
      </c>
      <c r="K188" s="4">
        <v>4</v>
      </c>
      <c r="L188" s="13">
        <v>1.8</v>
      </c>
      <c r="M188">
        <v>5</v>
      </c>
      <c r="N188" s="4">
        <v>7754596.7699999996</v>
      </c>
      <c r="O188" s="4">
        <v>1374639.341</v>
      </c>
      <c r="P188">
        <v>7674</v>
      </c>
      <c r="Q188">
        <v>921</v>
      </c>
      <c r="R188">
        <v>129</v>
      </c>
      <c r="S188" s="10">
        <v>0.24700238095238106</v>
      </c>
      <c r="T188" s="10">
        <v>2.8729285714285718E-2</v>
      </c>
      <c r="U188" s="10">
        <v>6.6225165562913907E-3</v>
      </c>
    </row>
    <row r="189" spans="1:21" x14ac:dyDescent="0.3">
      <c r="A189" s="2">
        <v>45140</v>
      </c>
      <c r="B189" s="3">
        <v>0</v>
      </c>
      <c r="C189" s="3">
        <v>0</v>
      </c>
      <c r="D189" s="6"/>
      <c r="E189" s="6"/>
      <c r="F189" s="16">
        <f t="shared" si="7"/>
        <v>0</v>
      </c>
      <c r="G189" s="16">
        <f t="shared" si="6"/>
        <v>0</v>
      </c>
      <c r="H189" s="19">
        <v>0</v>
      </c>
      <c r="I189" s="19">
        <v>0</v>
      </c>
      <c r="J189" s="19">
        <f t="shared" si="8"/>
        <v>0</v>
      </c>
      <c r="K189" s="4">
        <v>0</v>
      </c>
      <c r="L189" s="13">
        <v>3.9</v>
      </c>
      <c r="M189">
        <v>5</v>
      </c>
      <c r="N189" s="4">
        <v>7499116.9879999999</v>
      </c>
      <c r="O189" s="4">
        <v>1354288.5959999999</v>
      </c>
      <c r="P189">
        <v>20389</v>
      </c>
      <c r="Q189">
        <v>913</v>
      </c>
      <c r="R189">
        <v>129</v>
      </c>
      <c r="S189" s="10">
        <v>0.53644289827255198</v>
      </c>
      <c r="T189" s="10">
        <v>1.7192658349328215E-2</v>
      </c>
      <c r="U189" s="10">
        <v>9.5877277085330771E-4</v>
      </c>
    </row>
    <row r="190" spans="1:21" x14ac:dyDescent="0.3">
      <c r="A190" s="2">
        <v>45147</v>
      </c>
      <c r="B190" s="3">
        <v>0</v>
      </c>
      <c r="C190" s="3">
        <v>0</v>
      </c>
      <c r="D190" s="6"/>
      <c r="E190" s="6"/>
      <c r="F190" s="16">
        <f t="shared" si="7"/>
        <v>0</v>
      </c>
      <c r="G190" s="16">
        <f t="shared" si="6"/>
        <v>0</v>
      </c>
      <c r="H190" s="19">
        <v>0</v>
      </c>
      <c r="I190" s="19">
        <v>0</v>
      </c>
      <c r="J190" s="19">
        <f t="shared" si="8"/>
        <v>0</v>
      </c>
      <c r="K190" s="4">
        <v>0</v>
      </c>
      <c r="L190" s="13">
        <v>3.5</v>
      </c>
      <c r="M190">
        <v>4</v>
      </c>
      <c r="N190" s="4">
        <v>6631430.9689999996</v>
      </c>
      <c r="O190" s="4">
        <v>1144804.4509999999</v>
      </c>
      <c r="P190">
        <v>5577</v>
      </c>
      <c r="Q190">
        <v>911</v>
      </c>
      <c r="R190">
        <v>130</v>
      </c>
      <c r="S190" s="10">
        <v>0.91048703170028822</v>
      </c>
      <c r="T190" s="10">
        <v>1.0170989433237271E-2</v>
      </c>
      <c r="U190" s="10">
        <v>0</v>
      </c>
    </row>
    <row r="191" spans="1:21" x14ac:dyDescent="0.3">
      <c r="A191" s="2">
        <v>45154</v>
      </c>
      <c r="B191" s="3">
        <v>9089.6836613716732</v>
      </c>
      <c r="C191" s="3">
        <v>13231.676118931897</v>
      </c>
      <c r="D191" s="6"/>
      <c r="E191" s="6"/>
      <c r="F191" s="16">
        <f t="shared" si="7"/>
        <v>0</v>
      </c>
      <c r="G191" s="16">
        <f t="shared" si="6"/>
        <v>0.45568059482228218</v>
      </c>
      <c r="H191" s="19">
        <v>0.88905424993227222</v>
      </c>
      <c r="I191" s="19">
        <v>0.89600944509518288</v>
      </c>
      <c r="J191" s="19">
        <f t="shared" si="8"/>
        <v>7.8231392105043707E-3</v>
      </c>
      <c r="K191" s="4">
        <v>2</v>
      </c>
      <c r="L191" s="13">
        <v>0.95</v>
      </c>
      <c r="M191">
        <v>1</v>
      </c>
      <c r="N191" s="4">
        <v>5873738.682</v>
      </c>
      <c r="O191" s="4">
        <v>1098510.871</v>
      </c>
      <c r="P191">
        <v>8604</v>
      </c>
      <c r="Q191">
        <v>909</v>
      </c>
      <c r="R191">
        <v>130</v>
      </c>
      <c r="S191" s="10">
        <v>0.52786573628488953</v>
      </c>
      <c r="T191" s="10">
        <v>2.3740134744947062E-2</v>
      </c>
      <c r="U191" s="10">
        <v>9.6153846153846159E-4</v>
      </c>
    </row>
    <row r="192" spans="1:21" x14ac:dyDescent="0.3">
      <c r="A192" s="2">
        <v>45161</v>
      </c>
      <c r="B192" s="3">
        <v>22185.956885119682</v>
      </c>
      <c r="C192" s="3">
        <v>32295.666915232523</v>
      </c>
      <c r="D192" s="6"/>
      <c r="E192" s="6"/>
      <c r="F192" s="16">
        <f t="shared" si="7"/>
        <v>0</v>
      </c>
      <c r="G192" s="16">
        <f t="shared" si="6"/>
        <v>0.45568059482228218</v>
      </c>
      <c r="H192" s="19">
        <v>0.88905424993227222</v>
      </c>
      <c r="I192" s="19">
        <v>0.98310347792065911</v>
      </c>
      <c r="J192" s="19">
        <f t="shared" si="8"/>
        <v>0.10578570204861126</v>
      </c>
      <c r="K192" s="4">
        <v>5</v>
      </c>
      <c r="L192" s="13">
        <v>5.0999999999999996</v>
      </c>
      <c r="M192">
        <v>5</v>
      </c>
      <c r="N192" s="4">
        <v>5570708.608</v>
      </c>
      <c r="O192" s="4">
        <v>1144214.692</v>
      </c>
      <c r="P192">
        <v>19810</v>
      </c>
      <c r="Q192">
        <v>907</v>
      </c>
      <c r="R192">
        <v>130</v>
      </c>
      <c r="S192" s="10">
        <v>7.8956174200661561E-2</v>
      </c>
      <c r="T192" s="10">
        <v>4.6019570011025364E-2</v>
      </c>
      <c r="U192" s="10">
        <v>1.049618320610687E-2</v>
      </c>
    </row>
    <row r="193" spans="1:21" x14ac:dyDescent="0.3">
      <c r="A193" s="2">
        <v>45168</v>
      </c>
      <c r="B193" s="3">
        <v>17644.359453508638</v>
      </c>
      <c r="C193" s="3">
        <v>25684.551664541614</v>
      </c>
      <c r="D193" s="6">
        <v>1162364.9976609</v>
      </c>
      <c r="E193" s="6">
        <v>1507508.9800000011</v>
      </c>
      <c r="F193" s="16">
        <f t="shared" si="7"/>
        <v>0.29693253240905904</v>
      </c>
      <c r="G193" s="16">
        <f t="shared" si="6"/>
        <v>0.4556805948222824</v>
      </c>
      <c r="H193" s="19">
        <v>0.88905424993227222</v>
      </c>
      <c r="I193" s="19">
        <v>1.0430452687737866</v>
      </c>
      <c r="J193" s="19">
        <f t="shared" si="8"/>
        <v>0.17320767416976568</v>
      </c>
      <c r="K193" s="4">
        <v>5</v>
      </c>
      <c r="L193" s="13">
        <v>5.0999999999999996</v>
      </c>
      <c r="M193">
        <v>5</v>
      </c>
      <c r="N193" s="4">
        <v>6055771.9390000002</v>
      </c>
      <c r="O193" s="4">
        <v>1653932.7660000001</v>
      </c>
      <c r="P193">
        <v>91328</v>
      </c>
      <c r="Q193">
        <v>899</v>
      </c>
      <c r="R193">
        <v>130</v>
      </c>
      <c r="S193" s="10">
        <v>5.7571190211345914E-2</v>
      </c>
      <c r="T193" s="10">
        <v>6.1936596218020015E-2</v>
      </c>
      <c r="U193" s="10">
        <v>8.670520231213872E-3</v>
      </c>
    </row>
    <row r="194" spans="1:21" x14ac:dyDescent="0.3">
      <c r="A194" s="2">
        <v>45175</v>
      </c>
      <c r="B194" s="3">
        <v>42376.16965873327</v>
      </c>
      <c r="C194" s="3">
        <v>41191.619812645127</v>
      </c>
      <c r="D194" s="6"/>
      <c r="E194" s="6"/>
      <c r="F194" s="16">
        <f t="shared" si="7"/>
        <v>0</v>
      </c>
      <c r="G194" s="16">
        <f t="shared" ref="G194:G210" si="9">IFERROR(C194/B194-1,0)</f>
        <v>-2.7953207088503795E-2</v>
      </c>
      <c r="H194" s="19">
        <v>0.94278300225452039</v>
      </c>
      <c r="I194" s="19">
        <v>1.0311552292620565</v>
      </c>
      <c r="J194" s="19">
        <f t="shared" si="8"/>
        <v>9.3735490347415684E-2</v>
      </c>
      <c r="K194" s="4">
        <v>5</v>
      </c>
      <c r="L194" s="13">
        <v>5.05</v>
      </c>
      <c r="M194">
        <v>5</v>
      </c>
      <c r="N194" s="4">
        <v>5999504.267</v>
      </c>
      <c r="O194" s="4">
        <v>2027829.4680000001</v>
      </c>
      <c r="P194">
        <v>9586</v>
      </c>
      <c r="Q194">
        <v>891</v>
      </c>
      <c r="R194">
        <v>130</v>
      </c>
      <c r="S194" s="10">
        <v>7.1579333986287949E-2</v>
      </c>
      <c r="T194" s="10">
        <v>4.9690009794319298E-2</v>
      </c>
      <c r="U194" s="10">
        <v>4.8732943469785572E-3</v>
      </c>
    </row>
    <row r="195" spans="1:21" x14ac:dyDescent="0.3">
      <c r="A195" s="2">
        <v>45182</v>
      </c>
      <c r="B195" s="3">
        <v>32579.597895670122</v>
      </c>
      <c r="C195" s="3">
        <v>31668.893648832269</v>
      </c>
      <c r="D195" s="6"/>
      <c r="E195" s="6"/>
      <c r="F195" s="16">
        <f t="shared" ref="F195:F210" si="10">IFERROR(E195/D195-1,0)</f>
        <v>0</v>
      </c>
      <c r="G195" s="16">
        <f t="shared" si="9"/>
        <v>-2.7953207088503906E-2</v>
      </c>
      <c r="H195" s="19">
        <v>0.94278300225452039</v>
      </c>
      <c r="I195" s="19">
        <v>1.0275442634561176</v>
      </c>
      <c r="J195" s="19">
        <f t="shared" ref="J195:J210" si="11">IFERROR(I195/H195-1,0)</f>
        <v>8.9905376951964211E-2</v>
      </c>
      <c r="K195" s="4">
        <v>5.0999999999999996</v>
      </c>
      <c r="L195" s="13">
        <v>5</v>
      </c>
      <c r="M195">
        <v>5</v>
      </c>
      <c r="N195" s="4">
        <v>6007051.7829999998</v>
      </c>
      <c r="O195" s="4">
        <v>2050561.3219999999</v>
      </c>
      <c r="P195">
        <v>6092</v>
      </c>
      <c r="Q195">
        <v>890</v>
      </c>
      <c r="R195">
        <v>129</v>
      </c>
      <c r="S195" s="10">
        <v>7.855103042198236E-2</v>
      </c>
      <c r="T195" s="10">
        <v>5.3026741903827279E-2</v>
      </c>
      <c r="U195" s="10">
        <v>0</v>
      </c>
    </row>
    <row r="196" spans="1:21" x14ac:dyDescent="0.3">
      <c r="A196" s="2">
        <v>45189</v>
      </c>
      <c r="B196" s="3">
        <v>32460.903170791371</v>
      </c>
      <c r="C196" s="3">
        <v>31553.516822178368</v>
      </c>
      <c r="D196" s="6"/>
      <c r="E196" s="6"/>
      <c r="F196" s="16">
        <f t="shared" si="10"/>
        <v>0</v>
      </c>
      <c r="G196" s="16">
        <f t="shared" si="9"/>
        <v>-2.7953207088503906E-2</v>
      </c>
      <c r="H196" s="19">
        <v>0.94278300225452039</v>
      </c>
      <c r="I196" s="19">
        <v>0.99606124011676112</v>
      </c>
      <c r="J196" s="19">
        <f t="shared" si="11"/>
        <v>5.6511665711870052E-2</v>
      </c>
      <c r="K196" s="4">
        <v>5.0999999999999996</v>
      </c>
      <c r="L196" s="13">
        <v>0</v>
      </c>
      <c r="M196">
        <v>0</v>
      </c>
      <c r="N196" s="4">
        <v>5798036.4069999997</v>
      </c>
      <c r="O196" s="4">
        <v>1896944.186</v>
      </c>
      <c r="P196">
        <v>13649</v>
      </c>
      <c r="Q196">
        <v>884</v>
      </c>
      <c r="R196">
        <v>129</v>
      </c>
      <c r="S196" s="10">
        <v>7.2675468904244811E-2</v>
      </c>
      <c r="T196" s="10">
        <v>5.0841066140177693E-2</v>
      </c>
      <c r="U196" s="10">
        <v>5.8881256133464181E-3</v>
      </c>
    </row>
    <row r="197" spans="1:21" x14ac:dyDescent="0.3">
      <c r="A197" s="2">
        <v>45196</v>
      </c>
      <c r="B197" s="3">
        <v>23823.329274805244</v>
      </c>
      <c r="C197" s="3">
        <v>23157.390818048996</v>
      </c>
      <c r="D197" s="6">
        <v>2923364.9976609</v>
      </c>
      <c r="E197" s="6">
        <v>2912158.0399999977</v>
      </c>
      <c r="F197" s="16">
        <f t="shared" si="10"/>
        <v>-3.8335813933153551E-3</v>
      </c>
      <c r="G197" s="16">
        <f t="shared" si="9"/>
        <v>-2.7953207088503906E-2</v>
      </c>
      <c r="H197" s="19">
        <v>0.94278300225452039</v>
      </c>
      <c r="I197" s="19">
        <v>1.0042024631772215</v>
      </c>
      <c r="J197" s="19">
        <f t="shared" si="11"/>
        <v>6.5146975259233519E-2</v>
      </c>
      <c r="K197" s="4">
        <v>5.0999999999999996</v>
      </c>
      <c r="L197" s="13">
        <v>4.55</v>
      </c>
      <c r="M197">
        <v>5</v>
      </c>
      <c r="N197" s="4">
        <v>6487142.7769999998</v>
      </c>
      <c r="O197" s="4">
        <v>1926747.9639999999</v>
      </c>
      <c r="P197">
        <v>83235</v>
      </c>
      <c r="Q197">
        <v>878</v>
      </c>
      <c r="R197">
        <v>129</v>
      </c>
      <c r="S197" s="10">
        <v>9.6212760675273026E-2</v>
      </c>
      <c r="T197" s="10">
        <v>3.8211022840119166E-2</v>
      </c>
      <c r="U197" s="10">
        <v>6.9033530571992107E-3</v>
      </c>
    </row>
    <row r="198" spans="1:21" x14ac:dyDescent="0.3">
      <c r="A198" s="2">
        <v>45203</v>
      </c>
      <c r="B198" s="3">
        <v>34244.911517114117</v>
      </c>
      <c r="C198" s="3">
        <v>29615.480590527102</v>
      </c>
      <c r="D198" s="6"/>
      <c r="E198" s="6"/>
      <c r="F198" s="16">
        <f t="shared" si="10"/>
        <v>0</v>
      </c>
      <c r="G198" s="16">
        <f t="shared" si="9"/>
        <v>-0.13518595089005925</v>
      </c>
      <c r="H198" s="19">
        <v>0.95205745400350328</v>
      </c>
      <c r="I198" s="19">
        <v>0.99433460371052551</v>
      </c>
      <c r="J198" s="19">
        <f t="shared" si="11"/>
        <v>4.4406090755596983E-2</v>
      </c>
      <c r="K198" s="4">
        <v>4</v>
      </c>
      <c r="L198" s="13">
        <v>5.15</v>
      </c>
      <c r="M198">
        <v>5</v>
      </c>
      <c r="N198" s="4">
        <v>5957554.1449999996</v>
      </c>
      <c r="O198" s="4">
        <v>1640911.0630000001</v>
      </c>
      <c r="P198">
        <v>1633</v>
      </c>
      <c r="Q198">
        <v>875</v>
      </c>
      <c r="R198">
        <v>129</v>
      </c>
      <c r="S198" s="10">
        <v>0.11095617529880455</v>
      </c>
      <c r="T198" s="10">
        <v>3.6389442231075694E-2</v>
      </c>
      <c r="U198" s="10">
        <v>5.9405940594059407E-3</v>
      </c>
    </row>
    <row r="199" spans="1:21" x14ac:dyDescent="0.3">
      <c r="A199" s="2">
        <v>45210</v>
      </c>
      <c r="B199" s="3">
        <v>33660.432391254522</v>
      </c>
      <c r="C199" s="3">
        <v>29110.014831072225</v>
      </c>
      <c r="D199" s="6"/>
      <c r="E199" s="6"/>
      <c r="F199" s="16">
        <f t="shared" si="10"/>
        <v>0</v>
      </c>
      <c r="G199" s="16">
        <f t="shared" si="9"/>
        <v>-0.13518595089005936</v>
      </c>
      <c r="H199" s="19">
        <v>0.95205745400350328</v>
      </c>
      <c r="I199" s="19">
        <v>0.96677898138784579</v>
      </c>
      <c r="J199" s="19">
        <f t="shared" si="11"/>
        <v>1.5462856072852471E-2</v>
      </c>
      <c r="K199" s="4">
        <v>5</v>
      </c>
      <c r="L199" s="13">
        <v>5</v>
      </c>
      <c r="M199">
        <v>5</v>
      </c>
      <c r="N199" s="4">
        <v>5926689.6600000001</v>
      </c>
      <c r="O199" s="4">
        <v>1695123.4180000001</v>
      </c>
      <c r="P199">
        <v>1306</v>
      </c>
      <c r="Q199">
        <v>878</v>
      </c>
      <c r="R199">
        <v>129</v>
      </c>
      <c r="S199" s="10">
        <v>0.11475968222442894</v>
      </c>
      <c r="T199" s="10">
        <v>3.2568272095332668E-2</v>
      </c>
      <c r="U199" s="10">
        <v>0</v>
      </c>
    </row>
    <row r="200" spans="1:21" x14ac:dyDescent="0.3">
      <c r="A200" s="2">
        <v>45217</v>
      </c>
      <c r="B200" s="3">
        <v>34228.943366261417</v>
      </c>
      <c r="C200" s="3">
        <v>29601.671109331386</v>
      </c>
      <c r="D200" s="6"/>
      <c r="E200" s="6"/>
      <c r="F200" s="16">
        <f t="shared" si="10"/>
        <v>0</v>
      </c>
      <c r="G200" s="16">
        <f t="shared" si="9"/>
        <v>-0.13518595089005914</v>
      </c>
      <c r="H200" s="19">
        <v>0.95205745400350328</v>
      </c>
      <c r="I200" s="19">
        <v>1.0185303955436089</v>
      </c>
      <c r="J200" s="19">
        <f t="shared" si="11"/>
        <v>6.9820304710161984E-2</v>
      </c>
      <c r="K200" s="4">
        <v>5</v>
      </c>
      <c r="L200" s="13">
        <v>4.8499999999999996</v>
      </c>
      <c r="M200">
        <v>5</v>
      </c>
      <c r="N200" s="4">
        <v>5957512.7070000004</v>
      </c>
      <c r="O200" s="4">
        <v>1640845.575</v>
      </c>
      <c r="P200">
        <v>14788</v>
      </c>
      <c r="Q200">
        <v>877</v>
      </c>
      <c r="R200">
        <v>129</v>
      </c>
      <c r="S200" s="10">
        <v>0.10626764413518872</v>
      </c>
      <c r="T200" s="10">
        <v>3.6420477137176943E-2</v>
      </c>
      <c r="U200" s="10">
        <v>0</v>
      </c>
    </row>
    <row r="201" spans="1:21" x14ac:dyDescent="0.3">
      <c r="A201" s="2">
        <v>45224</v>
      </c>
      <c r="B201" s="3">
        <v>34516.712725369922</v>
      </c>
      <c r="C201" s="3">
        <v>29850.538093991781</v>
      </c>
      <c r="D201" s="6">
        <v>3048364.9976609</v>
      </c>
      <c r="E201" s="6">
        <v>2619693.1499999985</v>
      </c>
      <c r="F201" s="16">
        <f t="shared" si="10"/>
        <v>-0.14062353031537689</v>
      </c>
      <c r="G201" s="16">
        <f t="shared" si="9"/>
        <v>-0.13518595089005925</v>
      </c>
      <c r="H201" s="19">
        <v>0.95205745400350328</v>
      </c>
      <c r="I201" s="19">
        <v>1.0137176480134145</v>
      </c>
      <c r="J201" s="19">
        <f t="shared" si="11"/>
        <v>6.4765202720301618E-2</v>
      </c>
      <c r="K201" s="4">
        <v>5</v>
      </c>
      <c r="L201" s="13">
        <v>1.8</v>
      </c>
      <c r="M201">
        <v>2</v>
      </c>
      <c r="N201" s="4">
        <v>6092547.5789999999</v>
      </c>
      <c r="O201" s="4">
        <v>1597028.7379999999</v>
      </c>
      <c r="P201">
        <v>4055</v>
      </c>
      <c r="Q201">
        <v>876</v>
      </c>
      <c r="R201">
        <v>128</v>
      </c>
      <c r="S201" s="10">
        <v>5.6797808764940269E-2</v>
      </c>
      <c r="T201" s="10">
        <v>3.0571962151394416E-2</v>
      </c>
      <c r="U201" s="10">
        <v>0</v>
      </c>
    </row>
    <row r="202" spans="1:21" x14ac:dyDescent="0.3">
      <c r="A202" s="2">
        <v>45231</v>
      </c>
      <c r="B202" s="3">
        <v>17653.11930060247</v>
      </c>
      <c r="C202" s="3">
        <v>18565.624460205552</v>
      </c>
      <c r="D202" s="6"/>
      <c r="E202" s="6"/>
      <c r="F202" s="16">
        <f t="shared" si="10"/>
        <v>0</v>
      </c>
      <c r="G202" s="16">
        <f t="shared" si="9"/>
        <v>5.1690873667405546E-2</v>
      </c>
      <c r="H202" s="19">
        <v>0.94075885157063488</v>
      </c>
      <c r="I202" s="19">
        <v>1.0011947310943181</v>
      </c>
      <c r="J202" s="19">
        <f t="shared" si="11"/>
        <v>6.4241627302026538E-2</v>
      </c>
      <c r="K202" s="4">
        <v>5</v>
      </c>
      <c r="L202" s="13">
        <v>2.4500000000000002</v>
      </c>
      <c r="M202">
        <v>3</v>
      </c>
      <c r="N202" s="4">
        <v>6998496.3130000001</v>
      </c>
      <c r="O202" s="4">
        <v>1179095.48</v>
      </c>
      <c r="P202">
        <v>72524</v>
      </c>
      <c r="Q202">
        <v>875</v>
      </c>
      <c r="R202">
        <v>128</v>
      </c>
      <c r="S202" s="10">
        <v>0.40921709870388828</v>
      </c>
      <c r="T202" s="10">
        <v>3.2834745762711871E-2</v>
      </c>
      <c r="U202" s="10">
        <v>0</v>
      </c>
    </row>
    <row r="203" spans="1:21" x14ac:dyDescent="0.3">
      <c r="A203" s="2">
        <v>45238</v>
      </c>
      <c r="B203" s="3">
        <v>30056.601806478659</v>
      </c>
      <c r="C203" s="3">
        <v>31610.253813328858</v>
      </c>
      <c r="D203" s="6"/>
      <c r="E203" s="6"/>
      <c r="F203" s="16">
        <f t="shared" si="10"/>
        <v>0</v>
      </c>
      <c r="G203" s="16">
        <f t="shared" si="9"/>
        <v>5.1690873667405546E-2</v>
      </c>
      <c r="H203" s="19">
        <v>0.94075885157063488</v>
      </c>
      <c r="I203" s="19">
        <v>1.0177489291612136</v>
      </c>
      <c r="J203" s="19">
        <f t="shared" si="11"/>
        <v>8.1838270734355234E-2</v>
      </c>
      <c r="K203" s="4">
        <v>3</v>
      </c>
      <c r="L203" s="13">
        <v>4.95</v>
      </c>
      <c r="M203">
        <v>5</v>
      </c>
      <c r="N203" s="4">
        <v>6748952.3279999997</v>
      </c>
      <c r="O203" s="4">
        <v>1341347.6259999999</v>
      </c>
      <c r="P203">
        <v>857</v>
      </c>
      <c r="Q203">
        <v>875</v>
      </c>
      <c r="R203">
        <v>128</v>
      </c>
      <c r="S203" s="10">
        <v>6.418918245264213E-2</v>
      </c>
      <c r="T203" s="10">
        <v>3.3480309072781655E-2</v>
      </c>
      <c r="U203" s="10">
        <v>0</v>
      </c>
    </row>
    <row r="204" spans="1:21" x14ac:dyDescent="0.3">
      <c r="A204" s="2">
        <v>45245</v>
      </c>
      <c r="B204" s="3">
        <v>29793.464823843631</v>
      </c>
      <c r="C204" s="3">
        <v>31333.515050167225</v>
      </c>
      <c r="D204" s="6"/>
      <c r="E204" s="6"/>
      <c r="F204" s="16">
        <f t="shared" si="10"/>
        <v>0</v>
      </c>
      <c r="G204" s="16">
        <f t="shared" si="9"/>
        <v>5.1690873667405546E-2</v>
      </c>
      <c r="H204" s="19">
        <v>0.94075885157063488</v>
      </c>
      <c r="I204" s="19">
        <v>1.0184124120622418</v>
      </c>
      <c r="J204" s="19">
        <f t="shared" si="11"/>
        <v>8.2543534256372952E-2</v>
      </c>
      <c r="K204" s="4">
        <v>5</v>
      </c>
      <c r="L204" s="13">
        <v>4.95</v>
      </c>
      <c r="M204">
        <v>5</v>
      </c>
      <c r="N204" s="4">
        <v>7572793.0640000002</v>
      </c>
      <c r="O204" s="4">
        <v>1568455.9890000001</v>
      </c>
      <c r="P204">
        <v>2764</v>
      </c>
      <c r="Q204">
        <v>871</v>
      </c>
      <c r="R204">
        <v>128</v>
      </c>
      <c r="S204" s="10">
        <v>6.245020020020018E-2</v>
      </c>
      <c r="T204" s="10">
        <v>3.5973473473473475E-2</v>
      </c>
      <c r="U204" s="10">
        <v>3.9880358923230306E-3</v>
      </c>
    </row>
    <row r="205" spans="1:21" x14ac:dyDescent="0.3">
      <c r="A205" s="2">
        <v>45252</v>
      </c>
      <c r="B205" s="3">
        <v>29269.465668603574</v>
      </c>
      <c r="C205" s="3">
        <v>30782.429920791827</v>
      </c>
      <c r="D205" s="6"/>
      <c r="E205" s="6"/>
      <c r="F205" s="16">
        <f t="shared" si="10"/>
        <v>0</v>
      </c>
      <c r="G205" s="16">
        <f t="shared" si="9"/>
        <v>5.1690873667405546E-2</v>
      </c>
      <c r="H205" s="19">
        <v>0.94075885157063488</v>
      </c>
      <c r="I205" s="19">
        <v>1.0184124120622418</v>
      </c>
      <c r="J205" s="19">
        <f t="shared" si="11"/>
        <v>8.2543534256372952E-2</v>
      </c>
      <c r="K205" s="4">
        <v>5</v>
      </c>
      <c r="L205" s="13">
        <v>4.9000000000000004</v>
      </c>
      <c r="M205">
        <v>5</v>
      </c>
      <c r="N205" s="4">
        <v>7485804.0279999999</v>
      </c>
      <c r="O205" s="4">
        <v>1532079.13</v>
      </c>
      <c r="P205">
        <v>9398</v>
      </c>
      <c r="Q205">
        <v>867</v>
      </c>
      <c r="R205">
        <v>129</v>
      </c>
      <c r="S205" s="10">
        <v>9.6506777108433667E-2</v>
      </c>
      <c r="T205" s="10">
        <v>2.7188504016064263E-2</v>
      </c>
      <c r="U205" s="10">
        <v>1.0030090270812437E-3</v>
      </c>
    </row>
    <row r="206" spans="1:21" x14ac:dyDescent="0.3">
      <c r="A206" s="2">
        <v>45259</v>
      </c>
      <c r="B206" s="3">
        <v>25394.348400471674</v>
      </c>
      <c r="C206" s="3">
        <v>26707.00445550654</v>
      </c>
      <c r="D206" s="6">
        <v>2971364.9976609</v>
      </c>
      <c r="E206" s="6">
        <v>3057653.5700000003</v>
      </c>
      <c r="F206" s="16">
        <f t="shared" si="10"/>
        <v>2.9040044695629152E-2</v>
      </c>
      <c r="G206" s="16">
        <f t="shared" si="9"/>
        <v>5.1690873667405546E-2</v>
      </c>
      <c r="H206" s="19">
        <v>0.94075885157063488</v>
      </c>
      <c r="I206" s="19">
        <v>1.1130515643444536</v>
      </c>
      <c r="J206" s="19">
        <f t="shared" si="11"/>
        <v>0.18314227124854487</v>
      </c>
      <c r="K206" s="4">
        <v>5</v>
      </c>
      <c r="L206" s="4">
        <v>5</v>
      </c>
      <c r="M206">
        <v>5</v>
      </c>
      <c r="N206" s="4">
        <v>7392871.3820000002</v>
      </c>
      <c r="O206" s="4">
        <v>1585693.1410000001</v>
      </c>
      <c r="P206">
        <v>33534</v>
      </c>
      <c r="Q206">
        <v>865</v>
      </c>
      <c r="R206">
        <v>129</v>
      </c>
      <c r="S206" s="10">
        <v>0.12999044265593571</v>
      </c>
      <c r="T206" s="10">
        <v>3.4602867203219312E-2</v>
      </c>
      <c r="U206" s="10">
        <v>0</v>
      </c>
    </row>
    <row r="207" spans="1:21" x14ac:dyDescent="0.3">
      <c r="A207" s="2">
        <v>45266</v>
      </c>
      <c r="B207" s="3">
        <v>55278.131043662092</v>
      </c>
      <c r="C207" s="3">
        <v>34601.16545</v>
      </c>
      <c r="D207" s="6"/>
      <c r="E207" s="6"/>
      <c r="F207" s="16">
        <f t="shared" si="10"/>
        <v>0</v>
      </c>
      <c r="G207" s="16">
        <f t="shared" si="9"/>
        <v>-0.37405326850378029</v>
      </c>
      <c r="H207" s="19">
        <v>0.93660176006545037</v>
      </c>
      <c r="I207" s="19">
        <v>1.0201476938362748</v>
      </c>
      <c r="J207" s="19">
        <f t="shared" si="11"/>
        <v>8.9201128305573807E-2</v>
      </c>
      <c r="K207" s="4">
        <v>5</v>
      </c>
      <c r="L207" s="13">
        <v>4.8499999999999996</v>
      </c>
      <c r="M207">
        <v>5</v>
      </c>
      <c r="N207" s="4">
        <v>7141760.102</v>
      </c>
      <c r="O207" s="4">
        <v>1559781.673</v>
      </c>
      <c r="P207">
        <v>816</v>
      </c>
      <c r="Q207">
        <v>867</v>
      </c>
      <c r="R207">
        <v>129</v>
      </c>
      <c r="S207" s="10">
        <v>5.5519578313253007E-2</v>
      </c>
      <c r="T207" s="10">
        <v>2.9636546184738953E-2</v>
      </c>
      <c r="U207" s="10">
        <v>0</v>
      </c>
    </row>
    <row r="208" spans="1:21" x14ac:dyDescent="0.3">
      <c r="A208" s="2">
        <v>45273</v>
      </c>
      <c r="B208" s="3">
        <v>45241.868956337908</v>
      </c>
      <c r="C208" s="3">
        <v>28319</v>
      </c>
      <c r="D208" s="6"/>
      <c r="E208" s="6"/>
      <c r="F208" s="16">
        <f t="shared" si="10"/>
        <v>0</v>
      </c>
      <c r="G208" s="16">
        <f t="shared" si="9"/>
        <v>-0.3740532685037804</v>
      </c>
      <c r="H208" s="19">
        <v>0.93660176006545037</v>
      </c>
      <c r="I208" s="19">
        <v>1.0201476938362748</v>
      </c>
      <c r="J208" s="19">
        <f t="shared" si="11"/>
        <v>8.9201128305573807E-2</v>
      </c>
      <c r="K208" s="4">
        <v>5</v>
      </c>
      <c r="L208" s="13">
        <v>4.95</v>
      </c>
      <c r="M208">
        <v>5</v>
      </c>
      <c r="N208" s="4">
        <v>7402054.7960000001</v>
      </c>
      <c r="O208" s="4">
        <v>1654851.4339999999</v>
      </c>
      <c r="P208">
        <v>1898</v>
      </c>
    </row>
    <row r="209" spans="1:16" x14ac:dyDescent="0.3">
      <c r="A209" s="2">
        <v>45280</v>
      </c>
      <c r="B209" s="3">
        <v>0</v>
      </c>
      <c r="C209" s="3">
        <v>0</v>
      </c>
      <c r="D209" s="6"/>
      <c r="E209" s="6"/>
      <c r="F209" s="16">
        <f t="shared" si="10"/>
        <v>0</v>
      </c>
      <c r="G209" s="16">
        <f t="shared" si="9"/>
        <v>0</v>
      </c>
      <c r="J209" s="19">
        <f t="shared" si="11"/>
        <v>0</v>
      </c>
      <c r="K209" s="4">
        <v>1</v>
      </c>
      <c r="L209" s="13">
        <v>3.1</v>
      </c>
      <c r="M209">
        <v>0</v>
      </c>
      <c r="P209">
        <v>2665</v>
      </c>
    </row>
    <row r="210" spans="1:16" x14ac:dyDescent="0.3">
      <c r="A210" s="2">
        <v>45287</v>
      </c>
      <c r="B210" s="3">
        <v>0</v>
      </c>
      <c r="C210" s="3">
        <v>0</v>
      </c>
      <c r="D210" s="6"/>
      <c r="E210" s="6"/>
      <c r="F210" s="16">
        <f t="shared" si="10"/>
        <v>0</v>
      </c>
      <c r="G210" s="16">
        <f t="shared" si="9"/>
        <v>0</v>
      </c>
      <c r="J210" s="19">
        <f t="shared" si="11"/>
        <v>0</v>
      </c>
      <c r="K210" s="4">
        <v>0</v>
      </c>
      <c r="L210" s="13">
        <v>0.32547685905048679</v>
      </c>
      <c r="M210">
        <v>0</v>
      </c>
      <c r="P210">
        <v>65</v>
      </c>
    </row>
    <row r="211" spans="1:16" x14ac:dyDescent="0.3">
      <c r="D211" s="6"/>
      <c r="E211" s="6"/>
      <c r="F211" s="16"/>
      <c r="G211" s="16"/>
      <c r="J211" s="19"/>
    </row>
    <row r="212" spans="1:16" x14ac:dyDescent="0.3">
      <c r="D212" s="6"/>
      <c r="E212" s="6"/>
      <c r="F212" s="16"/>
      <c r="G212" s="16"/>
      <c r="J212" s="19"/>
    </row>
    <row r="213" spans="1:16" x14ac:dyDescent="0.3">
      <c r="D213" s="6"/>
      <c r="E213" s="6"/>
      <c r="F213" s="16"/>
      <c r="G213" s="16"/>
      <c r="J213" s="19"/>
    </row>
    <row r="214" spans="1:16" x14ac:dyDescent="0.3">
      <c r="D214" s="6"/>
      <c r="E214" s="6"/>
      <c r="F214" s="16"/>
      <c r="G214" s="16"/>
      <c r="J214" s="19"/>
    </row>
    <row r="215" spans="1:16" x14ac:dyDescent="0.3">
      <c r="D215" s="6"/>
      <c r="E215" s="6"/>
      <c r="F215" s="16"/>
      <c r="G215" s="16"/>
      <c r="J215" s="19"/>
    </row>
    <row r="216" spans="1:16" x14ac:dyDescent="0.3">
      <c r="D216" s="6"/>
      <c r="E216" s="6"/>
      <c r="F216" s="16"/>
      <c r="G216" s="16"/>
      <c r="J216" s="19"/>
    </row>
    <row r="217" spans="1:16" x14ac:dyDescent="0.3">
      <c r="D217" s="6"/>
      <c r="E217" s="6"/>
      <c r="F217" s="16"/>
      <c r="G217" s="16"/>
      <c r="J217" s="19"/>
    </row>
    <row r="218" spans="1:16" x14ac:dyDescent="0.3">
      <c r="D218" s="6"/>
      <c r="E218" s="6"/>
      <c r="F218" s="16"/>
      <c r="G218" s="16"/>
      <c r="J218" s="19"/>
    </row>
    <row r="219" spans="1:16" x14ac:dyDescent="0.3">
      <c r="D219" s="6"/>
      <c r="E219" s="6"/>
      <c r="F219" s="16"/>
      <c r="G219" s="16"/>
      <c r="J219" s="19"/>
    </row>
    <row r="220" spans="1:16" x14ac:dyDescent="0.3">
      <c r="D220" s="6"/>
      <c r="E220" s="6"/>
      <c r="F220" s="16"/>
      <c r="G220" s="16"/>
      <c r="J220" s="19"/>
    </row>
    <row r="221" spans="1:16" x14ac:dyDescent="0.3">
      <c r="D221" s="6"/>
      <c r="E221" s="6"/>
      <c r="F221" s="16"/>
      <c r="G221" s="16"/>
      <c r="J221" s="19"/>
    </row>
    <row r="222" spans="1:16" x14ac:dyDescent="0.3">
      <c r="D222" s="6"/>
      <c r="E222" s="6"/>
      <c r="F222" s="16"/>
      <c r="G222" s="16"/>
      <c r="J222" s="19"/>
    </row>
    <row r="223" spans="1:16" x14ac:dyDescent="0.3">
      <c r="D223" s="6"/>
      <c r="E223" s="6"/>
      <c r="F223" s="16"/>
      <c r="G223" s="16"/>
      <c r="J223" s="19"/>
    </row>
    <row r="224" spans="1:16" x14ac:dyDescent="0.3">
      <c r="D224" s="6"/>
      <c r="E224" s="6"/>
      <c r="F224" s="16"/>
      <c r="G224" s="16"/>
      <c r="J224" s="19"/>
    </row>
    <row r="225" spans="4:10" x14ac:dyDescent="0.3">
      <c r="D225" s="6"/>
      <c r="E225" s="6"/>
      <c r="F225" s="16"/>
      <c r="G225" s="16"/>
      <c r="J225" s="19"/>
    </row>
    <row r="226" spans="4:10" x14ac:dyDescent="0.3">
      <c r="D226" s="6"/>
      <c r="E226" s="6"/>
      <c r="F226" s="16"/>
      <c r="G226" s="16"/>
      <c r="J226" s="19"/>
    </row>
    <row r="227" spans="4:10" x14ac:dyDescent="0.3">
      <c r="D227" s="6"/>
      <c r="E227" s="6"/>
      <c r="F227" s="16"/>
      <c r="G227" s="16"/>
      <c r="J227" s="19"/>
    </row>
    <row r="228" spans="4:10" x14ac:dyDescent="0.3">
      <c r="D228" s="6"/>
      <c r="E228" s="6"/>
      <c r="F228" s="16"/>
      <c r="G228" s="16"/>
      <c r="J228" s="19"/>
    </row>
    <row r="229" spans="4:10" x14ac:dyDescent="0.3">
      <c r="D229" s="6"/>
      <c r="E229" s="6"/>
      <c r="F229" s="16"/>
      <c r="G229" s="16"/>
      <c r="J229" s="19"/>
    </row>
    <row r="230" spans="4:10" x14ac:dyDescent="0.3">
      <c r="D230" s="6"/>
      <c r="E230" s="6"/>
      <c r="F230" s="16"/>
      <c r="G230" s="16"/>
      <c r="J230" s="19"/>
    </row>
    <row r="231" spans="4:10" x14ac:dyDescent="0.3">
      <c r="D231" s="6"/>
      <c r="E231" s="6"/>
      <c r="F231" s="16"/>
      <c r="G231" s="16"/>
      <c r="J231" s="19"/>
    </row>
    <row r="232" spans="4:10" x14ac:dyDescent="0.3">
      <c r="D232" s="6"/>
      <c r="E232" s="6"/>
      <c r="F232" s="16"/>
      <c r="G232" s="16"/>
      <c r="J232" s="19"/>
    </row>
    <row r="233" spans="4:10" x14ac:dyDescent="0.3">
      <c r="D233" s="6"/>
      <c r="E233" s="6"/>
      <c r="F233" s="16"/>
      <c r="G233" s="16"/>
      <c r="J233" s="19"/>
    </row>
    <row r="234" spans="4:10" x14ac:dyDescent="0.3">
      <c r="D234" s="6"/>
      <c r="E234" s="6"/>
      <c r="F234" s="16"/>
      <c r="G234" s="16"/>
      <c r="J234" s="19"/>
    </row>
    <row r="235" spans="4:10" x14ac:dyDescent="0.3">
      <c r="D235" s="6"/>
      <c r="E235" s="6"/>
      <c r="F235" s="16"/>
      <c r="G235" s="16"/>
      <c r="J235" s="19"/>
    </row>
    <row r="236" spans="4:10" x14ac:dyDescent="0.3">
      <c r="D236" s="6"/>
      <c r="E236" s="6"/>
      <c r="F236" s="16"/>
      <c r="G236" s="16"/>
      <c r="J236" s="19"/>
    </row>
    <row r="237" spans="4:10" x14ac:dyDescent="0.3">
      <c r="D237" s="6"/>
      <c r="E237" s="6"/>
      <c r="F237" s="16"/>
      <c r="G237" s="16"/>
      <c r="J237" s="19"/>
    </row>
    <row r="238" spans="4:10" x14ac:dyDescent="0.3">
      <c r="D238" s="6"/>
      <c r="E238" s="6"/>
      <c r="F238" s="16"/>
      <c r="G238" s="16"/>
      <c r="J238" s="19"/>
    </row>
    <row r="239" spans="4:10" x14ac:dyDescent="0.3">
      <c r="D239" s="6"/>
      <c r="E239" s="6"/>
      <c r="F239" s="16"/>
      <c r="G239" s="16"/>
      <c r="J239" s="19"/>
    </row>
    <row r="240" spans="4:10" x14ac:dyDescent="0.3">
      <c r="D240" s="6"/>
      <c r="E240" s="6"/>
      <c r="F240" s="16"/>
      <c r="G240" s="16"/>
      <c r="J240" s="19"/>
    </row>
    <row r="241" spans="4:10" x14ac:dyDescent="0.3">
      <c r="D241" s="6"/>
      <c r="E241" s="6"/>
      <c r="F241" s="16"/>
      <c r="G241" s="16"/>
      <c r="J241" s="19"/>
    </row>
    <row r="242" spans="4:10" x14ac:dyDescent="0.3">
      <c r="D242" s="6"/>
      <c r="E242" s="6"/>
      <c r="F242" s="16"/>
      <c r="G242" s="16"/>
      <c r="J242" s="19"/>
    </row>
    <row r="243" spans="4:10" x14ac:dyDescent="0.3">
      <c r="D243" s="6"/>
      <c r="E243" s="6"/>
      <c r="F243" s="16"/>
      <c r="G243" s="16"/>
      <c r="J243" s="19"/>
    </row>
    <row r="244" spans="4:10" x14ac:dyDescent="0.3">
      <c r="D244" s="6"/>
      <c r="E244" s="6"/>
      <c r="F244" s="16"/>
      <c r="G244" s="16"/>
      <c r="J244" s="19"/>
    </row>
    <row r="245" spans="4:10" x14ac:dyDescent="0.3">
      <c r="D245" s="6"/>
      <c r="E245" s="6"/>
      <c r="F245" s="16"/>
      <c r="G245" s="16"/>
      <c r="J245" s="19"/>
    </row>
    <row r="246" spans="4:10" x14ac:dyDescent="0.3">
      <c r="D246" s="6"/>
      <c r="E246" s="6"/>
      <c r="F246" s="16"/>
      <c r="G246" s="16"/>
      <c r="J246" s="19"/>
    </row>
    <row r="247" spans="4:10" x14ac:dyDescent="0.3">
      <c r="D247" s="6"/>
      <c r="E247" s="6"/>
      <c r="F247" s="16"/>
      <c r="G247" s="16"/>
      <c r="J247" s="19"/>
    </row>
    <row r="248" spans="4:10" x14ac:dyDescent="0.3">
      <c r="D248" s="6"/>
      <c r="E248" s="6"/>
      <c r="F248" s="16"/>
      <c r="G248" s="16"/>
      <c r="J248" s="19"/>
    </row>
    <row r="249" spans="4:10" x14ac:dyDescent="0.3">
      <c r="D249" s="6"/>
      <c r="E249" s="6"/>
      <c r="F249" s="16"/>
      <c r="G249" s="16"/>
      <c r="J249" s="19"/>
    </row>
    <row r="250" spans="4:10" x14ac:dyDescent="0.3">
      <c r="D250" s="6"/>
      <c r="E250" s="6"/>
    </row>
  </sheetData>
  <autoFilter ref="A1:U210" xr:uid="{00000000-0001-0000-0000-000000000000}"/>
  <pageMargins left="0.7" right="0.7" top="0.75" bottom="0.75" header="0.3" footer="0.3"/>
  <headerFooter>
    <oddFooter>&amp;L_x000D_&amp;1#&amp;"arial"&amp;7&amp;K8B0000 [Strictly confidential]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3CFE-934C-4CE6-B4C6-A176322BB8C0}">
  <dimension ref="E5:E11"/>
  <sheetViews>
    <sheetView workbookViewId="0">
      <selection activeCell="E14" sqref="E14"/>
    </sheetView>
  </sheetViews>
  <sheetFormatPr baseColWidth="10" defaultRowHeight="14.4" x14ac:dyDescent="0.3"/>
  <cols>
    <col min="5" max="5" width="90.88671875" bestFit="1" customWidth="1"/>
  </cols>
  <sheetData>
    <row r="5" spans="5:5" x14ac:dyDescent="0.3">
      <c r="E5" s="12" t="s">
        <v>26</v>
      </c>
    </row>
    <row r="6" spans="5:5" x14ac:dyDescent="0.3">
      <c r="E6" s="11" t="s">
        <v>27</v>
      </c>
    </row>
    <row r="7" spans="5:5" x14ac:dyDescent="0.3">
      <c r="E7" s="11" t="s">
        <v>22</v>
      </c>
    </row>
    <row r="8" spans="5:5" x14ac:dyDescent="0.3">
      <c r="E8" s="11" t="s">
        <v>21</v>
      </c>
    </row>
    <row r="9" spans="5:5" x14ac:dyDescent="0.3">
      <c r="E9" s="11" t="s">
        <v>23</v>
      </c>
    </row>
    <row r="10" spans="5:5" x14ac:dyDescent="0.3">
      <c r="E10" s="11" t="s">
        <v>24</v>
      </c>
    </row>
    <row r="11" spans="5:5" x14ac:dyDescent="0.3">
      <c r="E11" s="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7D4-40A9-471E-B697-4DC2601AF0CD}">
  <dimension ref="E6:AY8"/>
  <sheetViews>
    <sheetView workbookViewId="0">
      <selection activeCell="E8" sqref="E8:AY8"/>
    </sheetView>
  </sheetViews>
  <sheetFormatPr baseColWidth="10" defaultRowHeight="14.4" x14ac:dyDescent="0.3"/>
  <sheetData>
    <row r="6" spans="5:51" x14ac:dyDescent="0.3">
      <c r="E6">
        <v>4.8499999999999996</v>
      </c>
      <c r="F6">
        <v>4.95</v>
      </c>
      <c r="G6">
        <v>3.1</v>
      </c>
      <c r="H6">
        <v>0.32547685905048679</v>
      </c>
      <c r="I6">
        <v>4.8636363636363633</v>
      </c>
      <c r="J6">
        <v>4.4090909090909092</v>
      </c>
      <c r="K6">
        <v>0</v>
      </c>
      <c r="L6">
        <v>3.6363636363636362</v>
      </c>
      <c r="M6">
        <v>3.5</v>
      </c>
      <c r="N6">
        <v>4.5909090909090908</v>
      </c>
      <c r="O6">
        <v>4.8181818181818183</v>
      </c>
      <c r="P6">
        <v>4.2727272727272725</v>
      </c>
      <c r="Q6">
        <v>4.8636363636363633</v>
      </c>
      <c r="R6">
        <v>3.9545454545454546</v>
      </c>
      <c r="S6">
        <v>4.9545454545454541</v>
      </c>
      <c r="T6">
        <v>2.2727272727272729</v>
      </c>
      <c r="U6">
        <v>2</v>
      </c>
      <c r="V6">
        <v>4.3636363636363633</v>
      </c>
      <c r="W6">
        <v>5</v>
      </c>
      <c r="X6">
        <v>4.5454545454545459</v>
      </c>
      <c r="Y6">
        <v>5</v>
      </c>
      <c r="Z6">
        <v>0.05</v>
      </c>
      <c r="AA6">
        <v>4.9000000000000004</v>
      </c>
      <c r="AB6">
        <v>4.95</v>
      </c>
      <c r="AC6">
        <v>4.95</v>
      </c>
      <c r="AD6">
        <v>4.9000000000000004</v>
      </c>
      <c r="AE6">
        <v>0.7</v>
      </c>
      <c r="AF6">
        <v>2.8</v>
      </c>
      <c r="AG6">
        <v>2</v>
      </c>
      <c r="AH6">
        <v>1.8</v>
      </c>
      <c r="AI6">
        <v>3.9</v>
      </c>
      <c r="AJ6">
        <v>3.5</v>
      </c>
      <c r="AK6">
        <v>0.95</v>
      </c>
      <c r="AL6">
        <v>5.0999999999999996</v>
      </c>
      <c r="AM6">
        <v>5.0999999999999996</v>
      </c>
      <c r="AN6">
        <v>5.05</v>
      </c>
      <c r="AO6">
        <v>5</v>
      </c>
      <c r="AP6">
        <v>0</v>
      </c>
      <c r="AQ6">
        <v>4.55</v>
      </c>
      <c r="AR6">
        <v>5.15</v>
      </c>
      <c r="AS6">
        <v>5</v>
      </c>
      <c r="AT6">
        <v>4.8499999999999996</v>
      </c>
      <c r="AU6">
        <v>1.8</v>
      </c>
      <c r="AV6">
        <v>2.4500000000000002</v>
      </c>
      <c r="AW6">
        <v>4.95</v>
      </c>
      <c r="AX6">
        <v>4.95</v>
      </c>
      <c r="AY6">
        <v>4.9000000000000004</v>
      </c>
    </row>
    <row r="8" spans="5:51" x14ac:dyDescent="0.3">
      <c r="E8">
        <v>2</v>
      </c>
      <c r="F8">
        <v>3</v>
      </c>
      <c r="G8">
        <v>5</v>
      </c>
      <c r="H8">
        <v>5</v>
      </c>
      <c r="I8">
        <v>5</v>
      </c>
      <c r="J8">
        <v>5</v>
      </c>
      <c r="K8">
        <v>0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3</v>
      </c>
      <c r="U8">
        <v>2</v>
      </c>
      <c r="V8">
        <v>5</v>
      </c>
      <c r="W8">
        <v>5</v>
      </c>
      <c r="X8">
        <v>5</v>
      </c>
      <c r="Y8">
        <v>5</v>
      </c>
      <c r="Z8">
        <v>0</v>
      </c>
      <c r="AA8">
        <v>5</v>
      </c>
      <c r="AB8">
        <v>5</v>
      </c>
      <c r="AC8">
        <v>5</v>
      </c>
      <c r="AD8">
        <v>5</v>
      </c>
      <c r="AE8">
        <v>1</v>
      </c>
      <c r="AF8">
        <v>4</v>
      </c>
      <c r="AG8">
        <v>5</v>
      </c>
      <c r="AH8">
        <v>5</v>
      </c>
      <c r="AI8">
        <v>5</v>
      </c>
      <c r="AJ8">
        <v>4</v>
      </c>
      <c r="AK8">
        <v>1</v>
      </c>
      <c r="AL8">
        <v>5</v>
      </c>
      <c r="AM8">
        <v>5</v>
      </c>
      <c r="AN8">
        <v>5</v>
      </c>
      <c r="AO8">
        <v>5</v>
      </c>
      <c r="AP8">
        <v>0</v>
      </c>
      <c r="AQ8">
        <v>5</v>
      </c>
      <c r="AR8">
        <v>5</v>
      </c>
      <c r="AS8">
        <v>5</v>
      </c>
      <c r="AT8">
        <v>5</v>
      </c>
      <c r="AU8">
        <v>2</v>
      </c>
      <c r="AV8">
        <v>3</v>
      </c>
      <c r="AW8">
        <v>5</v>
      </c>
      <c r="AX8">
        <v>5</v>
      </c>
      <c r="AY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Data source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2024-02-21T07:29:09Z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6cadfd-7353-495e-98e5-530cd5c6a8d9_Enabled">
    <vt:lpwstr>true</vt:lpwstr>
  </property>
  <property fmtid="{D5CDD505-2E9C-101B-9397-08002B2CF9AE}" pid="3" name="MSIP_Label_b46cadfd-7353-495e-98e5-530cd5c6a8d9_SetDate">
    <vt:lpwstr>2024-01-11T10:23:08Z</vt:lpwstr>
  </property>
  <property fmtid="{D5CDD505-2E9C-101B-9397-08002B2CF9AE}" pid="4" name="MSIP_Label_b46cadfd-7353-495e-98e5-530cd5c6a8d9_Method">
    <vt:lpwstr>Privileged</vt:lpwstr>
  </property>
  <property fmtid="{D5CDD505-2E9C-101B-9397-08002B2CF9AE}" pid="5" name="MSIP_Label_b46cadfd-7353-495e-98e5-530cd5c6a8d9_Name">
    <vt:lpwstr>b46cadfd-7353-495e-98e5-530cd5c6a8d9</vt:lpwstr>
  </property>
  <property fmtid="{D5CDD505-2E9C-101B-9397-08002B2CF9AE}" pid="6" name="MSIP_Label_b46cadfd-7353-495e-98e5-530cd5c6a8d9_SiteId">
    <vt:lpwstr>601e50db-f61c-4594-8e2e-260c58d3cfa1</vt:lpwstr>
  </property>
  <property fmtid="{D5CDD505-2E9C-101B-9397-08002B2CF9AE}" pid="7" name="MSIP_Label_b46cadfd-7353-495e-98e5-530cd5c6a8d9_ActionId">
    <vt:lpwstr>0fa62ecd-99de-42f7-92e8-b7f7e4773eb6</vt:lpwstr>
  </property>
  <property fmtid="{D5CDD505-2E9C-101B-9397-08002B2CF9AE}" pid="8" name="MSIP_Label_b46cadfd-7353-495e-98e5-530cd5c6a8d9_ContentBits">
    <vt:lpwstr>3</vt:lpwstr>
  </property>
</Properties>
</file>