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26240F49-79C5-4191-A400-93AC77B3F679}" xr6:coauthVersionLast="47" xr6:coauthVersionMax="47" xr10:uidLastSave="{00000000-0000-0000-0000-000000000000}"/>
  <bookViews>
    <workbookView xWindow="-120" yWindow="-120" windowWidth="21840" windowHeight="13020" firstSheet="1" activeTab="1" xr2:uid="{1ABAFC99-2B72-4B9A-90BF-801DA0A7F5A8}"/>
  </bookViews>
  <sheets>
    <sheet name="Master" sheetId="1" state="hidden" r:id="rId1"/>
    <sheet name="KPI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\z" localSheetId="1">#REF!</definedName>
    <definedName name="\z">#REF!</definedName>
    <definedName name="__123Graph_AWEAKNESS" localSheetId="1" hidden="1">'[1]ocean voyage'!#REF!</definedName>
    <definedName name="__123Graph_AWEAKNESS" hidden="1">'[1]ocean voyage'!#REF!</definedName>
    <definedName name="__123Graph_LBL_AWEAKNESS" localSheetId="1" hidden="1">'[1]ocean voyage'!#REF!</definedName>
    <definedName name="__123Graph_LBL_AWEAKNESS" hidden="1">'[1]ocean voyage'!#REF!</definedName>
    <definedName name="__123Graph_XWEAKNESS" localSheetId="1" hidden="1">'[1]ocean voyage'!#REF!</definedName>
    <definedName name="__123Graph_XWEAKNESS" hidden="1">'[1]ocean voyage'!#REF!</definedName>
    <definedName name="_1">#N/A</definedName>
    <definedName name="_Fill" localSheetId="1" hidden="1">#REF!</definedName>
    <definedName name="_Fill" hidden="1">#REF!</definedName>
    <definedName name="_xlnm._FilterDatabase" hidden="1">[2]金具工程見出し!$A$9:$K$9</definedName>
    <definedName name="_j102" localSheetId="1">#REF!</definedName>
    <definedName name="_j102">#REF!</definedName>
    <definedName name="_JIS2" localSheetId="1">#REF!</definedName>
    <definedName name="_JIS2">#REF!</definedName>
    <definedName name="_JIS3" localSheetId="1">#REF!</definedName>
    <definedName name="_JIS3">#REF!</definedName>
    <definedName name="_Key1" localSheetId="1" hidden="1">'[3]#REF'!#REF!</definedName>
    <definedName name="_Key1" hidden="1">'[3]#REF'!#REF!</definedName>
    <definedName name="_Key2" localSheetId="1" hidden="1">'[3]#REF'!#REF!</definedName>
    <definedName name="_Key2" hidden="1">'[3]#REF'!#REF!</definedName>
    <definedName name="_Order1" hidden="1">255</definedName>
    <definedName name="_Sort" localSheetId="1" hidden="1">'[3]#REF'!#REF!</definedName>
    <definedName name="_Sort" hidden="1">'[3]#REF'!#REF!</definedName>
    <definedName name="a" localSheetId="1">#REF!</definedName>
    <definedName name="a">#REF!</definedName>
    <definedName name="aa" localSheetId="1">#REF!</definedName>
    <definedName name="aa">#REF!</definedName>
    <definedName name="AAA">'[4]3300-00'!$K$86:$K$91,'[4]3300-00'!$K$81:$K$84,'[4]3300-00'!$K$68:$K$78,'[4]3300-00'!$K$64,'[4]3300-00'!$K$59:$K$62,'[4]3300-00'!$K$41:$K$57,'[4]3300-00'!$K$35:$K$39,'[4]3300-00'!$K$29:$K$33</definedName>
    <definedName name="AB" localSheetId="1">#REF!</definedName>
    <definedName name="AB">#REF!</definedName>
    <definedName name="ai" localSheetId="1">#REF!</definedName>
    <definedName name="ai">#REF!</definedName>
    <definedName name="ALL_CHART">[5]Sheet2!$A$3:$N$48</definedName>
    <definedName name="APPLICATIONS" localSheetId="1">#REF!</definedName>
    <definedName name="APPLICATIONS">#REF!</definedName>
    <definedName name="APQP9" localSheetId="1">KPI!APQP9</definedName>
    <definedName name="APQP9">[0]!APQP9</definedName>
    <definedName name="as" localSheetId="1">#REF!</definedName>
    <definedName name="as">#REF!</definedName>
    <definedName name="asgd" localSheetId="1">#REF!</definedName>
    <definedName name="asgd">#REF!</definedName>
    <definedName name="assit" localSheetId="1">#REF!</definedName>
    <definedName name="assit">#REF!</definedName>
    <definedName name="AVERAGE" localSheetId="1">#REF!</definedName>
    <definedName name="AVERAGE">#REF!</definedName>
    <definedName name="b" localSheetId="1">#REF!</definedName>
    <definedName name="b">#REF!</definedName>
    <definedName name="BC">#REF!</definedName>
    <definedName name="BDTime_Freq_1999" localSheetId="1">#REF!</definedName>
    <definedName name="BDTime_Freq_1999">#REF!</definedName>
    <definedName name="BeginSel">#REF!</definedName>
    <definedName name="BI" localSheetId="1">#REF!</definedName>
    <definedName name="BI">#REF!</definedName>
    <definedName name="biaya">[6]Feb!$B$4</definedName>
    <definedName name="BO" localSheetId="1">#REF!</definedName>
    <definedName name="BO">#REF!</definedName>
    <definedName name="BOX" localSheetId="1">#REF!</definedName>
    <definedName name="BOX">#REF!</definedName>
    <definedName name="CATDET2" localSheetId="1">'[7]2002'!#REF!</definedName>
    <definedName name="CATDET2">'[7]2002'!#REF!</definedName>
    <definedName name="cc" localSheetId="1">#REF!</definedName>
    <definedName name="cc">#REF!</definedName>
    <definedName name="ccc" localSheetId="1">#REF!</definedName>
    <definedName name="ccc">#REF!</definedName>
    <definedName name="CH" localSheetId="1">#REF!</definedName>
    <definedName name="CH">#REF!</definedName>
    <definedName name="CHART1">[5]Sheet2!$A$3:$N$46</definedName>
    <definedName name="CHART2">[5]Sheet2!$A$48:$N$48</definedName>
    <definedName name="CI" localSheetId="1">#REF!</definedName>
    <definedName name="CI">#REF!</definedName>
    <definedName name="Ck_for" localSheetId="1">#REF!</definedName>
    <definedName name="Ck_for">#REF!</definedName>
    <definedName name="Ck_in" localSheetId="1">#REF!</definedName>
    <definedName name="Ck_in">#REF!</definedName>
    <definedName name="Ck_out" localSheetId="1">#REF!</definedName>
    <definedName name="Ck_out">#REF!</definedName>
    <definedName name="ClearArea">'[8]直製(集計)'!$K$86:$K$91,'[8]直製(集計)'!$K$81:$K$84,'[8]直製(集計)'!$K$68:$K$78,'[8]直製(集計)'!$K$64,'[8]直製(集計)'!$K$59:$K$62,'[8]直製(集計)'!$K$41:$K$57,'[8]直製(集計)'!$K$35:$K$39,'[8]直製(集計)'!$K$29:$K$33,'[8]直製(集計)'!$K$16:$K$23,'[8]直製(集計)'!$K$4:$K$14</definedName>
    <definedName name="CLEARAREA2">'[9]直製(集計)'!$K$86:$K$91,'[9]直製(集計)'!$K$81:$K$84,'[9]直製(集計)'!$K$68:$K$78,'[9]直製(集計)'!$K$64,'[9]直製(集計)'!$K$59:$K$62,'[9]直製(集計)'!$K$41:$K$57,'[9]直製(集計)'!$K$35:$K$39,'[9]直製(集計)'!$K$29:$K$33,'[9]直製(集計)'!$K$16:$K$23,'[9]直製(集計)'!$K$4:$K$14</definedName>
    <definedName name="COMPL" localSheetId="1">#REF!</definedName>
    <definedName name="COMPL">#REF!</definedName>
    <definedName name="COMPONENT" localSheetId="1">#REF!</definedName>
    <definedName name="COMPONENT">#REF!</definedName>
    <definedName name="CONCURRENCE" localSheetId="1">#REF!</definedName>
    <definedName name="CONCURRENCE">#REF!</definedName>
    <definedName name="_xlnm.Criteria" localSheetId="1">#REF!</definedName>
    <definedName name="_xlnm.Criteria">#REF!</definedName>
    <definedName name="CUB42T" localSheetId="1">'[7]2002'!#REF!</definedName>
    <definedName name="CUB42T">'[7]2002'!#REF!</definedName>
    <definedName name="CYL_DATA" localSheetId="1">#REF!</definedName>
    <definedName name="CYL_DATA">#REF!</definedName>
    <definedName name="d" localSheetId="1">#REF!</definedName>
    <definedName name="d">#REF!</definedName>
    <definedName name="dat" localSheetId="1">#REF!</definedName>
    <definedName name="dat">#REF!</definedName>
    <definedName name="Data_a10_Query" localSheetId="1">#REF!</definedName>
    <definedName name="Data_a10_Query">#REF!</definedName>
    <definedName name="Data_a12_Query" localSheetId="1">#REF!</definedName>
    <definedName name="Data_a12_Query">#REF!</definedName>
    <definedName name="data_sj3" localSheetId="1">#REF!</definedName>
    <definedName name="data_sj3">#REF!</definedName>
    <definedName name="data012005_Query" localSheetId="1">#REF!</definedName>
    <definedName name="data012005_Query">#REF!</definedName>
    <definedName name="data022005_Query" localSheetId="1">#REF!</definedName>
    <definedName name="data022005_Query">#REF!</definedName>
    <definedName name="data042005_Query" localSheetId="1">#REF!</definedName>
    <definedName name="data042005_Query">#REF!</definedName>
    <definedName name="data052005_Query" localSheetId="1">#REF!</definedName>
    <definedName name="data052005_Query">#REF!</definedName>
    <definedName name="data062005_Query" localSheetId="1">#REF!</definedName>
    <definedName name="data062005_Query">#REF!</definedName>
    <definedName name="data072005_Query" localSheetId="1">#REF!</definedName>
    <definedName name="data072005_Query">#REF!</definedName>
    <definedName name="data082005_Query" localSheetId="1">#REF!</definedName>
    <definedName name="data082005_Query">#REF!</definedName>
    <definedName name="data092005_Query" localSheetId="1">#REF!</definedName>
    <definedName name="data092005_Query">#REF!</definedName>
    <definedName name="Data102005_Query" localSheetId="1">#REF!</definedName>
    <definedName name="Data102005_Query">#REF!</definedName>
    <definedName name="Data112005_Query" localSheetId="1">#REF!</definedName>
    <definedName name="Data112005_Query">#REF!</definedName>
    <definedName name="data122005_Query" localSheetId="1">#REF!</definedName>
    <definedName name="data122005_Query">#REF!</definedName>
    <definedName name="_xlnm.Database" localSheetId="1">#REF!</definedName>
    <definedName name="_xlnm.Database">#REF!</definedName>
    <definedName name="Date">[10]Sheet1!$E$9</definedName>
    <definedName name="dd" localSheetId="1">#REF!</definedName>
    <definedName name="dd">#REF!</definedName>
    <definedName name="ddd" localSheetId="1" hidden="1">#REF!</definedName>
    <definedName name="ddd" hidden="1">#REF!</definedName>
    <definedName name="ded" localSheetId="1">#REF!</definedName>
    <definedName name="ded">#REF!</definedName>
    <definedName name="DEPT">[6]Jan!$L$1:$M$22</definedName>
    <definedName name="DEPT_" localSheetId="1">#REF!</definedName>
    <definedName name="DEPT_">#REF!</definedName>
    <definedName name="DESCRIPTION" localSheetId="1">#REF!</definedName>
    <definedName name="DESCRIPTION">#REF!</definedName>
    <definedName name="DETAIL" localSheetId="1">#REF!</definedName>
    <definedName name="DETAIL">#REF!</definedName>
    <definedName name="DETAIL__2__Query" localSheetId="1">#REF!</definedName>
    <definedName name="DETAIL__2__Query">#REF!</definedName>
    <definedName name="DF" localSheetId="1">#REF!</definedName>
    <definedName name="DF">#REF!</definedName>
    <definedName name="dksngkl" localSheetId="1">#REF!</definedName>
    <definedName name="dksngkl">#REF!</definedName>
    <definedName name="DVPNUMBER" localSheetId="1">#REF!</definedName>
    <definedName name="DVPNUMBER">#REF!</definedName>
    <definedName name="e" localSheetId="1">#REF!</definedName>
    <definedName name="e">#REF!</definedName>
    <definedName name="ee" localSheetId="1">#REF!</definedName>
    <definedName name="ee">#REF!</definedName>
    <definedName name="EndOfReport">#REF!</definedName>
    <definedName name="EndSel">#REF!</definedName>
    <definedName name="eXCRATE" localSheetId="1">#REF!</definedName>
    <definedName name="eXCRATE">#REF!</definedName>
    <definedName name="exrate" localSheetId="1">#REF!</definedName>
    <definedName name="exrate">#REF!</definedName>
    <definedName name="F" localSheetId="1">#REF!</definedName>
    <definedName name="F">#REF!</definedName>
    <definedName name="fcb" localSheetId="1">#REF!</definedName>
    <definedName name="fcb">#REF!</definedName>
    <definedName name="FG" localSheetId="1">#REF!</definedName>
    <definedName name="FG">#REF!</definedName>
    <definedName name="FIRSTHOME" localSheetId="1">#REF!</definedName>
    <definedName name="FIRSTHOME">#REF!</definedName>
    <definedName name="FORMDATA" localSheetId="1">#REF!</definedName>
    <definedName name="FORMDATA">#REF!</definedName>
    <definedName name="FS0502_Query" localSheetId="1">#REF!</definedName>
    <definedName name="FS0502_Query">#REF!</definedName>
    <definedName name="FS0702_Query" localSheetId="1">#REF!</definedName>
    <definedName name="FS0702_Query">#REF!</definedName>
    <definedName name="FS0902_Query" localSheetId="1">#REF!</definedName>
    <definedName name="FS0902_Query">#REF!</definedName>
    <definedName name="FS0902_Query1" localSheetId="1">#REF!</definedName>
    <definedName name="FS0902_Query1">#REF!</definedName>
    <definedName name="g" localSheetId="1">#REF!</definedName>
    <definedName name="g">#REF!</definedName>
    <definedName name="gg" localSheetId="1">#REF!</definedName>
    <definedName name="gg">#REF!</definedName>
    <definedName name="GM" localSheetId="1">#REF!</definedName>
    <definedName name="GM">#REF!</definedName>
    <definedName name="h" localSheetId="1">#REF!</definedName>
    <definedName name="h">#REF!</definedName>
    <definedName name="HAR" localSheetId="1">#REF!</definedName>
    <definedName name="HAR">#REF!</definedName>
    <definedName name="HARI" localSheetId="1">#REF!</definedName>
    <definedName name="HARI">#REF!</definedName>
    <definedName name="HEADER" localSheetId="1">#REF!</definedName>
    <definedName name="HEADER">#REF!</definedName>
    <definedName name="HF">#REF!</definedName>
    <definedName name="HTML_CodePage" hidden="1">1252</definedName>
    <definedName name="HTML_Control" localSheetId="1" hidden="1">{"'Stock November   ' 99'!$A$1:$AF$46"}</definedName>
    <definedName name="HTML_Control" hidden="1">{"'Stock November   ' 99'!$A$1:$AF$46"}</definedName>
    <definedName name="HTML_Description" hidden="1">""</definedName>
    <definedName name="HTML_Email" hidden="1">""</definedName>
    <definedName name="HTML_Header" hidden="1">"Stock November   ' 99"</definedName>
    <definedName name="HTML_LastUpdate" hidden="1">"11/18/99"</definedName>
    <definedName name="HTML_LineAfter" hidden="1">FALSE</definedName>
    <definedName name="HTML_LineBefore" hidden="1">FALSE</definedName>
    <definedName name="HTML_Name" hidden="1">"Production Control"</definedName>
    <definedName name="HTML_OBDlg2" hidden="1">TRUE</definedName>
    <definedName name="HTML_OBDlg4" hidden="1">TRUE</definedName>
    <definedName name="HTML_OS" hidden="1">0</definedName>
    <definedName name="HTML_PathFile" hidden="1">"\\Se 01\data se01\stock_nov99.htm"</definedName>
    <definedName name="HTML_Title" hidden="1">"Stock_November"</definedName>
    <definedName name="ITEM" localSheetId="1">#REF!</definedName>
    <definedName name="ITEM">#REF!</definedName>
    <definedName name="JIS" localSheetId="1">#REF!</definedName>
    <definedName name="JIS">#REF!</definedName>
    <definedName name="jj" localSheetId="1">#REF!</definedName>
    <definedName name="jj">#REF!</definedName>
    <definedName name="KAWABE_DATA" localSheetId="1">#REF!</definedName>
    <definedName name="KAWABE_DATA">#REF!</definedName>
    <definedName name="KINERJA">#REF!</definedName>
    <definedName name="kissa" localSheetId="1">#REF!</definedName>
    <definedName name="kissa">#REF!</definedName>
    <definedName name="kissakei" localSheetId="1">#REF!</definedName>
    <definedName name="kissakei">#REF!</definedName>
    <definedName name="kk" localSheetId="1">#REF!</definedName>
    <definedName name="kk">#REF!</definedName>
    <definedName name="kkk" localSheetId="1">#REF!</definedName>
    <definedName name="kkk">#REF!</definedName>
    <definedName name="kkkk" localSheetId="1">#REF!</definedName>
    <definedName name="kkkk">#REF!</definedName>
    <definedName name="Kompetensi">#REF!</definedName>
    <definedName name="kuykl" localSheetId="1">#REF!</definedName>
    <definedName name="kuykl">#REF!</definedName>
    <definedName name="l" localSheetId="1">#REF!</definedName>
    <definedName name="l">#REF!</definedName>
    <definedName name="L_01" localSheetId="1">#REF!</definedName>
    <definedName name="L_01">#REF!</definedName>
    <definedName name="LIA" localSheetId="1">#REF!</definedName>
    <definedName name="LIA">#REF!</definedName>
    <definedName name="LILI" localSheetId="1">#REF!</definedName>
    <definedName name="LILI">#REF!</definedName>
    <definedName name="LINA" localSheetId="1">#REF!</definedName>
    <definedName name="LINA">#REF!</definedName>
    <definedName name="list" localSheetId="1">#REF!</definedName>
    <definedName name="list">#REF!</definedName>
    <definedName name="m" localSheetId="1">#REF!</definedName>
    <definedName name="m">#REF!</definedName>
    <definedName name="MANAGERAPPVL" localSheetId="1">#REF!</definedName>
    <definedName name="MANAGERAPPVL">#REF!</definedName>
    <definedName name="Manufacturing" localSheetId="1">#REF!</definedName>
    <definedName name="Manufacturing">#REF!</definedName>
    <definedName name="Mei_All_Query" localSheetId="1">#REF!</definedName>
    <definedName name="Mei_All_Query">#REF!</definedName>
    <definedName name="MODELYEAR" localSheetId="1">#REF!</definedName>
    <definedName name="MODELYEAR">#REF!</definedName>
    <definedName name="MR" localSheetId="1">#REF!</definedName>
    <definedName name="MR">#REF!</definedName>
    <definedName name="nittk" localSheetId="1">#REF!</definedName>
    <definedName name="nittk">#REF!</definedName>
    <definedName name="nittk_ok" localSheetId="1">#REF!</definedName>
    <definedName name="nittk_ok">#REF!</definedName>
    <definedName name="nittoukei" localSheetId="1">#REF!</definedName>
    <definedName name="nittoukei">#REF!</definedName>
    <definedName name="NOTES" localSheetId="1">#REF!</definedName>
    <definedName name="NOTES">#REF!</definedName>
    <definedName name="notesss" localSheetId="1">#REF!</definedName>
    <definedName name="notesss">#REF!</definedName>
    <definedName name="NotFound" localSheetId="1">#REF!</definedName>
    <definedName name="NotFound">#REF!</definedName>
    <definedName name="o">#REF!</definedName>
    <definedName name="P_N" localSheetId="1">#REF!</definedName>
    <definedName name="P_N">#REF!</definedName>
    <definedName name="partname">[10]Sheet1!$E$7</definedName>
    <definedName name="partno">[10]Sheet1!$E$6</definedName>
    <definedName name="PHASE" localSheetId="1">#REF!</definedName>
    <definedName name="PHASE">#REF!</definedName>
    <definedName name="Plan" hidden="1">[2]金具工程見出し!$A$9:$K$9</definedName>
    <definedName name="PLANDATE" localSheetId="1">#REF!</definedName>
    <definedName name="PLANDATE">#REF!</definedName>
    <definedName name="PLANORIGINATOR" localSheetId="1">#REF!</definedName>
    <definedName name="PLANORIGINATOR">#REF!</definedName>
    <definedName name="_xlnm.Print_Area" localSheetId="1">KPI!$A$1:$AB$34</definedName>
    <definedName name="_xlnm.Print_Area">#N/A</definedName>
    <definedName name="Print_Area_MI" localSheetId="1">#REF!</definedName>
    <definedName name="Print_Area_MI">#REF!</definedName>
    <definedName name="_xlnm.Print_Titles">#N/A</definedName>
    <definedName name="PRINT_TITLES_MI">#N/A</definedName>
    <definedName name="Problem">'[11]G8D Report'!$F$24</definedName>
    <definedName name="PROCEDURE" localSheetId="1">#REF!</definedName>
    <definedName name="PROCEDURE">#REF!</definedName>
    <definedName name="process" localSheetId="1">[10]Sheet1!#REF!</definedName>
    <definedName name="process">[10]Sheet1!#REF!</definedName>
    <definedName name="Qty">[10]Sheet1!$E$11</definedName>
    <definedName name="REPO9" localSheetId="1">KPI!REPO9</definedName>
    <definedName name="REPO9">[0]!REPO9</definedName>
    <definedName name="REPORT7" localSheetId="1">KPI!REPORT7</definedName>
    <definedName name="REPORT7">[0]!REPORT7</definedName>
    <definedName name="REPORTDATE" localSheetId="1">#REF!</definedName>
    <definedName name="REPORTDATE">#REF!</definedName>
    <definedName name="REPORTINGENGR" localSheetId="1">#REF!</definedName>
    <definedName name="REPORTINGENGR">#REF!</definedName>
    <definedName name="REQMTQTY" localSheetId="1">#REF!</definedName>
    <definedName name="REQMTQTY">#REF!</definedName>
    <definedName name="REQMTTYPE" localSheetId="1">#REF!</definedName>
    <definedName name="REQMTTYPE">#REF!</definedName>
    <definedName name="RESPONSIBILITY" localSheetId="1">#REF!</definedName>
    <definedName name="RESPONSIBILITY">#REF!</definedName>
    <definedName name="RESULTS" localSheetId="1">#REF!</definedName>
    <definedName name="RESULTS">#REF!</definedName>
    <definedName name="Revisi">[10]Sheet1!$E$10</definedName>
    <definedName name="REWRITE" localSheetId="1">#REF!,#REF!,#REF!,#REF!,#REF!,#REF!,#REF!,#REF!</definedName>
    <definedName name="REWRITE">#REF!,#REF!,#REF!,#REF!,#REF!,#REF!,#REF!,#REF!</definedName>
    <definedName name="REWRITE2">'[12]3100-00'!$K$86:$K$91,'[12]3100-00'!$K$81:$K$84,'[12]3100-00'!$K$68:$K$78,'[12]3100-00'!$K$64,'[12]3100-00'!$K$59:$K$62,'[12]3100-00'!$K$41:$K$57,'[12]3100-00'!$K$35:$K$39,'[12]3100-00'!$K$29:$K$33</definedName>
    <definedName name="REWRITE3" localSheetId="1">#REF!,#REF!,#REF!,#REF!,#REF!,#REF!,#REF!,#REF!</definedName>
    <definedName name="REWRITE3">#REF!,#REF!,#REF!,#REF!,#REF!,#REF!,#REF!,#REF!</definedName>
    <definedName name="rewrite4" localSheetId="1">#REF!,#REF!,#REF!,#REF!,#REF!,#REF!,#REF!,#REF!</definedName>
    <definedName name="rewrite4">#REF!,#REF!,#REF!,#REF!,#REF!,#REF!,#REF!,#REF!</definedName>
    <definedName name="RewriteArea" localSheetId="1">#REF!,#REF!,#REF!,#REF!,#REF!,#REF!,#REF!,#REF!</definedName>
    <definedName name="RewriteArea">#REF!,#REF!,#REF!,#REF!,#REF!,#REF!,#REF!,#REF!</definedName>
    <definedName name="REWRITEAREA53">'[13]3165-00'!$K$86:$K$91,'[13]3165-00'!$K$81:$K$84,'[13]3165-00'!$K$68:$K$78,'[13]3165-00'!$K$64,'[13]3165-00'!$K$59:$K$62,'[13]3165-00'!$K$41:$K$57,'[13]3165-00'!$K$35:$K$39,'[13]3165-00'!$K$29:$K$33</definedName>
    <definedName name="ry" localSheetId="1">#REF!</definedName>
    <definedName name="ry">#REF!</definedName>
    <definedName name="ryohikei" localSheetId="1">#REF!</definedName>
    <definedName name="ryohikei">#REF!</definedName>
    <definedName name="S" localSheetId="1">#REF!</definedName>
    <definedName name="S">#REF!</definedName>
    <definedName name="sais" localSheetId="1">#REF!</definedName>
    <definedName name="sais">#REF!</definedName>
    <definedName name="saisyuu" localSheetId="1">#REF!</definedName>
    <definedName name="saisyuu">#REF!</definedName>
    <definedName name="SANKI_DATA" localSheetId="1">#REF!</definedName>
    <definedName name="SANKI_DATA">#REF!</definedName>
    <definedName name="SDGFDG" localSheetId="1">#REF!</definedName>
    <definedName name="SDGFDG">#REF!</definedName>
    <definedName name="se" localSheetId="1">#REF!</definedName>
    <definedName name="se">#REF!</definedName>
    <definedName name="section">[10]Sheet1!$E$8</definedName>
    <definedName name="sett" localSheetId="1">#REF!</definedName>
    <definedName name="sett">#REF!</definedName>
    <definedName name="setta" localSheetId="1">#REF!</definedName>
    <definedName name="setta">#REF!</definedName>
    <definedName name="settaihikei" localSheetId="1">#REF!</definedName>
    <definedName name="settaihikei">#REF!</definedName>
    <definedName name="settaikousai" localSheetId="1">#REF!</definedName>
    <definedName name="settaikousai">#REF!</definedName>
    <definedName name="SEVENTHHOME" localSheetId="1">#REF!</definedName>
    <definedName name="SEVENTHHOME">#REF!</definedName>
    <definedName name="SEX" localSheetId="1">#REF!</definedName>
    <definedName name="SEX">#REF!</definedName>
    <definedName name="shu" localSheetId="1">#REF!</definedName>
    <definedName name="shu">#REF!</definedName>
    <definedName name="shukuhakukei" localSheetId="1">#REF!</definedName>
    <definedName name="shukuhakukei">#REF!</definedName>
    <definedName name="SIXTHHOME" localSheetId="1">#REF!</definedName>
    <definedName name="SIXTHHOME">#REF!</definedName>
    <definedName name="SJ">[14]SJEXCE!$A$1:$D$756</definedName>
    <definedName name="SJ042006_Query" localSheetId="1">#REF!</definedName>
    <definedName name="SJ042006_Query">#REF!</definedName>
    <definedName name="so" localSheetId="1">#REF!</definedName>
    <definedName name="so">#REF!</definedName>
    <definedName name="son" localSheetId="1">#REF!</definedName>
    <definedName name="son">#REF!</definedName>
    <definedName name="sonot" localSheetId="1">#REF!</definedName>
    <definedName name="sonot">#REF!</definedName>
    <definedName name="sonotakei" localSheetId="1">#REF!</definedName>
    <definedName name="sonotakei">#REF!</definedName>
    <definedName name="SOURCE" localSheetId="1">#REF!</definedName>
    <definedName name="SOURCE">#REF!</definedName>
    <definedName name="SPO42T" localSheetId="1">'[7]2002'!#REF!</definedName>
    <definedName name="SPO42T">'[7]2002'!#REF!</definedName>
    <definedName name="ST" localSheetId="1">#REF!</definedName>
    <definedName name="ST">#REF!</definedName>
    <definedName name="STAGE" localSheetId="1">#REF!</definedName>
    <definedName name="STAGE">#REF!</definedName>
    <definedName name="START" localSheetId="1">#REF!</definedName>
    <definedName name="START">#REF!</definedName>
    <definedName name="stt" localSheetId="1">#REF!</definedName>
    <definedName name="stt">#REF!</definedName>
    <definedName name="surat_jalan_Query" localSheetId="1">#REF!</definedName>
    <definedName name="surat_jalan_Query">#REF!</definedName>
    <definedName name="SX" localSheetId="1">#REF!</definedName>
    <definedName name="SX">#REF!</definedName>
    <definedName name="sxx" localSheetId="1">#REF!</definedName>
    <definedName name="sxx">#REF!</definedName>
    <definedName name="T" localSheetId="1">#REF!</definedName>
    <definedName name="T">#REF!</definedName>
    <definedName name="Tact">[10]Sheet1!$E$12</definedName>
    <definedName name="target" localSheetId="1">KPI!target</definedName>
    <definedName name="target">[0]!target</definedName>
    <definedName name="TARGETREQMT" localSheetId="1">#REF!</definedName>
    <definedName name="TARGETREQMT">#REF!</definedName>
    <definedName name="targets" localSheetId="1">KPI!targets</definedName>
    <definedName name="targets">[0]!targets</definedName>
    <definedName name="TENTHHOME" localSheetId="1">#REF!</definedName>
    <definedName name="TENTHHOME">#REF!</definedName>
    <definedName name="test" localSheetId="1">[15]出力②!$G$7:$I$19</definedName>
    <definedName name="test">[16]出力②!$G$7:$I$19</definedName>
    <definedName name="test2" localSheetId="1">[15]グラフ用!$E$3:$F$14</definedName>
    <definedName name="test2">[16]グラフ用!$E$3:$F$14</definedName>
    <definedName name="test3" localSheetId="1">[15]グラフ用!$H$5:$J$13</definedName>
    <definedName name="test3">[16]グラフ用!$H$5:$J$13</definedName>
    <definedName name="test4" localSheetId="1">[15]グラフ用!$I$4:$J$13</definedName>
    <definedName name="test4">[16]グラフ用!$I$4:$J$13</definedName>
    <definedName name="TESTEDQTY" localSheetId="1">#REF!</definedName>
    <definedName name="TESTEDQTY">#REF!</definedName>
    <definedName name="TESTEDTYPE" localSheetId="1">#REF!</definedName>
    <definedName name="TESTEDTYPE">#REF!</definedName>
    <definedName name="Tgl" localSheetId="1">#REF!</definedName>
    <definedName name="Tgl">#REF!</definedName>
    <definedName name="tgll" localSheetId="1">#REF!</definedName>
    <definedName name="tgll">#REF!</definedName>
    <definedName name="THIRDHOME" localSheetId="1">#REF!</definedName>
    <definedName name="THIRDHOME">#REF!</definedName>
    <definedName name="tr" localSheetId="1">#REF!</definedName>
    <definedName name="tr">#REF!</definedName>
    <definedName name="train" localSheetId="1">#REF!</definedName>
    <definedName name="train">#REF!</definedName>
    <definedName name="TRIAL" localSheetId="1">#REF!</definedName>
    <definedName name="TRIAL">#REF!</definedName>
    <definedName name="tttttttttttt">#REF!</definedName>
    <definedName name="tu" localSheetId="1">#REF!</definedName>
    <definedName name="tu">#REF!</definedName>
    <definedName name="tuusinhikei" localSheetId="1">#REF!</definedName>
    <definedName name="tuusinhikei">#REF!</definedName>
    <definedName name="u" localSheetId="1">#REF!</definedName>
    <definedName name="u">#REF!</definedName>
    <definedName name="uil" localSheetId="1">#REF!</definedName>
    <definedName name="uil">#REF!</definedName>
    <definedName name="uj" localSheetId="1" hidden="1">{"'Stock November   ' 99'!$A$1:$AF$46"}</definedName>
    <definedName name="uj" hidden="1">{"'Stock November   ' 99'!$A$1:$AF$46"}</definedName>
    <definedName name="uji" localSheetId="1" hidden="1">{"'Stock November   ' 99'!$A$1:$AF$46"}</definedName>
    <definedName name="uji" hidden="1">{"'Stock November   ' 99'!$A$1:$AF$46"}</definedName>
    <definedName name="UnlockArea">'[8]直製(集計)'!$V$81:$W$91,'[8]直製(集計)'!$V$68:$W$78,'[8]直製(集計)'!$V$64:$W$64,'[8]直製(集計)'!$V$59:$W$62,'[8]直製(集計)'!$V$41:$W$57,'[8]直製(集計)'!$V$35:$W$39,'[8]直製(集計)'!$V$29:$W$33,'[8]直製(集計)'!$V$16:$W$23,'[8]直製(集計)'!$V$4:$W$14</definedName>
    <definedName name="UPGNO" localSheetId="1">#REF!</definedName>
    <definedName name="UPGNO">#REF!</definedName>
    <definedName name="UT" localSheetId="1">#REF!</definedName>
    <definedName name="UT">#REF!</definedName>
    <definedName name="uu" localSheetId="1">#REF!</definedName>
    <definedName name="uu">#REF!</definedName>
    <definedName name="ww" localSheetId="1">#REF!</definedName>
    <definedName name="ww">#REF!</definedName>
    <definedName name="xd" localSheetId="1">#REF!</definedName>
    <definedName name="xd">#REF!</definedName>
    <definedName name="あああ">IF(ISNUMBER('[17]生産進捗表（機械別）（サンプル）'!A1048574),'[17]生産進捗表（機械別）（サンプル）'!A1048576-'[17]生産進捗表（機械別）（サンプル）'!A1048574,"-")</definedName>
    <definedName name="ﾃﾞｰﾀセ直販">'[18]ｺﾋﾟｰ用（直セ）'!$E$12</definedName>
    <definedName name="ﾃﾞｰﾀプラント">'[18]ｺﾋﾟｰ用（海プ）'!$E$1:$Y$97</definedName>
    <definedName name="ﾃﾞｰﾀ海プ">'[18]ｺﾋﾟｰ用（海プ）'!$D$7</definedName>
    <definedName name="ﾃﾞｰﾀ海市" localSheetId="1">#REF!</definedName>
    <definedName name="ﾃﾞｰﾀ海市">#REF!</definedName>
    <definedName name="ﾃﾞｰﾀ直販ｾﾝｻｰ">'[18]ｺﾋﾟｰ用（直セ）'!$E$1:$Y$34</definedName>
    <definedName name="プラントｺｰﾄﾞ">'[18]ｺﾋﾟｰ用（海プ）'!$F$1:$Z$209</definedName>
    <definedName name="メニュー" localSheetId="1">#REF!</definedName>
    <definedName name="メニュー">#REF!</definedName>
    <definedName name="リスト">[19]リスト!$C$1:$C$150</definedName>
    <definedName name="ルピア" localSheetId="1">#REF!</definedName>
    <definedName name="ルピア">#REF!</definedName>
    <definedName name="予算ﾚｰﾄ" localSheetId="1">#REF!</definedName>
    <definedName name="予算ﾚｰﾄ">#REF!</definedName>
    <definedName name="今" localSheetId="1">#REF!</definedName>
    <definedName name="今">#REF!</definedName>
    <definedName name="仲介" localSheetId="1">#REF!</definedName>
    <definedName name="仲介">#REF!</definedName>
    <definedName name="元" localSheetId="1">#REF!</definedName>
    <definedName name="元">#REF!</definedName>
    <definedName name="入力" localSheetId="1">#REF!</definedName>
    <definedName name="入力">#REF!</definedName>
    <definedName name="円" localSheetId="1">#REF!</definedName>
    <definedName name="円">#REF!</definedName>
    <definedName name="円vsドル_レート" localSheetId="1">#REF!</definedName>
    <definedName name="円vsドル_レート">#REF!</definedName>
    <definedName name="出発">[20]支援計画・０４!$G$4:$G$171</definedName>
    <definedName name="到着">[20]支援計画・０４!$F$4:$F$171</definedName>
    <definedName name="印刷領域" localSheetId="1">#REF!</definedName>
    <definedName name="印刷領域">#REF!</definedName>
    <definedName name="合格数計" localSheetId="1">#REF!</definedName>
    <definedName name="合格数計">#REF!</definedName>
    <definedName name="品種別ｺｰﾄﾞ">'[18]ｺﾋﾟｰ用（全社）'!$F$1:$Z$245</definedName>
    <definedName name="品種別出荷ﾃﾞｰﾀ">'[18]ｺﾋﾟｰ用（全社）'!$E$1:$X$65536</definedName>
    <definedName name="品種別出荷ﾃﾞｰﾀ全社">'[18]ｺﾋﾟｰ用（全社）'!$E$1:$X$65536</definedName>
    <definedName name="品種別実績" localSheetId="1">#REF!</definedName>
    <definedName name="品種別実績">#REF!</definedName>
    <definedName name="商品群">[21]テーブル!$B$2:$B$7</definedName>
    <definedName name="実績レート" localSheetId="1">#REF!</definedName>
    <definedName name="実績レート">#REF!</definedName>
    <definedName name="対象日数" localSheetId="1">#REF!</definedName>
    <definedName name="対象日数">#REF!</definedName>
    <definedName name="当月_月" localSheetId="1">#REF!</definedName>
    <definedName name="当月_月">#REF!</definedName>
    <definedName name="技術開発経費181" localSheetId="1">#REF!</definedName>
    <definedName name="技術開発経費181">#REF!</definedName>
    <definedName name="技術開発経費182" localSheetId="1">#REF!</definedName>
    <definedName name="技術開発経費182">#REF!</definedName>
    <definedName name="担当者">[21]テーブル!$F$2:$F$24</definedName>
    <definedName name="支援まとめ">'[22]予定日別1-6'!$U$4:$GV$4</definedName>
    <definedName name="日付">[20]支援計画・０４!$J$4:$CW$4</definedName>
    <definedName name="日付行" localSheetId="1">#REF!</definedName>
    <definedName name="日付行">#REF!</definedName>
    <definedName name="日数" localSheetId="1">#REF!</definedName>
    <definedName name="日数">#REF!</definedName>
    <definedName name="明細列" localSheetId="1">#REF!</definedName>
    <definedName name="明細列">#REF!</definedName>
    <definedName name="明細行" localSheetId="1">#REF!</definedName>
    <definedName name="明細行">#REF!</definedName>
    <definedName name="期" localSheetId="1">#REF!</definedName>
    <definedName name="期">#REF!</definedName>
    <definedName name="梱包_Ｍ３">'[23]KB,MOLD ESTIMATE.00'!$F$13:$X$13</definedName>
    <definedName name="機能分類リスト" localSheetId="1">[24]開発計画品番リスト!#REF!</definedName>
    <definedName name="機能分類リスト">[24]開発計画品番リスト!#REF!</definedName>
    <definedName name="比率" localSheetId="1">[25]調達計画!#REF!</definedName>
    <definedName name="比率">[25]調達計画!#REF!</definedName>
    <definedName name="決算期区分" localSheetId="1">#REF!</definedName>
    <definedName name="決算期区分">#REF!</definedName>
    <definedName name="活動１">'[26]直製(集計)'!$V$81:$W$91,'[26]直製(集計)'!$V$68:$W$78,'[26]直製(集計)'!$V$64:$W$64,'[26]直製(集計)'!$V$59:$W$62,'[26]直製(集計)'!$V$41:$W$57,'[26]直製(集計)'!$V$35:$W$39,'[26]直製(集計)'!$V$29:$W$33,'[26]直製(集計)'!$V$16:$W$23,'[26]直製(集計)'!$V$4:$W$14</definedName>
    <definedName name="為替" localSheetId="1">#REF!</definedName>
    <definedName name="為替">#REF!</definedName>
    <definedName name="為替レートEU" localSheetId="1">#REF!</definedName>
    <definedName name="為替レートEU">#REF!</definedName>
    <definedName name="為替レートUS" localSheetId="1">#REF!</definedName>
    <definedName name="為替レートUS">#REF!</definedName>
    <definedName name="生産" localSheetId="1">#REF!</definedName>
    <definedName name="生産">#REF!</definedName>
    <definedName name="生産予定数計" localSheetId="1">#REF!</definedName>
    <definedName name="生産予定数計">#REF!</definedName>
    <definedName name="生産拠点">[21]テーブル!$C$2:$C$6</definedName>
    <definedName name="直販ｺｰﾄﾞ">'[18]ｺﾋﾟｰ用（直セ）'!$F$1:$AN$263</definedName>
    <definedName name="立上年">[21]テーブル!$A$2:$A$11</definedName>
    <definedName name="立上月">[21]テーブル!$D$2:$D$13</definedName>
    <definedName name="翌月_月" localSheetId="1">#REF!</definedName>
    <definedName name="翌月_月">#REF!</definedName>
    <definedName name="表示指定行" localSheetId="1">#REF!</definedName>
    <definedName name="表示指定行">#REF!</definedName>
    <definedName name="補助部門比率" localSheetId="1">#REF!</definedName>
    <definedName name="補助部門比率">#REF!</definedName>
    <definedName name="補助部門費_設計以外181" localSheetId="1">#REF!</definedName>
    <definedName name="補助部門費_設計以外181">#REF!</definedName>
    <definedName name="補助部門費_設計以外182" localSheetId="1">#REF!</definedName>
    <definedName name="補助部門費_設計以外182">#REF!</definedName>
    <definedName name="計画月" localSheetId="1">#REF!</definedName>
    <definedName name="計画月">#REF!</definedName>
    <definedName name="計画過不足" localSheetId="1">IF(ISNUMBER(#REF!),#REF!-#REF!,"-")</definedName>
    <definedName name="計画過不足">IF(ISNUMBER(#REF!),#REF!-#REF!,"-")</definedName>
    <definedName name="販管費率" localSheetId="1">#REF!</definedName>
    <definedName name="販管費率">#REF!</definedName>
    <definedName name="輸入" localSheetId="1">#REF!</definedName>
    <definedName name="輸入">#REF!</definedName>
    <definedName name="配布先" localSheetId="1">#REF!</definedName>
    <definedName name="配布先">#REF!</definedName>
    <definedName name="開発経費合計181" localSheetId="1">#REF!</definedName>
    <definedName name="開発経費合計181">#REF!</definedName>
    <definedName name="開発経費合計182" localSheetId="1">#REF!</definedName>
    <definedName name="開発経費合計182">#REF!</definedName>
    <definedName name="雇用" localSheetId="1">#REF!</definedName>
    <definedName name="雇用">#REF!</definedName>
    <definedName name="電話代補助" localSheetId="1">#REF!</definedName>
    <definedName name="電話代補助">#REF!</definedName>
    <definedName name="非表示欄">[27]テンプレート!$19:$21,[27]テンプレート!$23:$25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3" i="2" l="1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J24" i="2"/>
  <c r="V32" i="2"/>
  <c r="V31" i="2"/>
  <c r="V29" i="2"/>
  <c r="V28" i="2"/>
  <c r="V26" i="2"/>
  <c r="V25" i="2"/>
  <c r="V23" i="2"/>
  <c r="V22" i="2"/>
  <c r="G34" i="2"/>
  <c r="Y29" i="2"/>
  <c r="X29" i="2"/>
  <c r="W29" i="2"/>
  <c r="Y28" i="2"/>
  <c r="X28" i="2"/>
  <c r="W28" i="2"/>
  <c r="Y26" i="2"/>
  <c r="X26" i="2"/>
  <c r="W26" i="2"/>
  <c r="Y25" i="2"/>
  <c r="X25" i="2"/>
  <c r="W25" i="2"/>
  <c r="Y23" i="2"/>
  <c r="Y32" i="2"/>
  <c r="X32" i="2"/>
  <c r="W32" i="2"/>
  <c r="Y31" i="2"/>
  <c r="X31" i="2"/>
  <c r="W31" i="2"/>
  <c r="X23" i="2"/>
  <c r="W23" i="2"/>
  <c r="Y22" i="2"/>
  <c r="X22" i="2"/>
  <c r="W22" i="2"/>
  <c r="Z22" i="2" l="1"/>
  <c r="Z25" i="2"/>
  <c r="Z28" i="2"/>
  <c r="Z31" i="2"/>
  <c r="Z3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Azis Abdillah</author>
  </authors>
  <commentList>
    <comment ref="J20" authorId="0" shapeId="0" xr:uid="{B57367C6-1993-4D84-BB70-0AACAD9F9D45}">
      <text>
        <r>
          <rPr>
            <b/>
            <sz val="9"/>
            <color indexed="81"/>
            <rFont val="Tahoma"/>
            <family val="2"/>
          </rPr>
          <t>Azis Abdillah:</t>
        </r>
        <r>
          <rPr>
            <sz val="9"/>
            <color indexed="81"/>
            <rFont val="Tahoma"/>
            <family val="2"/>
          </rPr>
          <t xml:space="preserve">
Sign Per Bulan
Report Status All Dept</t>
        </r>
      </text>
    </comment>
  </commentList>
</comments>
</file>

<file path=xl/sharedStrings.xml><?xml version="1.0" encoding="utf-8"?>
<sst xmlns="http://schemas.openxmlformats.org/spreadsheetml/2006/main" count="116" uniqueCount="86">
  <si>
    <t>FORMULIR INTEGRASI</t>
  </si>
  <si>
    <t>No. Dok</t>
  </si>
  <si>
    <t>PK-HRD-ALL-01/F2</t>
  </si>
  <si>
    <t>Revisi</t>
  </si>
  <si>
    <t>01</t>
  </si>
  <si>
    <t>KEY PERFORMANCE INDICATOR</t>
  </si>
  <si>
    <t>Tanggal</t>
  </si>
  <si>
    <t>Halaman</t>
  </si>
  <si>
    <t>1/1</t>
  </si>
  <si>
    <t>*)</t>
  </si>
  <si>
    <t>Selesai</t>
  </si>
  <si>
    <t xml:space="preserve"> Done 100% &amp; activity on time schedule</t>
  </si>
  <si>
    <t>Sedang Berjalan</t>
  </si>
  <si>
    <t xml:space="preserve"> Reach the target (Q=25%)but below 100% </t>
  </si>
  <si>
    <t>Tertunda</t>
  </si>
  <si>
    <t xml:space="preserve"> Not reach the target &amp; not on schedule</t>
  </si>
  <si>
    <t>Batal</t>
  </si>
  <si>
    <t xml:space="preserve"> Fail achieve the target completely</t>
  </si>
  <si>
    <t>Perspektif
(Bobot %)</t>
  </si>
  <si>
    <t>KPI*</t>
  </si>
  <si>
    <t>Pencapaian FY Sebelumnya*</t>
  </si>
  <si>
    <t>Target</t>
  </si>
  <si>
    <t>Detil Rencana Kerja 
(Action Plan)</t>
  </si>
  <si>
    <t>Utama/Primary</t>
  </si>
  <si>
    <t>Bobot/Weight
%</t>
  </si>
  <si>
    <t>progress</t>
  </si>
  <si>
    <t>FY124</t>
  </si>
  <si>
    <t>Pencapaian</t>
  </si>
  <si>
    <t>Total</t>
  </si>
  <si>
    <t>Status *)</t>
  </si>
  <si>
    <t>Keterangan</t>
  </si>
  <si>
    <t>Bersama/Share</t>
  </si>
  <si>
    <t>Apr</t>
  </si>
  <si>
    <t>May</t>
  </si>
  <si>
    <t>Jun</t>
  </si>
  <si>
    <t>Jul</t>
  </si>
  <si>
    <t>Aug</t>
  </si>
  <si>
    <t>Sep</t>
  </si>
  <si>
    <t>Oct</t>
  </si>
  <si>
    <t>Nov</t>
  </si>
  <si>
    <t>Des</t>
  </si>
  <si>
    <t>Jan</t>
  </si>
  <si>
    <t>Feb</t>
  </si>
  <si>
    <t>Mar</t>
  </si>
  <si>
    <t>Q1</t>
  </si>
  <si>
    <t>Q2</t>
  </si>
  <si>
    <t>Q3</t>
  </si>
  <si>
    <t>Q4</t>
  </si>
  <si>
    <t xml:space="preserve">  </t>
  </si>
  <si>
    <t>Plan</t>
  </si>
  <si>
    <t>Act</t>
  </si>
  <si>
    <t>%</t>
  </si>
  <si>
    <t>TOTAL ACHIEVEMENT</t>
  </si>
  <si>
    <t>Finansial</t>
  </si>
  <si>
    <t>Perspektif</t>
  </si>
  <si>
    <t>Customer</t>
  </si>
  <si>
    <t>Internal Process</t>
  </si>
  <si>
    <t>Learning &amp; Growth</t>
  </si>
  <si>
    <t>Status</t>
  </si>
  <si>
    <t>Perhitungan Penilaian</t>
  </si>
  <si>
    <t>Penilaian</t>
  </si>
  <si>
    <t>Project</t>
  </si>
  <si>
    <t>Monthly Higher Accumulative</t>
  </si>
  <si>
    <t>Monthly Higher Average</t>
  </si>
  <si>
    <t>Monthly Lower Accumulative</t>
  </si>
  <si>
    <t>Monthly Lower Average</t>
  </si>
  <si>
    <t>Demerit</t>
  </si>
  <si>
    <t>item</t>
  </si>
  <si>
    <t>formula</t>
  </si>
  <si>
    <t>project</t>
  </si>
  <si>
    <t>max</t>
  </si>
  <si>
    <t>sum</t>
  </si>
  <si>
    <t>avg</t>
  </si>
  <si>
    <t>min</t>
  </si>
  <si>
    <t>max(act)/max(plan)</t>
  </si>
  <si>
    <t>avg(act)/avg(plan)</t>
  </si>
  <si>
    <t>sum(act)/sum(plan)</t>
  </si>
  <si>
    <t>sum(plan)/sum(act)</t>
  </si>
  <si>
    <t>avg(plan)/avg(act)</t>
  </si>
  <si>
    <t>min(plan)/min(act)</t>
  </si>
  <si>
    <t>Share</t>
  </si>
  <si>
    <t>Nama :</t>
  </si>
  <si>
    <t>NIK :</t>
  </si>
  <si>
    <t>Periode :</t>
  </si>
  <si>
    <t>Jabatan :</t>
  </si>
  <si>
    <t>Div/Dept./Bagian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</si>
</sst>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F800]dddd\,\ mmmm\ dd\,\ yyyy"/>
    <numFmt numFmtId="165" formatCode="0.0%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28"/>
      <scheme val="minor"/>
    </font>
    <font>
      <sz val="10"/>
      <color theme="1"/>
      <name val="Arial"/>
      <family val="2"/>
    </font>
    <font>
      <sz val="18"/>
      <color theme="1"/>
      <name val="Arial"/>
      <family val="2"/>
    </font>
    <font>
      <sz val="14"/>
      <color theme="1"/>
      <name val="Arial"/>
      <family val="2"/>
    </font>
    <font>
      <b/>
      <sz val="18"/>
      <color theme="1"/>
      <name val="Arial"/>
      <family val="2"/>
    </font>
    <font>
      <sz val="14"/>
      <name val="Cordia New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color theme="1"/>
      <name val="Aptos Narrow"/>
      <family val="2"/>
      <charset val="1"/>
      <scheme val="minor"/>
    </font>
    <font>
      <b/>
      <sz val="10"/>
      <color theme="0"/>
      <name val="Arial"/>
      <family val="2"/>
    </font>
    <font>
      <b/>
      <sz val="14"/>
      <color theme="1"/>
      <name val="Arial"/>
      <family val="2"/>
    </font>
    <font>
      <sz val="10"/>
      <name val="Segoe UI"/>
    </font>
    <font>
      <b/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>
      <alignment vertical="center"/>
    </xf>
    <xf numFmtId="0" fontId="7" fillId="0" borderId="0"/>
    <xf numFmtId="0" fontId="8" fillId="0" borderId="0"/>
    <xf numFmtId="9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" fillId="0" borderId="0"/>
    <xf numFmtId="0" fontId="10" fillId="0" borderId="0"/>
  </cellStyleXfs>
  <cellXfs count="151">
    <xf numFmtId="0" fontId="0" fillId="0" borderId="0" xfId="0"/>
    <xf numFmtId="0" fontId="3" fillId="0" borderId="1" xfId="1" applyFont="1" applyBorder="1" applyProtection="1">
      <alignment vertical="center"/>
      <protection locked="0"/>
    </xf>
    <xf numFmtId="0" fontId="3" fillId="0" borderId="3" xfId="1" applyFont="1" applyBorder="1" applyAlignment="1">
      <alignment horizontal="left" vertical="center"/>
    </xf>
    <xf numFmtId="0" fontId="3" fillId="0" borderId="0" xfId="1" applyFont="1" applyProtection="1">
      <alignment vertical="center"/>
      <protection locked="0"/>
    </xf>
    <xf numFmtId="0" fontId="3" fillId="0" borderId="7" xfId="1" applyFont="1" applyBorder="1" applyProtection="1">
      <alignment vertical="center"/>
      <protection locked="0"/>
    </xf>
    <xf numFmtId="0" fontId="3" fillId="0" borderId="0" xfId="1" applyFont="1">
      <alignment vertical="center"/>
    </xf>
    <xf numFmtId="0" fontId="3" fillId="0" borderId="11" xfId="1" applyFont="1" applyBorder="1" applyAlignment="1">
      <alignment horizontal="left" vertical="center"/>
    </xf>
    <xf numFmtId="0" fontId="3" fillId="0" borderId="3" xfId="1" applyFont="1" applyBorder="1" applyAlignment="1" applyProtection="1">
      <alignment horizontal="left" vertical="center"/>
      <protection locked="0"/>
    </xf>
    <xf numFmtId="0" fontId="3" fillId="0" borderId="11" xfId="1" applyFont="1" applyBorder="1" applyAlignment="1" applyProtection="1">
      <alignment horizontal="left" vertical="center"/>
      <protection locked="0"/>
    </xf>
    <xf numFmtId="0" fontId="3" fillId="0" borderId="9" xfId="1" applyFont="1" applyBorder="1" applyProtection="1">
      <alignment vertical="center"/>
      <protection locked="0"/>
    </xf>
    <xf numFmtId="0" fontId="3" fillId="0" borderId="10" xfId="1" applyFont="1" applyBorder="1">
      <alignment vertical="center"/>
    </xf>
    <xf numFmtId="0" fontId="3" fillId="0" borderId="6" xfId="1" applyFont="1" applyBorder="1" applyAlignment="1">
      <alignment horizontal="left" vertical="center"/>
    </xf>
    <xf numFmtId="0" fontId="3" fillId="0" borderId="0" xfId="1" applyFont="1" applyAlignment="1">
      <alignment horizontal="center" vertical="top"/>
    </xf>
    <xf numFmtId="0" fontId="3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0" xfId="1" applyFont="1" applyAlignment="1">
      <alignment horizontal="left" vertical="top"/>
    </xf>
    <xf numFmtId="0" fontId="3" fillId="0" borderId="0" xfId="1" applyFont="1" applyAlignment="1" applyProtection="1">
      <alignment horizontal="left" vertical="center"/>
      <protection locked="0"/>
    </xf>
    <xf numFmtId="0" fontId="3" fillId="0" borderId="0" xfId="1" applyFont="1" applyAlignment="1">
      <alignment horizontal="center"/>
    </xf>
    <xf numFmtId="0" fontId="3" fillId="0" borderId="0" xfId="1" applyFont="1" applyAlignment="1" applyProtection="1">
      <alignment horizontal="center" vertical="center"/>
      <protection locked="0"/>
    </xf>
    <xf numFmtId="0" fontId="3" fillId="0" borderId="0" xfId="3" applyFont="1" applyAlignment="1" applyProtection="1">
      <alignment vertical="center"/>
      <protection locked="0"/>
    </xf>
    <xf numFmtId="0" fontId="3" fillId="0" borderId="8" xfId="1" applyFont="1" applyBorder="1" applyAlignment="1">
      <alignment horizontal="right" vertical="center"/>
    </xf>
    <xf numFmtId="0" fontId="5" fillId="0" borderId="0" xfId="1" applyFont="1">
      <alignment vertical="center"/>
    </xf>
    <xf numFmtId="0" fontId="8" fillId="6" borderId="11" xfId="2" applyFont="1" applyFill="1" applyBorder="1" applyAlignment="1">
      <alignment horizontal="center" vertical="center"/>
    </xf>
    <xf numFmtId="0" fontId="5" fillId="0" borderId="0" xfId="1" applyFont="1" applyProtection="1">
      <alignment vertical="center"/>
      <protection locked="0"/>
    </xf>
    <xf numFmtId="0" fontId="14" fillId="0" borderId="0" xfId="1" applyFont="1" applyProtection="1">
      <alignment vertical="center"/>
      <protection locked="0"/>
    </xf>
    <xf numFmtId="0" fontId="0" fillId="10" borderId="0" xfId="0" applyFill="1"/>
    <xf numFmtId="1" fontId="3" fillId="6" borderId="21" xfId="1" applyNumberFormat="1" applyFont="1" applyFill="1" applyBorder="1" applyProtection="1">
      <alignment vertical="center"/>
      <protection locked="0"/>
    </xf>
    <xf numFmtId="0" fontId="0" fillId="4" borderId="0" xfId="0" applyFill="1"/>
    <xf numFmtId="165" fontId="12" fillId="3" borderId="21" xfId="1" applyNumberFormat="1" applyFont="1" applyFill="1" applyBorder="1" applyAlignment="1" applyProtection="1">
      <alignment horizontal="center" vertical="center"/>
      <protection locked="0"/>
    </xf>
    <xf numFmtId="0" fontId="3" fillId="14" borderId="20" xfId="1" applyFont="1" applyFill="1" applyBorder="1" applyAlignment="1" applyProtection="1">
      <alignment horizontal="center" vertical="center"/>
      <protection locked="0"/>
    </xf>
    <xf numFmtId="0" fontId="5" fillId="14" borderId="0" xfId="1" applyFont="1" applyFill="1" applyAlignment="1" applyProtection="1">
      <alignment horizontal="center" vertical="center"/>
      <protection locked="0"/>
    </xf>
    <xf numFmtId="0" fontId="5" fillId="14" borderId="3" xfId="1" applyFont="1" applyFill="1" applyBorder="1" applyProtection="1">
      <alignment vertical="center"/>
      <protection locked="0"/>
    </xf>
    <xf numFmtId="0" fontId="5" fillId="14" borderId="0" xfId="1" applyFont="1" applyFill="1" applyProtection="1">
      <alignment vertical="center"/>
      <protection locked="0"/>
    </xf>
    <xf numFmtId="0" fontId="5" fillId="14" borderId="21" xfId="1" applyFont="1" applyFill="1" applyBorder="1" applyProtection="1">
      <alignment vertical="center"/>
      <protection locked="0"/>
    </xf>
    <xf numFmtId="0" fontId="5" fillId="9" borderId="21" xfId="1" applyFont="1" applyFill="1" applyBorder="1" applyProtection="1">
      <alignment vertical="center"/>
      <protection locked="0"/>
    </xf>
    <xf numFmtId="9" fontId="3" fillId="9" borderId="21" xfId="1" applyNumberFormat="1" applyFont="1" applyFill="1" applyBorder="1" applyProtection="1">
      <alignment vertical="center"/>
      <protection locked="0"/>
    </xf>
    <xf numFmtId="9" fontId="12" fillId="3" borderId="0" xfId="1" applyNumberFormat="1" applyFont="1" applyFill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right"/>
      <protection locked="0"/>
    </xf>
    <xf numFmtId="0" fontId="3" fillId="0" borderId="0" xfId="1" applyFont="1" applyAlignment="1" applyProtection="1">
      <alignment horizontal="right" vertical="center"/>
      <protection locked="0"/>
    </xf>
    <xf numFmtId="0" fontId="3" fillId="0" borderId="0" xfId="1" applyFont="1" applyAlignment="1">
      <alignment horizontal="right" vertical="center"/>
    </xf>
    <xf numFmtId="9" fontId="11" fillId="8" borderId="21" xfId="1" applyNumberFormat="1" applyFont="1" applyFill="1" applyBorder="1" applyAlignment="1" applyProtection="1">
      <alignment horizontal="center" vertical="center"/>
      <protection locked="0"/>
    </xf>
    <xf numFmtId="0" fontId="3" fillId="0" borderId="21" xfId="1" applyFont="1" applyBorder="1" applyAlignment="1" applyProtection="1">
      <alignment horizontal="center" vertical="center"/>
      <protection locked="0"/>
    </xf>
    <xf numFmtId="165" fontId="12" fillId="9" borderId="12" xfId="1" applyNumberFormat="1" applyFont="1" applyFill="1" applyBorder="1" applyAlignment="1" applyProtection="1">
      <alignment horizontal="center" vertical="center"/>
      <protection locked="0"/>
    </xf>
    <xf numFmtId="165" fontId="12" fillId="9" borderId="13" xfId="1" applyNumberFormat="1" applyFont="1" applyFill="1" applyBorder="1" applyAlignment="1" applyProtection="1">
      <alignment horizontal="center" vertical="center"/>
      <protection locked="0"/>
    </xf>
    <xf numFmtId="165" fontId="12" fillId="9" borderId="17" xfId="1" applyNumberFormat="1" applyFont="1" applyFill="1" applyBorder="1" applyAlignment="1" applyProtection="1">
      <alignment horizontal="center" vertical="center"/>
      <protection locked="0"/>
    </xf>
    <xf numFmtId="0" fontId="17" fillId="0" borderId="12" xfId="1" applyFont="1" applyBorder="1" applyAlignment="1" applyProtection="1">
      <alignment horizontal="center" vertical="center"/>
      <protection locked="0"/>
    </xf>
    <xf numFmtId="0" fontId="17" fillId="0" borderId="13" xfId="1" applyFont="1" applyBorder="1" applyAlignment="1" applyProtection="1">
      <alignment horizontal="center" vertical="center"/>
      <protection locked="0"/>
    </xf>
    <xf numFmtId="0" fontId="17" fillId="0" borderId="17" xfId="1" applyFont="1" applyBorder="1" applyAlignment="1" applyProtection="1">
      <alignment horizontal="center" vertical="center"/>
      <protection locked="0"/>
    </xf>
    <xf numFmtId="0" fontId="3" fillId="0" borderId="18" xfId="1" applyFont="1" applyBorder="1" applyAlignment="1" applyProtection="1">
      <alignment horizontal="left" vertical="center"/>
      <protection locked="0"/>
    </xf>
    <xf numFmtId="0" fontId="3" fillId="0" borderId="13" xfId="1" applyFont="1" applyBorder="1" applyAlignment="1" applyProtection="1">
      <alignment horizontal="left" vertical="center"/>
      <protection locked="0"/>
    </xf>
    <xf numFmtId="0" fontId="3" fillId="0" borderId="14" xfId="1" applyFont="1" applyBorder="1" applyAlignment="1" applyProtection="1">
      <alignment horizontal="left" vertical="center"/>
      <protection locked="0"/>
    </xf>
    <xf numFmtId="0" fontId="11" fillId="6" borderId="18" xfId="1" applyFont="1" applyFill="1" applyBorder="1" applyAlignment="1" applyProtection="1">
      <alignment horizontal="center" vertical="center" wrapText="1"/>
      <protection locked="0"/>
    </xf>
    <xf numFmtId="0" fontId="11" fillId="6" borderId="13" xfId="1" applyFont="1" applyFill="1" applyBorder="1" applyAlignment="1" applyProtection="1">
      <alignment horizontal="center" vertical="center" wrapText="1"/>
      <protection locked="0"/>
    </xf>
    <xf numFmtId="9" fontId="3" fillId="0" borderId="19" xfId="1" applyNumberFormat="1" applyFont="1" applyBorder="1" applyAlignment="1" applyProtection="1">
      <alignment horizontal="left" vertical="center" wrapText="1"/>
      <protection locked="0"/>
    </xf>
    <xf numFmtId="9" fontId="3" fillId="0" borderId="8" xfId="1" applyNumberFormat="1" applyFont="1" applyBorder="1" applyAlignment="1" applyProtection="1">
      <alignment horizontal="left" vertical="center" wrapText="1"/>
      <protection locked="0"/>
    </xf>
    <xf numFmtId="9" fontId="3" fillId="0" borderId="15" xfId="1" applyNumberFormat="1" applyFont="1" applyBorder="1" applyAlignment="1" applyProtection="1">
      <alignment horizontal="left" vertical="center" wrapText="1"/>
      <protection locked="0"/>
    </xf>
    <xf numFmtId="0" fontId="3" fillId="0" borderId="4" xfId="1" applyFont="1" applyBorder="1" applyAlignment="1">
      <alignment horizontal="left" vertical="center"/>
    </xf>
    <xf numFmtId="0" fontId="3" fillId="0" borderId="5" xfId="1" applyFont="1" applyBorder="1" applyAlignment="1">
      <alignment horizontal="left" vertical="center"/>
    </xf>
    <xf numFmtId="16" fontId="3" fillId="0" borderId="4" xfId="1" quotePrefix="1" applyNumberFormat="1" applyFont="1" applyBorder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3" fillId="0" borderId="1" xfId="1" applyFont="1" applyBorder="1" applyAlignment="1">
      <alignment horizontal="left" vertical="center"/>
    </xf>
    <xf numFmtId="0" fontId="3" fillId="0" borderId="2" xfId="1" applyFont="1" applyBorder="1" applyAlignment="1">
      <alignment horizontal="left" vertical="center"/>
    </xf>
    <xf numFmtId="0" fontId="3" fillId="0" borderId="9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3" fillId="0" borderId="1" xfId="1" applyFont="1" applyBorder="1" applyAlignment="1" applyProtection="1">
      <alignment horizontal="left" vertical="center"/>
      <protection locked="0"/>
    </xf>
    <xf numFmtId="0" fontId="3" fillId="0" borderId="2" xfId="1" applyFont="1" applyBorder="1" applyAlignment="1" applyProtection="1">
      <alignment horizontal="left" vertical="center"/>
      <protection locked="0"/>
    </xf>
    <xf numFmtId="0" fontId="3" fillId="0" borderId="9" xfId="1" applyFont="1" applyBorder="1" applyAlignment="1" applyProtection="1">
      <alignment horizontal="left" vertical="center"/>
      <protection locked="0"/>
    </xf>
    <xf numFmtId="0" fontId="3" fillId="0" borderId="10" xfId="1" applyFont="1" applyBorder="1" applyAlignment="1" applyProtection="1">
      <alignment horizontal="left" vertical="center"/>
      <protection locked="0"/>
    </xf>
    <xf numFmtId="0" fontId="3" fillId="0" borderId="1" xfId="1" quotePrefix="1" applyFont="1" applyBorder="1" applyAlignment="1" applyProtection="1">
      <alignment horizontal="left" vertical="center"/>
      <protection locked="0"/>
    </xf>
    <xf numFmtId="164" fontId="3" fillId="0" borderId="1" xfId="1" quotePrefix="1" applyNumberFormat="1" applyFont="1" applyBorder="1" applyAlignment="1">
      <alignment horizontal="left" vertical="center"/>
    </xf>
    <xf numFmtId="164" fontId="3" fillId="0" borderId="2" xfId="1" applyNumberFormat="1" applyFont="1" applyBorder="1" applyAlignment="1">
      <alignment horizontal="left" vertical="center"/>
    </xf>
    <xf numFmtId="164" fontId="3" fillId="0" borderId="9" xfId="1" applyNumberFormat="1" applyFont="1" applyBorder="1" applyAlignment="1">
      <alignment horizontal="left" vertical="center"/>
    </xf>
    <xf numFmtId="164" fontId="3" fillId="0" borderId="10" xfId="1" applyNumberFormat="1" applyFont="1" applyBorder="1" applyAlignment="1">
      <alignment horizontal="left" vertical="center"/>
    </xf>
    <xf numFmtId="0" fontId="3" fillId="0" borderId="0" xfId="1" applyFont="1" applyAlignment="1">
      <alignment horizontal="right" vertical="top"/>
    </xf>
    <xf numFmtId="0" fontId="3" fillId="0" borderId="0" xfId="1" applyFont="1" applyAlignment="1" applyProtection="1">
      <alignment horizontal="left" vertical="center"/>
      <protection locked="0"/>
    </xf>
    <xf numFmtId="0" fontId="3" fillId="0" borderId="8" xfId="1" applyFont="1" applyBorder="1" applyAlignment="1" applyProtection="1">
      <alignment horizontal="left" vertical="center"/>
      <protection locked="0"/>
    </xf>
    <xf numFmtId="0" fontId="8" fillId="2" borderId="7" xfId="2" applyFont="1" applyFill="1" applyBorder="1" applyAlignment="1">
      <alignment horizontal="center" vertical="center"/>
    </xf>
    <xf numFmtId="0" fontId="8" fillId="2" borderId="0" xfId="2" applyFont="1" applyFill="1" applyAlignment="1">
      <alignment horizontal="center" vertical="center"/>
    </xf>
    <xf numFmtId="0" fontId="8" fillId="3" borderId="7" xfId="2" applyFont="1" applyFill="1" applyBorder="1" applyAlignment="1">
      <alignment horizontal="center" vertical="center"/>
    </xf>
    <xf numFmtId="0" fontId="8" fillId="3" borderId="0" xfId="2" applyFont="1" applyFill="1" applyAlignment="1">
      <alignment horizontal="center" vertical="center"/>
    </xf>
    <xf numFmtId="0" fontId="8" fillId="4" borderId="7" xfId="2" applyFont="1" applyFill="1" applyBorder="1" applyAlignment="1">
      <alignment horizontal="center" vertical="center"/>
    </xf>
    <xf numFmtId="0" fontId="8" fillId="4" borderId="0" xfId="2" applyFont="1" applyFill="1" applyAlignment="1">
      <alignment horizontal="center" vertical="center"/>
    </xf>
    <xf numFmtId="0" fontId="8" fillId="5" borderId="7" xfId="2" applyFont="1" applyFill="1" applyBorder="1" applyAlignment="1">
      <alignment horizontal="center" vertical="center"/>
    </xf>
    <xf numFmtId="0" fontId="8" fillId="5" borderId="0" xfId="2" applyFont="1" applyFill="1" applyAlignment="1">
      <alignment horizontal="center" vertical="center"/>
    </xf>
    <xf numFmtId="0" fontId="3" fillId="7" borderId="12" xfId="1" applyFont="1" applyFill="1" applyBorder="1" applyAlignment="1">
      <alignment horizontal="center" vertical="center" wrapText="1"/>
    </xf>
    <xf numFmtId="0" fontId="3" fillId="7" borderId="13" xfId="1" applyFont="1" applyFill="1" applyBorder="1" applyAlignment="1">
      <alignment horizontal="center" vertical="center"/>
    </xf>
    <xf numFmtId="0" fontId="3" fillId="7" borderId="14" xfId="1" applyFont="1" applyFill="1" applyBorder="1" applyAlignment="1">
      <alignment horizontal="center" vertical="center"/>
    </xf>
    <xf numFmtId="0" fontId="3" fillId="7" borderId="2" xfId="1" applyFont="1" applyFill="1" applyBorder="1" applyAlignment="1">
      <alignment horizontal="center" vertical="center" wrapText="1"/>
    </xf>
    <xf numFmtId="0" fontId="3" fillId="7" borderId="8" xfId="1" applyFont="1" applyFill="1" applyBorder="1" applyAlignment="1">
      <alignment horizontal="center" vertical="center" wrapText="1"/>
    </xf>
    <xf numFmtId="0" fontId="3" fillId="7" borderId="15" xfId="1" applyFont="1" applyFill="1" applyBorder="1" applyAlignment="1">
      <alignment horizontal="center" vertical="center" wrapText="1"/>
    </xf>
    <xf numFmtId="0" fontId="3" fillId="7" borderId="13" xfId="1" applyFont="1" applyFill="1" applyBorder="1" applyAlignment="1">
      <alignment horizontal="center" vertical="center" wrapText="1"/>
    </xf>
    <xf numFmtId="0" fontId="3" fillId="7" borderId="12" xfId="1" applyFont="1" applyFill="1" applyBorder="1" applyAlignment="1">
      <alignment horizontal="center" vertical="center"/>
    </xf>
    <xf numFmtId="0" fontId="3" fillId="13" borderId="7" xfId="1" applyFont="1" applyFill="1" applyBorder="1" applyAlignment="1">
      <alignment horizontal="center" vertical="center"/>
    </xf>
    <xf numFmtId="0" fontId="3" fillId="7" borderId="8" xfId="1" applyFont="1" applyFill="1" applyBorder="1" applyAlignment="1">
      <alignment horizontal="center" vertical="center"/>
    </xf>
    <xf numFmtId="0" fontId="9" fillId="11" borderId="12" xfId="1" applyFont="1" applyFill="1" applyBorder="1" applyAlignment="1">
      <alignment horizontal="center" vertical="center" wrapText="1"/>
    </xf>
    <xf numFmtId="0" fontId="9" fillId="11" borderId="17" xfId="1" applyFont="1" applyFill="1" applyBorder="1" applyAlignment="1">
      <alignment horizontal="center" vertical="center" wrapText="1"/>
    </xf>
    <xf numFmtId="9" fontId="3" fillId="12" borderId="12" xfId="4" applyFont="1" applyFill="1" applyBorder="1" applyAlignment="1">
      <alignment horizontal="center" vertical="center" wrapText="1"/>
    </xf>
    <xf numFmtId="9" fontId="3" fillId="12" borderId="17" xfId="4" applyFont="1" applyFill="1" applyBorder="1" applyAlignment="1">
      <alignment horizontal="center" vertical="center" wrapText="1"/>
    </xf>
    <xf numFmtId="9" fontId="3" fillId="13" borderId="12" xfId="4" applyFont="1" applyFill="1" applyBorder="1" applyAlignment="1">
      <alignment horizontal="center" vertical="center" wrapText="1"/>
    </xf>
    <xf numFmtId="9" fontId="3" fillId="13" borderId="17" xfId="4" applyFont="1" applyFill="1" applyBorder="1" applyAlignment="1">
      <alignment horizontal="center" vertical="center" wrapText="1"/>
    </xf>
    <xf numFmtId="0" fontId="3" fillId="7" borderId="17" xfId="1" applyFont="1" applyFill="1" applyBorder="1" applyAlignment="1">
      <alignment horizontal="center" vertical="center" wrapText="1"/>
    </xf>
    <xf numFmtId="0" fontId="3" fillId="0" borderId="12" xfId="1" applyFont="1" applyBorder="1" applyAlignment="1" applyProtection="1">
      <alignment horizontal="center" vertical="center"/>
      <protection locked="0"/>
    </xf>
    <xf numFmtId="0" fontId="3" fillId="0" borderId="13" xfId="1" applyFont="1" applyBorder="1" applyAlignment="1" applyProtection="1">
      <alignment horizontal="center" vertical="center"/>
      <protection locked="0"/>
    </xf>
    <xf numFmtId="0" fontId="3" fillId="0" borderId="17" xfId="1" applyFont="1" applyBorder="1" applyAlignment="1" applyProtection="1">
      <alignment horizontal="center" vertical="center"/>
      <protection locked="0"/>
    </xf>
    <xf numFmtId="0" fontId="3" fillId="11" borderId="8" xfId="1" applyFont="1" applyFill="1" applyBorder="1" applyAlignment="1">
      <alignment horizontal="center" vertical="center"/>
    </xf>
    <xf numFmtId="0" fontId="3" fillId="11" borderId="12" xfId="1" applyFont="1" applyFill="1" applyBorder="1" applyAlignment="1">
      <alignment horizontal="center" vertical="center"/>
    </xf>
    <xf numFmtId="0" fontId="3" fillId="11" borderId="13" xfId="1" applyFont="1" applyFill="1" applyBorder="1" applyAlignment="1">
      <alignment horizontal="center" vertical="center"/>
    </xf>
    <xf numFmtId="0" fontId="3" fillId="12" borderId="12" xfId="1" applyFont="1" applyFill="1" applyBorder="1" applyAlignment="1">
      <alignment horizontal="center" vertical="center"/>
    </xf>
    <xf numFmtId="0" fontId="3" fillId="12" borderId="13" xfId="1" applyFont="1" applyFill="1" applyBorder="1" applyAlignment="1">
      <alignment horizontal="center" vertical="center"/>
    </xf>
    <xf numFmtId="0" fontId="3" fillId="12" borderId="8" xfId="1" applyFont="1" applyFill="1" applyBorder="1" applyAlignment="1">
      <alignment horizontal="center" vertical="center"/>
    </xf>
    <xf numFmtId="0" fontId="3" fillId="13" borderId="8" xfId="1" applyFont="1" applyFill="1" applyBorder="1" applyAlignment="1">
      <alignment horizontal="center" vertical="center"/>
    </xf>
    <xf numFmtId="0" fontId="3" fillId="13" borderId="12" xfId="1" applyFont="1" applyFill="1" applyBorder="1" applyAlignment="1">
      <alignment horizontal="center" vertical="center"/>
    </xf>
    <xf numFmtId="0" fontId="3" fillId="13" borderId="13" xfId="1" applyFont="1" applyFill="1" applyBorder="1" applyAlignment="1">
      <alignment horizontal="center" vertical="center"/>
    </xf>
    <xf numFmtId="0" fontId="3" fillId="7" borderId="12" xfId="1" applyFont="1" applyFill="1" applyBorder="1" applyAlignment="1">
      <alignment horizontal="center" vertical="center" textRotation="90"/>
    </xf>
    <xf numFmtId="0" fontId="3" fillId="7" borderId="13" xfId="1" applyFont="1" applyFill="1" applyBorder="1" applyAlignment="1">
      <alignment horizontal="center" vertical="center" textRotation="90"/>
    </xf>
    <xf numFmtId="0" fontId="3" fillId="7" borderId="16" xfId="1" applyFont="1" applyFill="1" applyBorder="1" applyAlignment="1">
      <alignment horizontal="center" vertical="center" textRotation="90"/>
    </xf>
    <xf numFmtId="0" fontId="3" fillId="7" borderId="1" xfId="1" applyFont="1" applyFill="1" applyBorder="1" applyAlignment="1">
      <alignment horizontal="center" vertical="center"/>
    </xf>
    <xf numFmtId="0" fontId="3" fillId="7" borderId="3" xfId="1" applyFont="1" applyFill="1" applyBorder="1" applyAlignment="1">
      <alignment horizontal="center" vertical="center"/>
    </xf>
    <xf numFmtId="0" fontId="3" fillId="7" borderId="2" xfId="1" applyFont="1" applyFill="1" applyBorder="1" applyAlignment="1">
      <alignment horizontal="center" vertical="center"/>
    </xf>
    <xf numFmtId="0" fontId="3" fillId="7" borderId="9" xfId="1" applyFont="1" applyFill="1" applyBorder="1" applyAlignment="1">
      <alignment horizontal="center" vertical="center"/>
    </xf>
    <xf numFmtId="0" fontId="3" fillId="7" borderId="11" xfId="1" applyFont="1" applyFill="1" applyBorder="1" applyAlignment="1">
      <alignment horizontal="center" vertical="center"/>
    </xf>
    <xf numFmtId="0" fontId="3" fillId="7" borderId="10" xfId="1" applyFont="1" applyFill="1" applyBorder="1" applyAlignment="1">
      <alignment horizontal="center" vertical="center"/>
    </xf>
    <xf numFmtId="0" fontId="3" fillId="7" borderId="1" xfId="1" applyFont="1" applyFill="1" applyBorder="1" applyAlignment="1">
      <alignment horizontal="center" vertical="center" wrapText="1"/>
    </xf>
    <xf numFmtId="0" fontId="3" fillId="7" borderId="3" xfId="1" applyFont="1" applyFill="1" applyBorder="1" applyAlignment="1">
      <alignment horizontal="center" vertical="center" wrapText="1"/>
    </xf>
    <xf numFmtId="0" fontId="3" fillId="7" borderId="9" xfId="1" applyFont="1" applyFill="1" applyBorder="1" applyAlignment="1">
      <alignment horizontal="center" vertical="center" wrapText="1"/>
    </xf>
    <xf numFmtId="0" fontId="3" fillId="7" borderId="11" xfId="1" applyFont="1" applyFill="1" applyBorder="1" applyAlignment="1">
      <alignment horizontal="center" vertical="center" wrapText="1"/>
    </xf>
    <xf numFmtId="0" fontId="3" fillId="7" borderId="10" xfId="1" applyFont="1" applyFill="1" applyBorder="1" applyAlignment="1">
      <alignment horizontal="center" vertical="center" wrapText="1"/>
    </xf>
    <xf numFmtId="0" fontId="12" fillId="14" borderId="4" xfId="1" applyFont="1" applyFill="1" applyBorder="1" applyAlignment="1" applyProtection="1">
      <alignment horizontal="right" vertical="center"/>
      <protection locked="0"/>
    </xf>
    <xf numFmtId="0" fontId="12" fillId="14" borderId="6" xfId="1" applyFont="1" applyFill="1" applyBorder="1" applyAlignment="1" applyProtection="1">
      <alignment horizontal="right" vertical="center"/>
      <protection locked="0"/>
    </xf>
    <xf numFmtId="0" fontId="12" fillId="14" borderId="5" xfId="1" applyFont="1" applyFill="1" applyBorder="1" applyAlignment="1" applyProtection="1">
      <alignment horizontal="right" vertical="center"/>
      <protection locked="0"/>
    </xf>
    <xf numFmtId="0" fontId="8" fillId="0" borderId="12" xfId="1" applyFont="1" applyBorder="1" applyAlignment="1" applyProtection="1">
      <alignment horizontal="center" vertical="center"/>
      <protection locked="0"/>
    </xf>
    <xf numFmtId="0" fontId="8" fillId="0" borderId="13" xfId="1" applyFont="1" applyBorder="1" applyAlignment="1" applyProtection="1">
      <alignment horizontal="center" vertical="center"/>
      <protection locked="0"/>
    </xf>
    <xf numFmtId="0" fontId="8" fillId="0" borderId="17" xfId="1" applyFont="1" applyBorder="1" applyAlignment="1" applyProtection="1">
      <alignment horizontal="center" vertical="center"/>
      <protection locked="0"/>
    </xf>
  </cellXfs>
  <cellStyles count="8">
    <cellStyle name="Comma 2" xfId="5" xr:uid="{2B3268F1-1221-425F-9239-075AE2AFAAC2}"/>
    <cellStyle name="Normal" xfId="0" builtinId="0"/>
    <cellStyle name="Normal 2 2 2" xfId="3" xr:uid="{3366849C-F7C8-44D4-B580-62B3BFE8761C}"/>
    <cellStyle name="Normal 2 2 5" xfId="1" xr:uid="{18DD9E3F-3D77-4CAE-ABA7-C8D0A730C8AE}"/>
    <cellStyle name="Normal 2 5" xfId="2" xr:uid="{BFC4BD02-240E-418F-9066-0CB6FCE60185}"/>
    <cellStyle name="Normal 2 8 2" xfId="7" xr:uid="{95E2E0C9-F809-4D5B-A4DB-22BBA1BC4D12}"/>
    <cellStyle name="Normal 3 3 3" xfId="6" xr:uid="{6D342633-9EF1-4D0A-AB11-0C165F412B71}"/>
    <cellStyle name="Percent 13 2" xfId="4" xr:uid="{7FC0C7EC-95D1-48FB-B5EC-C7A9678CF1ED}"/>
  </cellStyles>
  <dxfs count="27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theme="3" tint="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</xdr:row>
      <xdr:rowOff>51328</xdr:rowOff>
    </xdr:from>
    <xdr:to>
      <xdr:col>0</xdr:col>
      <xdr:colOff>2651488</xdr:colOff>
      <xdr:row>5</xdr:row>
      <xdr:rowOff>136491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F0471E-44C7-4DB3-9560-6AF56A9AE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79" t="17178" r="6549" b="16832"/>
        <a:stretch>
          <a:fillRect/>
        </a:stretch>
      </xdr:blipFill>
      <xdr:spPr bwMode="auto">
        <a:xfrm>
          <a:off x="91440" y="217063"/>
          <a:ext cx="2563858" cy="7328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erver\ba\windows\TEMP\My%20Documents\bahan%20buku\form-p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s_pc_077\G\punya%20sarlin\TSKK%20SA3\TSKK%20OTOMATIS%20sa1%2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gkbusisvr\Training%20Recruitment\SUPPLIER\QUALITY%20AGREEMENT%20SUPPLIER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2501;&#12457;&#12523;&#12480;%20(&#65316;)\109&#65381;108&#65381;107&#65381;106&#26399;\109&#26399;\&#9734;%20109&#20104;%20&#31639;\(&#25913;)&#9632;&#24037;&#22580;&#21407;&#20385;&#12288;&#12503;&#12521;&#12464;&#12288;&#26412;&#31038;(&#32224;&#20184;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qc00\&#33258;&#21205;&#36554;&#20225;&#30011;&#20849;&#26377;$\&#20104;&#31639;\&#31532;&#65297;&#65296;&#65305;&#26399;&#20104;&#31639;\&#32076;&#29702;&#37096;&#12424;&#12426;\&#36027;&#29992;&#20869;&#35379;&#34920;&#12394;&#12393;\&#12503;&#12521;&#12464;&#30452;&#25509;&#36027;&#29992;&#20869;&#35379;&#34920;1&#26376;28&#26085;\03405_&#31649;&#29702;&#37096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\ACC\GENERAL\NEW\SJEXCE.DBF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gkbusisvr\Training%20Recruitment\&#20491;&#20154;&#12487;&#65293;&#12479;\&#37325;&#26494;\&#12498;&#12473;&#12488;&#12464;&#12521;&#12512;\&#65419;&#65405;&#65412;&#65400;&#65438;&#65431;&#65425;(LZKAR7A)&#65298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gkbusisvr\HRD\&#20491;&#20154;&#12487;&#65293;&#12479;\&#37325;&#26494;\&#12498;&#12473;&#12488;&#12464;&#12521;&#12512;\&#65419;&#65405;&#65412;&#65400;&#65438;&#65431;&#65425;(LZKAR7A)&#65298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8.128.128.2\project3\Documents%20and%20Settings\k-taguchi\&#12487;&#12473;&#12463;&#12488;&#12483;&#12503;\&#24037;&#22580;&#35500;&#26126;&#36039;&#26009;\&#35500;&#26126;&#36039;&#26009;&#65298;&#65288;&#24115;&#31080;&#65289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PT.%20NGK\My%20Documents\my%20documents\102&#65374;104&#26399;&#20986;&#33655;&#20104;&#23450;&#34920;&#21508;&#37096;&#37197;&#24067;&#29992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pson-mt7500-01\&#20107;&#26989;&#25613;&#30410;&#35211;&#31309;db\PE&#12503;&#12525;&#12487;&#12517;&#12540;&#12473;\183&#26399;\&#38283;&#30330;&#36027;&#29992;Original\CA&#38283;&#30330;&#36027;&#29992;&#35211;&#31309;DB\CA&#35373;&#20633;&#25237;&#36039;&#35336;&#30011;&#2636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12467;&#12540;&#12489;&#34920;PDM&#12487;&#12540;&#12479;\&#20027;&#20307;&#37329;&#20855;\SHELL%20%20%20(&#12467;&#12540;&#12489;&#65297;)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gkbusisvr\Training%20Recruitment\Users\kk.384\AppData\Local\Temp\WINNT\Profiles\ichikawa\Personal\&#29983;&#29987;&#29366;&#27841;&#22577;&#21578;&#12539;&#65296;&#65301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gkbusisvr\Training%20Recruitment\Users\kk.384\AppData\Local\Temp\DOCUME~1\osumi\LOCALS~1\Temp\notesFFF692\&#36914;&#25431;CHECK&#12471;&#12540;&#12488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chikawa\ichikawa_Data\Documents%20and%20Settings\ichikawa\&#12487;&#12473;&#12463;&#12488;&#12483;&#12503;\&#29983;&#29987;&#29366;&#27841;&#22577;&#21578;\2001\&#25903;&#25588;&#35336;&#30011;&#12539;&#65298;&#65296;&#65296;&#65296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MMA-PDC\js\WINDOWS\&#65411;&#65438;&#65405;&#65400;&#65412;&#65391;&#65420;&#65439;\&#65332;&#65337;setubi\kb410.210.16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mi-filesrv05\home\DOCUME~1\takane\LOCALS~1\Temp\c.lotus.notes.data\&#38283;&#30330;&#35336;&#30011;&#21697;&#30058;&#12522;&#12473;&#12488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mma-pdc\js\MY%20DOCUMENTS\&#20013;&#26399;&#35336;&#30011;\&#65305;&#65304;&#12539;&#20013;&#35336;\&#20013;&#26399;&#35336;&#30011;&#65305;&#65304;&#35211;&#30452;&#12375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&#20104;&#31639;&#25285;&#24403;&#20849;&#26377;\&#20104;&#31639;&#20381;&#38972;\&#65297;&#65296;&#65305;&#26399;&#38291;&#25509;\&#65288;&#65297;&#65296;&#65305;&#65289;&#20104;&#31639;&#29992;&#36027;&#29992;&#20869;&#35379;&#34920;_&#30452;&#25509;(&#35500;&#26126;&#26360;&#20184;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nes-soupc185\NTK\Sensor\SensDoc\&#27010;&#35201;&#35373;&#35336;\MkKoseiTre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c_6\c\iwan\iwan\indirect%20material\indirec_m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2501;&#12457;&#12523;&#12480;%20(&#65316;)\109&#65381;108&#65381;107&#65381;106&#26399;\109&#26399;\&#9734;%20109&#20104;%20&#31639;\&#12424;&#12373;&#12435;%200127\&#36027;&#29992;&#20869;&#35379;&#34920;&#12394;&#12393;\&#12503;&#12521;&#12464;&#30452;&#25509;&#36027;&#29992;&#20869;&#35379;&#34920;\03430_&#23567;&#29287;&#35069;&#36896;&#37096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pc_4\c_ppc_4\DATA123\INV-CTRL\I-LVL70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rd_3\my%20documents\My%20Documents\MM%202004\04\BIAYA%20PERAWATAN'0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erver\ba\windows\TEMP\F.%20HELEN%20S\Marketing%20Division\HSO%20Mkt%20Data%201998\In%20use\McForecast%20(SF-XI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0104;&#31639;&#25285;&#24403;&#20849;&#26377;\&#20104;&#31639;&#20381;&#38972;\&#65297;&#65296;&#65305;&#26399;&#38291;&#25509;\&#65288;&#65297;&#65296;&#65305;&#65289;&#20104;&#31639;&#29992;&#36027;&#29992;&#20869;&#35379;&#34920;_&#30452;&#25509;(&#35500;&#26126;&#26360;&#20184;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qc00\&#33258;&#21205;&#36554;&#20225;&#30011;&#20849;&#26377;$\&#20104;&#31639;&#25285;&#24403;&#20849;&#26377;\&#20104;&#31639;&#20381;&#38972;\&#65297;&#65296;&#65305;&#26399;&#38291;&#25509;\&#65288;&#65297;&#65296;&#65305;&#65289;&#20104;&#31639;&#29992;&#36027;&#29992;&#20869;&#35379;&#34920;_&#30452;&#25509;(&#35500;&#26126;&#26360;&#20184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ean voyage"/>
      <sheetName val="5y pm"/>
      <sheetName val="1y pm "/>
      <sheetName val="act plan 1y"/>
      <sheetName val="oceanvoyage"/>
      <sheetName val="Sheet1"/>
      <sheetName val="Tunas Motor"/>
      <sheetName val="Bali Sena Motor"/>
      <sheetName val="Prima Jaya Motor"/>
      <sheetName val="Setia Motor"/>
      <sheetName val="Akur Motor Ps"/>
      <sheetName val="Akur Motor Tlp"/>
      <sheetName val="Intan Motor"/>
      <sheetName val="Surya Sari Motor"/>
      <sheetName val="Jaya Motor"/>
      <sheetName val="Bhinneka Motor"/>
      <sheetName val="Bhinneka Motor 2"/>
      <sheetName val="Tunas Baru Motor"/>
      <sheetName val="Lumayan Motor"/>
      <sheetName val="Salim Jaya Motor"/>
      <sheetName val="Rona Motor"/>
      <sheetName val="Istana Motor"/>
      <sheetName val="Honda Motor"/>
      <sheetName val="Lampung Motor Bk"/>
      <sheetName val="Lampung Motor U2"/>
      <sheetName val="Surya Kencana Motor"/>
      <sheetName val="Metro Motor"/>
      <sheetName val="Tunas Muda Motor"/>
      <sheetName val="Tunas Dwipa Matra"/>
      <sheetName val="DAILY DIST"/>
      <sheetName val="ACT1"/>
      <sheetName val="ACT2"/>
      <sheetName val="ACT3"/>
      <sheetName val="TTLACT"/>
      <sheetName val="AHM"/>
      <sheetName val="Types"/>
      <sheetName val="SA"/>
      <sheetName val="Dist Dealer per tgl"/>
      <sheetName val="Distribution Analysis"/>
      <sheetName val="10"/>
      <sheetName val="11-20"/>
      <sheetName val="20"/>
      <sheetName val="21-30"/>
      <sheetName val="30"/>
      <sheetName val="dealer1"/>
      <sheetName val="dealer2"/>
      <sheetName val="type"/>
      <sheetName val="RFS-10"/>
      <sheetName val="RFS-20"/>
      <sheetName val="RFS-30"/>
      <sheetName val="RFS-DLR"/>
      <sheetName val="RFS-TYP"/>
      <sheetName val="Chartsales"/>
      <sheetName val="DailySales"/>
      <sheetName val="Contribution"/>
      <sheetName val="general info "/>
      <sheetName val="porter"/>
      <sheetName val="swot"/>
      <sheetName val="winning-concept"/>
      <sheetName val="5 YRs POLICY"/>
      <sheetName val="STRG INITIATIVES 2004-2008"/>
      <sheetName val="STRG INITIATIVES 04"/>
      <sheetName val="Activity Plan"/>
      <sheetName val="Juklak Act. Plan"/>
      <sheetName val="2003"/>
      <sheetName val="2004"/>
      <sheetName val="JAN"/>
      <sheetName val="PEB"/>
      <sheetName val="MART"/>
      <sheetName val="APRL"/>
      <sheetName val="MEI"/>
      <sheetName val="JUN"/>
      <sheetName val="JUL"/>
      <sheetName val="AGST"/>
      <sheetName val="SEPT"/>
      <sheetName val="OKT"/>
      <sheetName val="NOV"/>
      <sheetName val="DES"/>
      <sheetName val="QUALITY"/>
      <sheetName val="COST"/>
      <sheetName val="DELIVERY"/>
      <sheetName val="MORAL"/>
      <sheetName val="MH Mar"/>
      <sheetName val="MH"/>
      <sheetName val="M"/>
      <sheetName val="S"/>
      <sheetName val="D2"/>
      <sheetName val="D3"/>
      <sheetName val="Plan vs Aktual PI"/>
      <sheetName val="Akurasi stock PI"/>
      <sheetName val="Plan VS Aktual beban PTPL"/>
      <sheetName val="Part mth"/>
      <sheetName val="Stk Mth Akt"/>
      <sheetName val="FG PTPL"/>
      <sheetName val="Stk FG PTPL Akt"/>
      <sheetName val="Rim &amp; Plt"/>
      <sheetName val="Wheel Assy 1"/>
      <sheetName val="MP S1"/>
      <sheetName val="MP S2"/>
      <sheetName val="MP S3"/>
      <sheetName val="D"/>
      <sheetName val="Plan Vs Actual"/>
      <sheetName val="FC"/>
      <sheetName val="ﾊﾟﾚｻｲｽﾞ"/>
      <sheetName val="FEB 05"/>
      <sheetName val="MECH-TRAINING &amp; pdi"/>
      <sheetName val="2002"/>
      <sheetName val="Original+CC"/>
      <sheetName val="KPB"/>
      <sheetName val="Asset"/>
      <sheetName val="Sheet8"/>
      <sheetName val="Training"/>
      <sheetName val="QCC"/>
      <sheetName val="SS"/>
      <sheetName val="BUDGET_1999"/>
      <sheetName val="CustomerList"/>
      <sheetName val="ｺﾝY条件BD"/>
      <sheetName val="PERF TEST Pre MP"/>
      <sheetName val="Form"/>
      <sheetName val="C100-KICK"/>
      <sheetName val="INDEX"/>
      <sheetName val="Analisa WWT"/>
      <sheetName val="Indr"/>
      <sheetName val="GBY_C企"/>
      <sheetName val="Calendar"/>
      <sheetName val="RSM Total"/>
      <sheetName val="Sheet2"/>
      <sheetName val="Data"/>
      <sheetName val="CALCULATION"/>
      <sheetName val="Agustus 2007"/>
      <sheetName val="karylengkap"/>
      <sheetName val="Report7"/>
      <sheetName val="RADIO CONTROLS"/>
      <sheetName val="ANGGARAN"/>
      <sheetName val="TIRE DIVISION"/>
      <sheetName val="Sum"/>
      <sheetName val="Data Tahunan"/>
      <sheetName val="TIRE2001"/>
      <sheetName val="pola prod"/>
      <sheetName val="Beli Mtr"/>
      <sheetName val="Beli Mtr 08"/>
      <sheetName val="Kepri"/>
      <sheetName val="RIDAR"/>
      <sheetName val="AHQIC"/>
      <sheetName val="SM-13仕様一覧"/>
      <sheetName val="原単位表00M"/>
      <sheetName val="GBY.C企"/>
      <sheetName val="EPS ALL ITEM"/>
      <sheetName val="Status Q"/>
      <sheetName val="Bandung"/>
      <sheetName val="Cirebon"/>
      <sheetName val="Karawang"/>
      <sheetName val="H2"/>
      <sheetName val="SHEET6"/>
      <sheetName val="JLSNER-HD99_"/>
      <sheetName val="ocean_voyage"/>
      <sheetName val="5y_pm"/>
      <sheetName val="1y_pm_"/>
      <sheetName val="act_plan_1y"/>
      <sheetName val="Tunas_Motor"/>
      <sheetName val="Bali_Sena_Motor"/>
      <sheetName val="Prima_Jaya_Motor"/>
      <sheetName val="Setia_Motor"/>
      <sheetName val="Akur_Motor_Ps"/>
      <sheetName val="Akur_Motor_Tlp"/>
      <sheetName val="Intan_Motor"/>
      <sheetName val="Surya_Sari_Motor"/>
      <sheetName val="Jaya_Motor"/>
      <sheetName val="Bhinneka_Motor"/>
      <sheetName val="Bhinneka_Motor_2"/>
      <sheetName val="Tunas_Baru_Motor"/>
      <sheetName val="Lumayan_Motor"/>
      <sheetName val="Salim_Jaya_Motor"/>
      <sheetName val="Rona_Motor"/>
      <sheetName val="Istana_Motor"/>
      <sheetName val="Honda_Motor"/>
      <sheetName val="Lampung_Motor_Bk"/>
      <sheetName val="Lampung_Motor_U2"/>
      <sheetName val="Surya_Kencana_Motor"/>
      <sheetName val="Metro_Motor"/>
      <sheetName val="Tunas_Muda_Motor"/>
      <sheetName val="Tunas_Dwipa_Matra"/>
      <sheetName val="DAILY_DIST"/>
      <sheetName val="Dist_Dealer_per_tgl"/>
      <sheetName val="Distribution_Analysis"/>
      <sheetName val="general_info_"/>
      <sheetName val="5_YRs_POLICY"/>
      <sheetName val="STRG_INITIATIVES_2004-2008"/>
      <sheetName val="STRG_INITIATIVES_04"/>
      <sheetName val="Activity_Plan"/>
      <sheetName val="Juklak_Act__Plan"/>
      <sheetName val="MH_Mar"/>
      <sheetName val="Plan_vs_Aktual_PI"/>
      <sheetName val="Akurasi_stock_PI"/>
      <sheetName val="Plan_VS_Aktual_beban_PTPL"/>
      <sheetName val="Part_mth"/>
      <sheetName val="Stk_Mth_Akt"/>
      <sheetName val="FG_PTPL"/>
      <sheetName val="Stk_FG_PTPL_Akt"/>
      <sheetName val="Rim_&amp;_Plt"/>
      <sheetName val="Wheel_Assy_1"/>
      <sheetName val="MP_S1"/>
      <sheetName val="MP_S2"/>
      <sheetName val="MP_S3"/>
      <sheetName val="Plan_Vs_Actual"/>
      <sheetName val="FEB_05"/>
      <sheetName val="Analisa_WWT"/>
      <sheetName val="RSM_Total"/>
      <sheetName val="RADIO_CONTROLS"/>
      <sheetName val="Agustus_2007"/>
      <sheetName val="PERF_TEST_Pre_MP"/>
      <sheetName val="COE AHM"/>
      <sheetName val="JLSNER_HD99_"/>
      <sheetName val="Original_CC"/>
      <sheetName val="ocean_voyage1"/>
      <sheetName val="5y_pm1"/>
      <sheetName val="1y_pm_1"/>
      <sheetName val="act_plan_1y1"/>
      <sheetName val="Tunas_Motor1"/>
      <sheetName val="Bali_Sena_Motor1"/>
      <sheetName val="Prima_Jaya_Motor1"/>
      <sheetName val="Setia_Motor1"/>
      <sheetName val="Akur_Motor_Ps1"/>
      <sheetName val="Akur_Motor_Tlp1"/>
      <sheetName val="Intan_Motor1"/>
      <sheetName val="Surya_Sari_Motor1"/>
      <sheetName val="Jaya_Motor1"/>
      <sheetName val="Bhinneka_Motor1"/>
      <sheetName val="Bhinneka_Motor_21"/>
      <sheetName val="Tunas_Baru_Motor1"/>
      <sheetName val="Lumayan_Motor1"/>
      <sheetName val="Salim_Jaya_Motor1"/>
      <sheetName val="Rona_Motor1"/>
      <sheetName val="Istana_Motor1"/>
      <sheetName val="Honda_Motor1"/>
      <sheetName val="Lampung_Motor_Bk1"/>
      <sheetName val="Lampung_Motor_U21"/>
      <sheetName val="Surya_Kencana_Motor1"/>
      <sheetName val="Metro_Motor1"/>
      <sheetName val="Tunas_Muda_Motor1"/>
      <sheetName val="Tunas_Dwipa_Matra1"/>
      <sheetName val="DAILY_DIST1"/>
      <sheetName val="Dist_Dealer_per_tgl1"/>
      <sheetName val="Distribution_Analysis1"/>
      <sheetName val="general_info_1"/>
      <sheetName val="5_YRs_POLICY1"/>
      <sheetName val="STRG_INITIATIVES_2004-20081"/>
      <sheetName val="STRG_INITIATIVES_041"/>
      <sheetName val="Activity_Plan1"/>
      <sheetName val="Juklak_Act__Plan1"/>
      <sheetName val="MH_Mar1"/>
      <sheetName val="Plan_vs_Aktual_PI1"/>
      <sheetName val="Akurasi_stock_PI1"/>
      <sheetName val="Plan_VS_Aktual_beban_PTPL1"/>
      <sheetName val="Part_mth1"/>
      <sheetName val="Stk_Mth_Akt1"/>
      <sheetName val="FG_PTPL1"/>
      <sheetName val="Stk_FG_PTPL_Akt1"/>
      <sheetName val="Rim_&amp;_Plt1"/>
      <sheetName val="Wheel_Assy_11"/>
      <sheetName val="MP_S11"/>
      <sheetName val="MP_S21"/>
      <sheetName val="MP_S31"/>
      <sheetName val="Plan_Vs_Actual1"/>
      <sheetName val="FEB_051"/>
      <sheetName val="Analisa_WWT1"/>
      <sheetName val="RSM_Total1"/>
      <sheetName val="Agustus_20071"/>
      <sheetName val="RADIO_CONTROLS1"/>
      <sheetName val="MECH-TRAINING_&amp;_pdi"/>
      <sheetName val="PERF_TEST_Pre_MP1"/>
      <sheetName val="pola_prod"/>
      <sheetName val="EPS_ALL_ITEM"/>
      <sheetName val="Status_Q"/>
      <sheetName val="Resume"/>
      <sheetName val="機種別実績"/>
      <sheetName val="form-pm"/>
      <sheetName val="1"/>
      <sheetName val="AHASS BINTANG"/>
      <sheetName val="Dt_Act Mek"/>
      <sheetName val="Grp_ Time S_ Mech trg"/>
      <sheetName val="Master H1"/>
      <sheetName val="Master H2"/>
      <sheetName val="Master H3"/>
      <sheetName val="M3-07-14"/>
      <sheetName val="ph"/>
      <sheetName val="GRAFIK "/>
      <sheetName val="コストＡ"/>
      <sheetName val="工程計画"/>
      <sheetName val="Detail"/>
      <sheetName val="ma-pt"/>
      <sheetName val="DI-ESTI"/>
      <sheetName val="KVBS PROJECT"/>
      <sheetName val="Sales"/>
      <sheetName val="ｸﾞﾗﾌﾃﾞｰﾀ"/>
      <sheetName val="Dt_ Act Mech H2"/>
      <sheetName val="Grp_ Turn Over"/>
      <sheetName val="Mech_Out"/>
      <sheetName val="Dt_ Act Mech PDI"/>
      <sheetName val="Grp_Mech &amp; PDI Man trg"/>
      <sheetName val="_x0000_£f_x0006__x0002_Q"/>
      <sheetName val="[form-pm.xls]_x0000__x0000__x0000__x0000__x0000__x0000__x0000__x0000__x0000__x0000__x0000_L_x001e__x0000_[b~"/>
      <sheetName val="CompSal"/>
      <sheetName val="Polreg Series"/>
      <sheetName val="Cap"/>
      <sheetName val="[form-pm.xls]____________L____2"/>
      <sheetName val="[form-pm.xls]____________L____7"/>
      <sheetName val="[form-pm.xls]____________L____4"/>
      <sheetName val="[form-pm.xls]____________L____3"/>
      <sheetName val="[form-pm.xls]____________L____5"/>
      <sheetName val="[form-pm.xls]____________L____6"/>
      <sheetName val="[form-pm.xls]____________L____9"/>
      <sheetName val="[form-pm.xls]____________L____8"/>
      <sheetName val="[form-pm.xls]____________L___10"/>
      <sheetName val="[form-pm.xls]____________L___11"/>
      <sheetName val="[form-pm.xls]____________L___12"/>
      <sheetName val="[form-pm.xls]____________L___13"/>
      <sheetName val="[form-pm.xls]____________L___14"/>
      <sheetName val="[form-pm.xls]____________L___15"/>
      <sheetName val="[form-pm.xls]____________L___17"/>
      <sheetName val="[form-pm.xls]____________L___16"/>
      <sheetName val=""/>
      <sheetName val="[form-pm.xls]"/>
      <sheetName val="EPS_ALL_IT䵲"/>
      <sheetName val="ocean_voyage2"/>
      <sheetName val="5y_pm2"/>
      <sheetName val="1y_pm_2"/>
      <sheetName val="act_plan_1y2"/>
      <sheetName val="Tunas_Motor2"/>
      <sheetName val="Bali_Sena_Motor2"/>
      <sheetName val="Prima_Jaya_Motor2"/>
      <sheetName val="Setia_Motor2"/>
      <sheetName val="Akur_Motor_Ps2"/>
      <sheetName val="Akur_Motor_Tlp2"/>
      <sheetName val="Intan_Motor2"/>
      <sheetName val="Surya_Sari_Motor2"/>
      <sheetName val="Jaya_Motor2"/>
      <sheetName val="Bhinneka_Motor2"/>
      <sheetName val="Bhinneka_Motor_22"/>
      <sheetName val="Tunas_Baru_Motor2"/>
      <sheetName val="Lumayan_Motor2"/>
      <sheetName val="Salim_Jaya_Motor2"/>
      <sheetName val="Rona_Motor2"/>
      <sheetName val="Istana_Motor2"/>
      <sheetName val="Honda_Motor2"/>
      <sheetName val="Lampung_Motor_Bk2"/>
      <sheetName val="Lampung_Motor_U22"/>
      <sheetName val="Surya_Kencana_Motor2"/>
      <sheetName val="Metro_Motor2"/>
      <sheetName val="Tunas_Muda_Motor2"/>
      <sheetName val="Tunas_Dwipa_Matra2"/>
      <sheetName val="DAILY_DIST2"/>
      <sheetName val="Dist_Dealer_per_tgl2"/>
      <sheetName val="Distribution_Analysis2"/>
      <sheetName val="general_info_2"/>
      <sheetName val="5_YRs_POLICY2"/>
      <sheetName val="STRG_INITIATIVES_2004-20082"/>
      <sheetName val="STRG_INITIATIVES_042"/>
      <sheetName val="Activity_Plan2"/>
      <sheetName val="Juklak_Act__Plan2"/>
      <sheetName val="MH_Mar2"/>
      <sheetName val="Plan_vs_Aktual_PI2"/>
      <sheetName val="Akurasi_stock_PI2"/>
      <sheetName val="Plan_VS_Aktual_beban_PTPL2"/>
      <sheetName val="Part_mth2"/>
      <sheetName val="Stk_Mth_Akt2"/>
      <sheetName val="FG_PTPL2"/>
      <sheetName val="Stk_FG_PTPL_Akt2"/>
      <sheetName val="Rim_&amp;_Plt2"/>
      <sheetName val="Wheel_Assy_12"/>
      <sheetName val="MP_S12"/>
      <sheetName val="MP_S22"/>
      <sheetName val="MP_S32"/>
      <sheetName val="Plan_Vs_Actual2"/>
      <sheetName val="FEB_052"/>
      <sheetName val="Analisa_WWT2"/>
      <sheetName val="RSM_Total2"/>
      <sheetName val="RADIO_CONTROLS2"/>
      <sheetName val="Agustus_20072"/>
      <sheetName val="PERF_TEST_Pre_MP2"/>
      <sheetName val="MECH-TRAINING_&amp;_pdi1"/>
      <sheetName val="EPS_ALL_ITEM1"/>
      <sheetName val="Status_Q1"/>
      <sheetName val="pola_prod1"/>
      <sheetName val="Beli_Mtr"/>
      <sheetName val="Beli_Mtr_08"/>
      <sheetName val="GBY_C企1"/>
      <sheetName val="COE_AHM"/>
      <sheetName val="AHASS_BINTANG"/>
      <sheetName val="Dt_Act_Mek"/>
      <sheetName val="Grp__Time_S__Mech_trg"/>
      <sheetName val="Master_H1"/>
      <sheetName val="Master_H2"/>
      <sheetName val="Master_H3"/>
      <sheetName val="GRAFIK_"/>
      <sheetName val="KVBS_PROJECT"/>
      <sheetName val="TTP STNK"/>
      <sheetName val="[form-pm.xls]____________L__141"/>
      <sheetName val="Ner"/>
      <sheetName val="SPD AP"/>
      <sheetName val="?£f_x0006__x0002_Q"/>
      <sheetName val="[form-pm.xls]____________L__142"/>
      <sheetName val="grafik distribusu trhotle cable"/>
      <sheetName val="Wulan"/>
      <sheetName val="C"/>
      <sheetName val="1A"/>
      <sheetName val="STOCK LIST don't use"/>
      <sheetName val="Q"/>
      <sheetName val="5TL F"/>
      <sheetName val="PT"/>
      <sheetName val="habis Sep 2005"/>
      <sheetName val="SOURCE"/>
      <sheetName val="Nop_05"/>
      <sheetName val="_x005f_x0000_£f_x005f_x0006__x005f_x0002_Q"/>
      <sheetName val="_x005f_x0000__x005f_x0000__x005f_x0000__x005f_x0000__x0"/>
      <sheetName val="_£f_x005f_x0006__x005f_x0002_Q"/>
      <sheetName val="___________L_x005f_x001e___b~__x0002"/>
      <sheetName val="Service Rate"/>
      <sheetName val="dbH1"/>
      <sheetName val="kerylengkap"/>
      <sheetName val="_£f_x0006__x0002_Q"/>
      <sheetName val="___________L_x001e___b~__x0002_Q_x001e__V¦Í_x0004__x000b___"/>
      <sheetName val="?£f_x005f_x0006__x005f_x0002_Q"/>
      <sheetName val="[form-pm.xls]____________L_x_82"/>
      <sheetName val="GROUP A"/>
      <sheetName val="INPUT"/>
      <sheetName val="1.Total"/>
      <sheetName val="Résultats"/>
      <sheetName val="FRN"/>
      <sheetName val="A"/>
      <sheetName val="Permanent info"/>
      <sheetName val="HSO"/>
      <sheetName val="D-Base_D3_S1"/>
      <sheetName val="AC"/>
      <sheetName val="grafik"/>
      <sheetName val="DATA PO"/>
      <sheetName val="COGM-Cast 1,2&amp;3"/>
      <sheetName val="見極①"/>
      <sheetName val="[form-pm.xls]____________L__143"/>
      <sheetName val="kevf"/>
      <sheetName val="100. SUMBER JAYA MAHA SAKTI I"/>
      <sheetName val="97. GARUDA MOTOR I JAJAG"/>
      <sheetName val="99. SUMBER JAYA MAHA SAKTI II"/>
      <sheetName val="94. KARUNIA SEJAHTERA I"/>
      <sheetName val="89. KARUNIA SEJAHTERA II"/>
      <sheetName val="1. MPM SIMPANG"/>
      <sheetName val="12. EKAJAYA KARUNIA"/>
      <sheetName val="16. LUMENINDO"/>
      <sheetName val="3. MPM NGAGEL"/>
      <sheetName val="10. VICTORY"/>
      <sheetName val="9. VICTORY II"/>
      <sheetName val="13. KENCANASARI II"/>
      <sheetName val="19. SETYA WIJAYA"/>
      <sheetName val="7. UTOMO CIPTO"/>
      <sheetName val="18. WIN"/>
      <sheetName val="15. DUNIA MEGAH"/>
      <sheetName val="17. MENUR BEJO"/>
      <sheetName val="14. PILAR MAS"/>
      <sheetName val="2. RAMAYANA"/>
      <sheetName val="6. BUDI UTAMA"/>
      <sheetName val="23. KURNIA ABADI II BATU"/>
      <sheetName val="22. EKA JAYA SEJAHTERA"/>
      <sheetName val="25. MPM BASUKI RACHMAD"/>
      <sheetName val="32. MPM SUKUN"/>
      <sheetName val="21. TIARA MEGAH INDAH JAYA"/>
      <sheetName val="36. PANJI PUTRA HANJAY II TUREN"/>
      <sheetName val="24. KURNIA ABADI MALANG"/>
      <sheetName val="20. MITRA KENCANA PERKASA"/>
      <sheetName val="27. CHANDRA"/>
      <sheetName val="31. MKP DINOYO"/>
      <sheetName val="34. PANJI PUTRA HANJAYA KPANJEN"/>
      <sheetName val="33. CENTRATAMA"/>
      <sheetName val="30. PRO MOTOR AGA"/>
      <sheetName val="35. SARANA KARTIKA"/>
      <sheetName val="39. TIRTO AGUNG BLITAR"/>
      <sheetName val="111. ANUGERAH JAYA"/>
      <sheetName val="106. SURYA AGUNG"/>
      <sheetName val="109. SUMA PAMENANG"/>
      <sheetName val="126. ARIES MOTOR PUTRA"/>
      <sheetName val="120. PRIMA PERDANA"/>
      <sheetName val="116. CAHAYA BONANZA ABADI II"/>
      <sheetName val="117. MAHARANI CITRA ABADI"/>
      <sheetName val="75. WIN PANDAAN"/>
      <sheetName val="160. CUN II"/>
      <sheetName val="43. CENTRATAMA SDA"/>
      <sheetName val="56. TIRTO AGUNG I"/>
      <sheetName val="49. DELTA SARI AGUNG"/>
      <sheetName val="45. PRATAMA METROPOLIS"/>
      <sheetName val="42. MPM GATEWAY"/>
      <sheetName val="52. MPM LARANGAN"/>
      <sheetName val="_x005f_x005f_x005f_x0000_£f_x005f_x005f_x005f_x0006__x0"/>
      <sheetName val="_x005f_x005f_x005f_x0000__x005f_x005f_x005f_x0000__x005"/>
      <sheetName val="_£f_x005f_x005f_x005f_x0006__x005f_x005f_x005f_x0002_Q"/>
      <sheetName val="___________L_x005f_x005f_x005f_x001e___b~_"/>
      <sheetName val="By Act Cd-CE"/>
      <sheetName val="SERKAM 20 JAN"/>
      <sheetName val="[form-pm.xls]____________L__144"/>
      <sheetName val="___________˜L_x005f_x001e___b~__x0002"/>
      <sheetName val="___________˜L_x001e___b~__x0002_Q_x001e__V¦Í_x0004__x000b___"/>
      <sheetName val="[form-pm.xls]____________L_x_83"/>
      <sheetName val="___________˜L_x005f_x005f_x005f_x001e___b~_"/>
      <sheetName val="部品精度"/>
      <sheetName val="２２,５億の配分案"/>
      <sheetName val="REJECT3"/>
      <sheetName val="UE 2011"/>
      <sheetName val="SERKAM ENREKAN"/>
      <sheetName val="Produksi Juli08"/>
      <sheetName val="BS Consol"/>
      <sheetName val="AR Karyawan"/>
      <sheetName val="AHASS PROFILE"/>
      <sheetName val="Chart Monthly"/>
      <sheetName val="5y_p!1"/>
      <sheetName val="11"/>
      <sheetName val="DwgDetail"/>
      <sheetName val="合計"/>
      <sheetName val="損益（元ネタ）見直除く"/>
      <sheetName val="IBASE"/>
      <sheetName val="form-pm.xls"/>
      <sheetName val="dongia (2)"/>
      <sheetName val="Năng lưc -2010-2S"/>
      <sheetName val="Production Plan 2006"/>
      <sheetName val="Using Jig"/>
      <sheetName val="Tabel-tabel"/>
      <sheetName val="DEALER"/>
      <sheetName val="indv_ grading KJ1_4"/>
      <sheetName val="BCA_01"/>
      <sheetName val="Komisi All Driver"/>
      <sheetName val="Asumsi"/>
      <sheetName val="HONDA"/>
      <sheetName val="List Area"/>
      <sheetName val="#REF!"/>
      <sheetName val="FO"/>
      <sheetName val="Complaint Report Jan-Des"/>
      <sheetName val="_x005f_x005f_x005f_x005f_x005f_x005f_x005f_x0000_£f_x00"/>
      <sheetName val="_x005f_x005f_x005f_x005f_x005f_x005f_x005f_x0000__x005f"/>
      <sheetName val="_£f_x005f_x005f_x005f_x005f_x005f_x005f_x005f_x0006__x0"/>
      <sheetName val="___________L_x005f_x005f_x005f_x005f_x005f"/>
      <sheetName val="Bantul"/>
      <sheetName val="SETTINGS"/>
      <sheetName val="TOTALSLS_CY"/>
      <sheetName val="TOTALSLS_LY"/>
      <sheetName val="TOTALSLS_LY2"/>
      <sheetName val="Daftar Validasi"/>
      <sheetName val="NOTE"/>
      <sheetName val="Sheet3"/>
      <sheetName val="ocean_voyage3"/>
      <sheetName val="5y_pm3"/>
      <sheetName val="1y_pm_3"/>
      <sheetName val="act_plan_1y3"/>
      <sheetName val="Tunas_Motor3"/>
      <sheetName val="Bali_Sena_Motor3"/>
      <sheetName val="Prima_Jaya_Motor3"/>
      <sheetName val="Setia_Motor3"/>
      <sheetName val="Akur_Motor_Ps3"/>
      <sheetName val="Akur_Motor_Tlp3"/>
      <sheetName val="Intan_Motor3"/>
      <sheetName val="Surya_Sari_Motor3"/>
      <sheetName val="Jaya_Motor3"/>
      <sheetName val="Bhinneka_Motor3"/>
      <sheetName val="Bhinneka_Motor_23"/>
      <sheetName val="Tunas_Baru_Motor3"/>
      <sheetName val="Lumayan_Motor3"/>
      <sheetName val="Salim_Jaya_Motor3"/>
      <sheetName val="Rona_Motor3"/>
      <sheetName val="Istana_Motor3"/>
      <sheetName val="Honda_Motor3"/>
      <sheetName val="Lampung_Motor_Bk3"/>
      <sheetName val="Lampung_Motor_U23"/>
      <sheetName val="Surya_Kencana_Motor3"/>
      <sheetName val="Metro_Motor3"/>
      <sheetName val="Tunas_Muda_Motor3"/>
      <sheetName val="Tunas_Dwipa_Matra3"/>
      <sheetName val="DAILY_DIST3"/>
      <sheetName val="Dist_Dealer_per_tgl3"/>
      <sheetName val="Distribution_Analysis3"/>
      <sheetName val="general_info_3"/>
      <sheetName val="5_YRs_POLICY3"/>
      <sheetName val="STRG_INITIATIVES_2004-20083"/>
      <sheetName val="STRG_INITIATIVES_043"/>
      <sheetName val="Activity_Plan3"/>
      <sheetName val="Juklak_Act__Plan3"/>
      <sheetName val="MH_Mar3"/>
      <sheetName val="Plan_vs_Aktual_PI3"/>
      <sheetName val="Akurasi_stock_PI3"/>
      <sheetName val="Plan_VS_Aktual_beban_PTPL3"/>
      <sheetName val="Part_mth3"/>
      <sheetName val="Stk_Mth_Akt3"/>
      <sheetName val="FG_PTPL3"/>
      <sheetName val="Stk_FG_PTPL_Akt3"/>
      <sheetName val="Rim_&amp;_Plt3"/>
      <sheetName val="Wheel_Assy_13"/>
      <sheetName val="MP_S13"/>
      <sheetName val="MP_S23"/>
      <sheetName val="MP_S33"/>
      <sheetName val="FEB_053"/>
      <sheetName val="Plan_Vs_Actual3"/>
      <sheetName val="MECH-TRAINING_&amp;_pdi2"/>
      <sheetName val="PERF_TEST_Pre_MP3"/>
      <sheetName val="Analisa_WWT3"/>
      <sheetName val="RSM_Total3"/>
      <sheetName val="Agustus_20073"/>
      <sheetName val="Beli_Mtr1"/>
      <sheetName val="Beli_Mtr_081"/>
      <sheetName val="RADIO_CONTROLS3"/>
      <sheetName val="GBY_C企2"/>
      <sheetName val="pola_prod2"/>
      <sheetName val="EPS_ALL_ITEM2"/>
      <sheetName val="Status_Q2"/>
      <sheetName val="AHASS_BINTANG1"/>
      <sheetName val="Dt__Act_Mech_H2"/>
      <sheetName val="Grp__Turn_Over"/>
      <sheetName val="Dt__Act_Mech_PDI"/>
      <sheetName val="Grp_Mech_&amp;_PDI_Man_trg"/>
      <sheetName val="Master_H11"/>
      <sheetName val="Master_H21"/>
      <sheetName val="Master_H31"/>
      <sheetName val="Dt_Act_Mek1"/>
      <sheetName val="Grp__Time_S__Mech_trg1"/>
      <sheetName val="SERKAM_ENREKAN"/>
      <sheetName val="SERKAM_20_JAN"/>
      <sheetName val="COE_AHM1"/>
      <sheetName val="£fQ"/>
      <sheetName val="[form-pm.xls][form-pm.xls]_L_77"/>
      <sheetName val="?£fQ"/>
      <sheetName val="[form-pm.xls]____________L__145"/>
      <sheetName val="Polreg_Series"/>
      <sheetName val="SPD_AP"/>
      <sheetName val="TTP_STNK"/>
      <sheetName val="grafik_distribusu_trhotle_cable"/>
      <sheetName val="Service_Rate"/>
      <sheetName val="_£fQ"/>
      <sheetName val="___________L__b~_Q_V¦Í__"/>
      <sheetName val="BS_Consol"/>
      <sheetName val="AR_Karyawan"/>
      <sheetName val="UE_2011"/>
      <sheetName val="Baya Motor"/>
      <sheetName val="Reactions"/>
      <sheetName val="E3 cost"/>
      <sheetName val="対比9-19"/>
      <sheetName val="PRTOSHI"/>
      <sheetName val="県別ﾏﾙﾁ"/>
      <sheetName val="要件設定"/>
      <sheetName val="取決め事項"/>
      <sheetName val="加工詳細図"/>
      <sheetName val="ﾁｮｺ停改善"/>
      <sheetName val="m.c1"/>
      <sheetName val="m.c10"/>
      <sheetName val="m.c11"/>
      <sheetName val="m.c12"/>
      <sheetName val="m.c14"/>
      <sheetName val="m.c15"/>
      <sheetName val="m.c16"/>
      <sheetName val="m.c17"/>
      <sheetName val="m.c18"/>
      <sheetName val="m.c2"/>
      <sheetName val="m.c3"/>
      <sheetName val="m.c4"/>
      <sheetName val="m.c5"/>
      <sheetName val="m.c6"/>
      <sheetName val="m.c7"/>
      <sheetName val="m.c8"/>
      <sheetName val="m.c9"/>
      <sheetName val="Khau hao khuon 2008-Kh 2009"/>
      <sheetName val="Phụ tùng khuôn Setp2 GDC4"/>
      <sheetName val="Nluc KTFA(Khong Có KPY)"/>
      <sheetName val="All Dealers name"/>
      <sheetName val="MODEL"/>
      <sheetName val="Summary Report for CEO"/>
      <sheetName val="Validation List"/>
      <sheetName val="521_1"/>
      <sheetName val="521_2"/>
      <sheetName val="table"/>
      <sheetName val="Setting"/>
      <sheetName val="HAD&amp;HSD"/>
      <sheetName val="損益分岐点"/>
      <sheetName val="(添付2)①③販売データ見直し"/>
      <sheetName val="#REF"/>
      <sheetName val="環境２"/>
      <sheetName val="[form-pm.xls]____________L_x0_4"/>
      <sheetName val="[form-pm.xls]____________L_x0_5"/>
      <sheetName val="Sales Qty"/>
      <sheetName val="①monthly Process Cost(Cast)"/>
      <sheetName val="TBL CD (4)"/>
      <sheetName val="[form-pm.xls][form-pm.xls]_L_75"/>
      <sheetName val="[form-pm.xls]____________L__b_3"/>
      <sheetName val="GLF (NCX)"/>
      <sheetName val="GLF-QUOTA"/>
      <sheetName val="[form-pm.xls][form-pm.xls]_L__3"/>
      <sheetName val="製造条件"/>
      <sheetName val="達成729"/>
      <sheetName val="CEK 22-5"/>
      <sheetName val="[form-pm.xls]???????????L_x001e_?[b~"/>
      <sheetName val="[form-pm.xls]???????????L_x001"/>
      <sheetName val="[form-pm.xls]_x0000__x0000__x0000__x0000__x0000__x0000__x0000__x0000__x0000__x0000__x0000_˜L_x001e__x0000_[b~"/>
      <sheetName val="[form-pm.xls]???????????˜L_x001e_?[b~"/>
      <sheetName val="[form-pm.xls]???????????˜L_x001"/>
      <sheetName val="nhân lực nghỉ (T09)"/>
      <sheetName val="為替ﾚｰﾄ"/>
      <sheetName val="[form-pm.xls]____________L_x0_2"/>
      <sheetName val="[form-pm.xls]____________L_x0_3"/>
      <sheetName val="[form-pm.xls]____________L__b_2"/>
      <sheetName val="[form-pm.xls][form-pm.xls]_L__2"/>
      <sheetName val="_x005f_x0000_£f_x005f_x0006__x0"/>
      <sheetName val="_x005f_x0000__x005f_x0000__x005"/>
      <sheetName val="___________L_x005f_x001e___b~_"/>
      <sheetName val="___________˜L_x005f_x001e___b~_"/>
      <sheetName val="form baru"/>
      <sheetName val="neraca okt"/>
      <sheetName val="KATEGORI"/>
      <sheetName val="MASTER"/>
      <sheetName val="def"/>
      <sheetName val="01"/>
      <sheetName val="ACT PROD"/>
      <sheetName val="PLAN PROD"/>
      <sheetName val="Assump"/>
      <sheetName val="dft bns"/>
      <sheetName val="1.SETUP"/>
      <sheetName val="SD"/>
      <sheetName val="Mar"/>
      <sheetName val="ACT_PROD"/>
      <sheetName val="PLAN_PROD"/>
      <sheetName val="Reff"/>
      <sheetName val="ADDITIONAL DATA"/>
      <sheetName val="DB BRANCH"/>
      <sheetName val="DB CATEGORY POSITION"/>
      <sheetName val="????"/>
      <sheetName val="Exchange rate"/>
      <sheetName val="CRUTCH"/>
      <sheetName val="14上(製作所）"/>
      <sheetName val="___________L_x001e___b~__x0002"/>
      <sheetName val="GROUP B"/>
      <sheetName val="REJ"/>
      <sheetName val="_x005f_x005f_x005f_x0000_£f_x00"/>
      <sheetName val="_x005f_x005f_x005f_x0000__x005f"/>
      <sheetName val="_£f_x005f_x005f_x005f_x0006__x0"/>
      <sheetName val="___________L_x005f_x005f_x005f"/>
      <sheetName val="___________˜L_x001e___b~__x0002"/>
      <sheetName val="___________˜L_x005f_x005f_x005f"/>
      <sheetName val="[form-pm.xls][form-pm.xls]_L__5"/>
      <sheetName val="[form-pm.xls]____________L_x0_8"/>
      <sheetName val="[form-pm.xls]____________L_x0_9"/>
      <sheetName val="[form-pm.xls][form-pm.xls]_L__6"/>
      <sheetName val="[form-pm.xls]____________L__b_5"/>
      <sheetName val="[form-pm.xls][form-pm.xls]_L__4"/>
      <sheetName val="[form-pm.xls]____________L_x0_6"/>
      <sheetName val="[form-pm.xls]____________L_x0_7"/>
      <sheetName val="[form-pm.xls]____________L__b_4"/>
      <sheetName val="KAMUS"/>
      <sheetName val="TARGET NS NSS DAN NSC GABUNGAN"/>
      <sheetName val="EvalFeb"/>
      <sheetName val="Assumes"/>
      <sheetName val="JOURNAL UMUM"/>
      <sheetName val="AE_DM"/>
      <sheetName val="MASA AKTIF-RIDAR"/>
      <sheetName val="Grafik1"/>
      <sheetName val="0220"/>
      <sheetName val="OPEX Parent"/>
      <sheetName val="COGS var fix"/>
      <sheetName val="Cont Mc"/>
      <sheetName val="97RAW"/>
      <sheetName val="Estimasi"/>
      <sheetName val="BASE"/>
      <sheetName val="wire"/>
      <sheetName val="ISPART"/>
      <sheetName val="IMV"/>
      <sheetName val="Asumsi Market"/>
      <sheetName val="MATERIALFINAL"/>
      <sheetName val="FG0298"/>
      <sheetName val="Saleplan"/>
      <sheetName val="AUS_EX432"/>
      <sheetName val="DATA WP"/>
      <sheetName val="TB0"/>
      <sheetName val="Rates"/>
      <sheetName val="工数データ"/>
      <sheetName val="____"/>
      <sheetName val="MASTER CHOICE"/>
      <sheetName val="?£f_x005f_x005f_x005f_x0006__x005f_x005f_x005f_x0002_Q"/>
      <sheetName val="PICA FAK BQ"/>
      <sheetName val="ocean_voyage4"/>
      <sheetName val="5y_pm4"/>
      <sheetName val="1y_pm_4"/>
      <sheetName val="act_plan_1y4"/>
      <sheetName val="Tunas_Motor4"/>
      <sheetName val="Bali_Sena_Motor4"/>
      <sheetName val="Prima_Jaya_Motor4"/>
      <sheetName val="Setia_Motor4"/>
      <sheetName val="Akur_Motor_Ps4"/>
      <sheetName val="Akur_Motor_Tlp4"/>
      <sheetName val="Intan_Motor4"/>
      <sheetName val="Surya_Sari_Motor4"/>
      <sheetName val="Jaya_Motor4"/>
      <sheetName val="Bhinneka_Motor4"/>
      <sheetName val="Bhinneka_Motor_24"/>
      <sheetName val="Tunas_Baru_Motor4"/>
      <sheetName val="Lumayan_Motor4"/>
      <sheetName val="Salim_Jaya_Motor4"/>
      <sheetName val="Rona_Motor4"/>
      <sheetName val="Istana_Motor4"/>
      <sheetName val="Honda_Motor4"/>
      <sheetName val="Lampung_Motor_Bk4"/>
      <sheetName val="Lampung_Motor_U24"/>
      <sheetName val="Surya_Kencana_Motor4"/>
      <sheetName val="Metro_Motor4"/>
      <sheetName val="Tunas_Muda_Motor4"/>
      <sheetName val="Tunas_Dwipa_Matra4"/>
      <sheetName val="DAILY_DIST4"/>
      <sheetName val="Dist_Dealer_per_tgl4"/>
      <sheetName val="Distribution_Analysis4"/>
      <sheetName val="general_info_4"/>
      <sheetName val="5_YRs_POLICY4"/>
      <sheetName val="STRG_INITIATIVES_2004-20084"/>
      <sheetName val="STRG_INITIATIVES_044"/>
      <sheetName val="Activity_Plan4"/>
      <sheetName val="Juklak_Act__Plan4"/>
      <sheetName val="MH_Mar4"/>
      <sheetName val="Plan_vs_Aktual_PI4"/>
      <sheetName val="Akurasi_stock_PI4"/>
      <sheetName val="Plan_VS_Aktual_beban_PTPL4"/>
      <sheetName val="Part_mth4"/>
      <sheetName val="Stk_Mth_Akt4"/>
      <sheetName val="FG_PTPL4"/>
      <sheetName val="Stk_FG_PTPL_Akt4"/>
      <sheetName val="Rim_&amp;_Plt4"/>
      <sheetName val="Wheel_Assy_14"/>
      <sheetName val="MP_S14"/>
      <sheetName val="MP_S24"/>
      <sheetName val="MP_S34"/>
      <sheetName val="FEB_054"/>
      <sheetName val="Plan_Vs_Actual4"/>
      <sheetName val="SERKAM_20_JAN1"/>
      <sheetName val="MECH-TRAINING_&amp;_pdi3"/>
      <sheetName val="PERF_TEST_Pre_MP4"/>
      <sheetName val="Analisa_WWT4"/>
      <sheetName val="RSM_Total4"/>
      <sheetName val="Agustus_20074"/>
      <sheetName val="Beli_Mtr2"/>
      <sheetName val="Beli_Mtr_082"/>
      <sheetName val="RADIO_CONTROLS4"/>
      <sheetName val="GBY_C企3"/>
      <sheetName val="pola_prod3"/>
      <sheetName val="EPS_ALL_ITEM3"/>
      <sheetName val="Status_Q3"/>
      <sheetName val="AHASS_BINTANG2"/>
      <sheetName val="Dt__Act_Mech_H21"/>
      <sheetName val="Grp__Turn_Over1"/>
      <sheetName val="Dt__Act_Mech_PDI1"/>
      <sheetName val="Grp_Mech_&amp;_PDI_Man_trg1"/>
      <sheetName val="Master_H12"/>
      <sheetName val="Master_H22"/>
      <sheetName val="Master_H32"/>
      <sheetName val="Dt_Act_Mek2"/>
      <sheetName val="Grp__Time_S__Mech_trg2"/>
      <sheetName val="SERKAM_ENREKAN1"/>
      <sheetName val="COE_AHM2"/>
      <sheetName val="Polreg_Series1"/>
      <sheetName val="SPD_AP1"/>
      <sheetName val="TTP_STNK1"/>
      <sheetName val="grafik_distribusu_trhotle_cabl1"/>
      <sheetName val="GRAFIK_1"/>
      <sheetName val="KVBS_PROJECT1"/>
      <sheetName val="Service_Rate1"/>
      <sheetName val="BS_Consol1"/>
      <sheetName val="AR_Karyawan1"/>
      <sheetName val="UE_20111"/>
      <sheetName val="5TL_F"/>
      <sheetName val="AHASS_PROFILE"/>
      <sheetName val="Produksi_Juli08"/>
      <sheetName val="Baya_Motor"/>
      <sheetName val="DATA_PO"/>
      <sheetName val="indv__grading_KJ1_4"/>
      <sheetName val="Komisi_All_Driver"/>
      <sheetName val="List_Area"/>
      <sheetName val="Complaint_Report_Jan-Des"/>
      <sheetName val="habis_Sep_2005"/>
      <sheetName val="GROUP_A"/>
      <sheetName val="TIRE_DIVISION"/>
      <sheetName val="1_Total"/>
      <sheetName val="By_Act_Cd-CE"/>
      <sheetName val="100__SUMBER_JAYA_MAHA_SAKTI_I"/>
      <sheetName val="97__GARUDA_MOTOR_I_JAJAG"/>
      <sheetName val="99__SUMBER_JAYA_MAHA_SAKTI_II"/>
      <sheetName val="94__KARUNIA_SEJAHTERA_I"/>
      <sheetName val="89__KARUNIA_SEJAHTERA_II"/>
      <sheetName val="1__MPM_SIMPANG"/>
      <sheetName val="12__EKAJAYA_KARUNIA"/>
      <sheetName val="16__LUMENINDO"/>
      <sheetName val="3__MPM_NGAGEL"/>
      <sheetName val="10__VICTORY"/>
      <sheetName val="9__VICTORY_II"/>
      <sheetName val="13__KENCANASARI_II"/>
      <sheetName val="19__SETYA_WIJAYA"/>
      <sheetName val="7__UTOMO_CIPTO"/>
      <sheetName val="18__WIN"/>
      <sheetName val="15__DUNIA_MEGAH"/>
      <sheetName val="17__MENUR_BEJO"/>
      <sheetName val="14__PILAR_MAS"/>
      <sheetName val="2__RAMAYANA"/>
      <sheetName val="6__BUDI_UTAMA"/>
      <sheetName val="23__KURNIA_ABADI_II_BATU"/>
      <sheetName val="22__EKA_JAYA_SEJAHTERA"/>
      <sheetName val="25__MPM_BASUKI_RACHMAD"/>
      <sheetName val="32__MPM_SUKUN"/>
      <sheetName val="21__TIARA_MEGAH_INDAH_JAYA"/>
      <sheetName val="36__PANJI_PUTRA_HANJAY_II_TUREN"/>
      <sheetName val="24__KURNIA_ABADI_MALANG"/>
      <sheetName val="20__MITRA_KENCANA_PERKASA"/>
      <sheetName val="27__CHANDRA"/>
      <sheetName val="31__MKP_DINOYO"/>
      <sheetName val="34__PANJI_PUTRA_HANJAYA_KPANJEN"/>
      <sheetName val="33__CENTRATAMA"/>
      <sheetName val="30__PRO_MOTOR_AGA"/>
      <sheetName val="35__SARANA_KARTIKA"/>
      <sheetName val="39__TIRTO_AGUNG_BLITAR"/>
      <sheetName val="111__ANUGERAH_JAYA"/>
      <sheetName val="106__SURYA_AGUNG"/>
      <sheetName val="109__SUMA_PAMENANG"/>
      <sheetName val="126__ARIES_MOTOR_PUTRA"/>
      <sheetName val="120__PRIMA_PERDANA"/>
      <sheetName val="116__CAHAYA_BONANZA_ABADI_II"/>
      <sheetName val="117__MAHARANI_CITRA_ABADI"/>
      <sheetName val="75__WIN_PANDAAN"/>
      <sheetName val="160__CUN_II"/>
      <sheetName val="43__CENTRATAMA_SDA"/>
      <sheetName val="56__TIRTO_AGUNG_I"/>
      <sheetName val="49__DELTA_SARI_AGUNG"/>
      <sheetName val="45__PRATAMA_METROPOLIS"/>
      <sheetName val="42__MPM_GATEWAY"/>
      <sheetName val="52__MPM_LARANGAN"/>
      <sheetName val="Daftar_Validasi"/>
      <sheetName val="Absensi"/>
      <sheetName val="Header_2"/>
      <sheetName val="MASTER_AREA"/>
      <sheetName val="Divisi_2"/>
      <sheetName val="By_Act_Cd-CE2"/>
      <sheetName val="PPRT_GIANT_MARGOREJO"/>
      <sheetName val="KPI_GM"/>
      <sheetName val="HC"/>
      <sheetName val="56ARE04"/>
      <sheetName val="3(bsheet)"/>
      <sheetName val="FISIK RAB 2000"/>
      <sheetName val="Summary"/>
      <sheetName val="BP1_23"/>
      <sheetName val="VAT out"/>
      <sheetName val="V5.20"/>
      <sheetName val="janflash"/>
      <sheetName val="Pendukung"/>
      <sheetName val="PLACEME"/>
      <sheetName val="A.4.3"/>
      <sheetName val="FEB"/>
      <sheetName val="Side mold "/>
      <sheetName val="07"/>
      <sheetName val="KAP listrik per lini per plant"/>
      <sheetName val="fisik 94"/>
      <sheetName val="Surat Gnb"/>
      <sheetName val="Renc.prod"/>
      <sheetName val="Olah"/>
      <sheetName val="Cust"/>
      <sheetName val="Variables"/>
      <sheetName val="PAKO CW"/>
      <sheetName val="COVER"/>
      <sheetName val="SELISIHKURSSOURCE"/>
      <sheetName val="Invoice"/>
      <sheetName val="BAL.SH (1)"/>
      <sheetName val="ASUNSUB1"/>
      <sheetName val="AS1MODD"/>
      <sheetName val="COPPER ACCESS"/>
      <sheetName val="PO"/>
      <sheetName val="PABRIK (2)"/>
      <sheetName val="PABRIK_(2)"/>
      <sheetName val="PK"/>
      <sheetName val="List PT"/>
      <sheetName val="Register Nop 13"/>
      <sheetName val="Rekap pemakaian bahan-Rudi"/>
      <sheetName val="Zahir - BS"/>
      <sheetName val="Mesin"/>
      <sheetName val="Neraca"/>
      <sheetName val="Customer"/>
      <sheetName val="V5.12"/>
      <sheetName val="NAP"/>
      <sheetName val="TBM"/>
      <sheetName val="tabel nilai"/>
      <sheetName val="ROSS LIST"/>
      <sheetName val="wpl"/>
      <sheetName val="Penyusutan Kendaraan"/>
      <sheetName val="WBS1"/>
      <sheetName val="sched 13"/>
      <sheetName val="02-Ikhtisar Keuangan-1&amp;2-i"/>
      <sheetName val="PPH1298S"/>
      <sheetName val="Rate"/>
      <sheetName val="FKT_PJK"/>
      <sheetName val="NRC"/>
      <sheetName val="KET. KATEGORI FU"/>
      <sheetName val="Holiday"/>
      <sheetName val="IP1.FPTK"/>
      <sheetName val="DriverID"/>
      <sheetName val="Truck"/>
      <sheetName val="Master Item Part"/>
      <sheetName val="popmc"/>
      <sheetName val="Customer Code"/>
      <sheetName val="H1 to H2"/>
      <sheetName val="H2 to H1"/>
      <sheetName val="_x0000__x0000__x0000__x0000__x0"/>
      <sheetName val="L_b~_QV¦Í"/>
      <sheetName val="_x005f_x005f_x005f_x005f_"/>
      <sheetName val="_£f_x005f_x005f_x005f_x005f_x00"/>
      <sheetName val="INDEKS"/>
      <sheetName val="lookup"/>
      <sheetName val="_x005f_x005f_x005f_x005f_x005f_x005f_x005f_x005f_x005f_x005f_"/>
      <sheetName val="ACT CLAIM 16"/>
      <sheetName val="Worksheet"/>
      <sheetName val="RKP"/>
      <sheetName val="_£f_x005f_x005f_x005f_x005f_x005f_x005f_x005f_x005f_x00"/>
      <sheetName val="F1.1 &amp; F2.1 PAT &amp; OPEX "/>
      <sheetName val="A u g"/>
      <sheetName val="J u l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L. HRT"/>
      <sheetName val="DATA KONSUMEN KPB 1"/>
      <sheetName val="Per type Tax"/>
      <sheetName val="tabel"/>
      <sheetName val="pw dept awd"/>
      <sheetName val="TB_WM"/>
      <sheetName val="RBSB"/>
      <sheetName val="Harga"/>
      <sheetName val="Reklpj"/>
      <sheetName val="OPR-99"/>
      <sheetName val="LAPIUT"/>
      <sheetName val="TB_BP"/>
      <sheetName val="B"/>
      <sheetName val="2006"/>
      <sheetName val="% Lbr vs GP"/>
      <sheetName val="hectarage"/>
      <sheetName val="CFBNGE"/>
      <sheetName val="CFDIV9"/>
      <sheetName val="CFDIV10"/>
      <sheetName val="CFDIV11"/>
      <sheetName val="CFDIV12"/>
      <sheetName val="crop"/>
      <sheetName val="PPPTPH"/>
      <sheetName val="AKAYU"/>
      <sheetName val="RENDAHAN"/>
      <sheetName val="Spot Spraying"/>
      <sheetName val="LALANG"/>
      <sheetName val="GAWANGAN"/>
      <sheetName val="SURVEY"/>
      <sheetName val="ALATTRANSPORT"/>
      <sheetName val="JALANUTAMA"/>
      <sheetName val="JALANKOLEKSI"/>
      <sheetName val="JEMBATAN"/>
      <sheetName val="GORONG"/>
      <sheetName val="TITIPANEN"/>
      <sheetName val="PARITUTAMA"/>
      <sheetName val="PARITKOLEKSI"/>
      <sheetName val="TERAS"/>
      <sheetName val="TAPAKKUDA"/>
      <sheetName val="SENSUSPOKOK"/>
      <sheetName val="SISIPAN"/>
      <sheetName val="TUNASRUTIN"/>
      <sheetName val="TUNASPINGGIRJALAN"/>
      <sheetName val="SENSUSHAMADAUN"/>
      <sheetName val="BERANTASHAMADAUN"/>
      <sheetName val="TIKUS"/>
      <sheetName val="HAMALAIN"/>
      <sheetName val="PENYAKIT"/>
      <sheetName val="ANALISADAUN"/>
      <sheetName val="SENSUSBBC"/>
      <sheetName val="PUPUK"/>
      <sheetName val="Pupuk Asli"/>
      <sheetName val="APR"/>
      <sheetName val="MAY"/>
      <sheetName val="AUG"/>
      <sheetName val="SEP"/>
      <sheetName val="OCT"/>
      <sheetName val="DEC"/>
      <sheetName val="TIMBANG BRONDOLAN"/>
      <sheetName val="PANEN"/>
      <sheetName val="Disposals"/>
      <sheetName val="Ex-Rate"/>
      <sheetName val="Links"/>
      <sheetName val="HONDA_DIV"/>
      <sheetName val="SR_AA"/>
      <sheetName val="SR_CBR"/>
      <sheetName val="BEKASI"/>
      <sheetName val="CIBITUNG"/>
      <sheetName val="TAMBUN"/>
      <sheetName val="CISALAK"/>
      <sheetName val="DEPOK"/>
      <sheetName val="PSD"/>
      <sheetName val="TAP"/>
      <sheetName val="API-BDG"/>
      <sheetName val="API-BKS"/>
      <sheetName val="Absensi KHL"/>
      <sheetName val="Inv-Jambi1"/>
      <sheetName val="Uph_Opr"/>
      <sheetName val="Proposal TSD"/>
      <sheetName val="Dealer Information"/>
      <sheetName val="NOTES"/>
      <sheetName val="RAB"/>
      <sheetName val="TTP LGNN05"/>
      <sheetName val="HU KR JATI"/>
      <sheetName val="Database"/>
      <sheetName val="[form-pm.xls]_x005f_x0000__x005f_x0000__x00"/>
      <sheetName val="INDEKS verkon"/>
      <sheetName val="AGK-NOSE"/>
      <sheetName val="LAP PENJUALAN MOTOR"/>
      <sheetName val="STUPERKAB"/>
      <sheetName val="Muas Gn Batu JJ0015"/>
      <sheetName val="10_ Service Unit"/>
      <sheetName val="10_2 Analisa Ferformace Bkl"/>
      <sheetName val="AGK_NOSE"/>
      <sheetName val="IS_YTD_DEC06_IK"/>
      <sheetName val="PSD-BICUTAN"/>
      <sheetName val="TB IS0907_IKT"/>
      <sheetName val="fin-smry"/>
      <sheetName val="ｲﾝﾄﾞﾈｼｱ"/>
      <sheetName val="Master Updated(517)"/>
      <sheetName val="Daftar Nama Main Dealer"/>
      <sheetName val="REKAP"/>
      <sheetName val="Portal MPM"/>
      <sheetName val="Roles List"/>
      <sheetName val="Job List"/>
      <sheetName val="ket"/>
      <sheetName val="_x0000_£f_x0006__x0"/>
      <sheetName val="_x0000__x0000__x005"/>
      <sheetName val="___________L_x001e___b~_"/>
      <sheetName val="_x005f_x0000_£f_x00"/>
      <sheetName val="_x005f_x0000__x005f"/>
      <sheetName val="_£f_x005f_x0006__x0"/>
      <sheetName val="_x005f_x005f_"/>
      <sheetName val="_£f_x005f_x005f_x00"/>
      <sheetName val="___________L_x005f"/>
      <sheetName val="[form-pm.xls][form-pm.xls]L[b~"/>
      <sheetName val="[form-pm.xls][form-pm.xls]?????"/>
      <sheetName val="YMUS DATA"/>
      <sheetName val="Groupcell"/>
      <sheetName val="ｺﾝﾛｯﾄﾞ"/>
      <sheetName val="BKKAS"/>
      <sheetName val="J716(KYOUDO)"/>
      <sheetName val="_form-pm.xls_"/>
      <sheetName val="_form-pm.xls____________L_x001e___b~"/>
      <sheetName val="_form-pm.xls__form-pm.xls_L_b~"/>
      <sheetName val="_form-pm.xls__form-pm.xls______"/>
      <sheetName val="_form-pm.xls____________L_x001"/>
      <sheetName val="___________˜L_x001e___b~_"/>
      <sheetName val="_form-pm.xls__x0000__x0000__x00"/>
      <sheetName val="_form-pm.xls_L_b~_QV¦Í"/>
      <sheetName val="_form-pm.xls____________L__b~_"/>
      <sheetName val="___________˜L_x005f"/>
      <sheetName val=" SPR and SPR KPB "/>
      <sheetName val="TABULASI RESULT H1-H2"/>
      <sheetName val="ocean_voyage23"/>
      <sheetName val="5y_pm22"/>
      <sheetName val="1y_pm_22"/>
      <sheetName val="act_plan_1y22"/>
      <sheetName val="Tunas_Motor22"/>
      <sheetName val="Bali_Sena_Motor22"/>
      <sheetName val="Prima_Jaya_Motor22"/>
      <sheetName val="Setia_Motor22"/>
      <sheetName val="Akur_Motor_Ps22"/>
      <sheetName val="Akur_Motor_Tlp22"/>
      <sheetName val="Intan_Motor22"/>
      <sheetName val="Surya_Sari_Motor22"/>
      <sheetName val="Jaya_Motor22"/>
      <sheetName val="Bhinneka_Motor22"/>
      <sheetName val="Bhinneka_Motor_222"/>
      <sheetName val="Tunas_Baru_Motor22"/>
      <sheetName val="Lumayan_Motor22"/>
      <sheetName val="Salim_Jaya_Motor22"/>
      <sheetName val="Rona_Motor22"/>
      <sheetName val="Istana_Motor22"/>
      <sheetName val="Honda_Motor22"/>
      <sheetName val="Lampung_Motor_Bk22"/>
      <sheetName val="Lampung_Motor_U222"/>
      <sheetName val="Surya_Kencana_Motor22"/>
      <sheetName val="Metro_Motor22"/>
      <sheetName val="Tunas_Muda_Motor22"/>
      <sheetName val="Tunas_Dwipa_Matra22"/>
      <sheetName val="DAILY_DIST22"/>
      <sheetName val="Dist_Dealer_per_tgl22"/>
      <sheetName val="Distribution_Analysis22"/>
      <sheetName val="general_info_22"/>
      <sheetName val="Beli_Mtr_0820"/>
      <sheetName val="5_YRs_POLICY22"/>
      <sheetName val="STRG_INITIATIVES_2004-200822"/>
      <sheetName val="STRG_INITIATIVES_0422"/>
      <sheetName val="Activity_Plan22"/>
      <sheetName val="Juklak_Act__Plan22"/>
      <sheetName val="MH_Mar22"/>
      <sheetName val="Plan_vs_Aktual_PI22"/>
      <sheetName val="Akurasi_stock_PI22"/>
      <sheetName val="Plan_VS_Aktual_beban_PTPL22"/>
      <sheetName val="Part_mth22"/>
      <sheetName val="Stk_Mth_Akt22"/>
      <sheetName val="FG_PTPL22"/>
      <sheetName val="Stk_FG_PTPL_Akt22"/>
      <sheetName val="Rim_&amp;_Plt22"/>
      <sheetName val="Wheel_Assy_122"/>
      <sheetName val="MP_S122"/>
      <sheetName val="MP_S222"/>
      <sheetName val="MP_S322"/>
      <sheetName val="Plan_Vs_Actual22"/>
      <sheetName val="Beli_Mtr20"/>
      <sheetName val="FEB_0522"/>
      <sheetName val="MECH-TRAINING_&amp;_pdi21"/>
      <sheetName val="PERF_TEST_Pre_MP22"/>
      <sheetName val="GBY_C企21"/>
      <sheetName val="Analisa_WWT22"/>
      <sheetName val="RSM_Total22"/>
      <sheetName val="Agustus_200722"/>
      <sheetName val="RADIO_CONTROLS22"/>
      <sheetName val="EPS_ALL_ITEM21"/>
      <sheetName val="Status_Q21"/>
      <sheetName val="pola_prod21"/>
      <sheetName val="Produksi_Juli0818"/>
      <sheetName val="Daftar_Validasi18"/>
      <sheetName val="AHASS_BINTANG20"/>
      <sheetName val="TTP_STNK19"/>
      <sheetName val="Master_H120"/>
      <sheetName val="Master_H220"/>
      <sheetName val="Master_H320"/>
      <sheetName val="Dt_Act_Mek20"/>
      <sheetName val="Grp__Time_S__Mech_trg20"/>
      <sheetName val="Dt__Act_Mech_H219"/>
      <sheetName val="Grp__Turn_Over19"/>
      <sheetName val="Dt__Act_Mech_PDI19"/>
      <sheetName val="Grp_Mech_&amp;_PDI_Man_trg19"/>
      <sheetName val="COE_AHM20"/>
      <sheetName val="Polreg_Series19"/>
      <sheetName val="SPD_AP19"/>
      <sheetName val="grafik_distribusu_trhotle_cab19"/>
      <sheetName val="GRAFIK_19"/>
      <sheetName val="KVBS_PROJECT19"/>
      <sheetName val="Service_Rate19"/>
      <sheetName val="SERKAM_20_JAN19"/>
      <sheetName val="indv__grading_KJ1_418"/>
      <sheetName val="UE_201119"/>
      <sheetName val="Komisi_All_Driver18"/>
      <sheetName val="5TL_F18"/>
      <sheetName val="SERKAM_ENREKAN19"/>
      <sheetName val="List_Area18"/>
      <sheetName val="BS_Consol19"/>
      <sheetName val="AR_Karyawan19"/>
      <sheetName val="AHASS_PROFILE18"/>
      <sheetName val="Complaint_Report_Jan-Des18"/>
      <sheetName val="habis_Sep_200518"/>
      <sheetName val="GROUP_A18"/>
      <sheetName val="TIRE_DIVISION18"/>
      <sheetName val="1_Total18"/>
      <sheetName val="DATA_PO18"/>
      <sheetName val="By_Act_Cd-CE20"/>
      <sheetName val="100__SUMBER_JAYA_MAHA_SAKTI_I18"/>
      <sheetName val="97__GARUDA_MOTOR_I_JAJAG18"/>
      <sheetName val="99__SUMBER_JAYA_MAHA_SAKTI_II18"/>
      <sheetName val="94__KARUNIA_SEJAHTERA_I18"/>
      <sheetName val="89__KARUNIA_SEJAHTERA_II18"/>
      <sheetName val="1__MPM_SIMPANG18"/>
      <sheetName val="12__EKAJAYA_KARUNIA18"/>
      <sheetName val="16__LUMENINDO18"/>
      <sheetName val="3__MPM_NGAGEL18"/>
      <sheetName val="10__VICTORY18"/>
      <sheetName val="9__VICTORY_II18"/>
      <sheetName val="13__KENCANASARI_II18"/>
      <sheetName val="19__SETYA_WIJAYA18"/>
      <sheetName val="7__UTOMO_CIPTO18"/>
      <sheetName val="18__WIN18"/>
      <sheetName val="15__DUNIA_MEGAH18"/>
      <sheetName val="17__MENUR_BEJO18"/>
      <sheetName val="14__PILAR_MAS18"/>
      <sheetName val="2__RAMAYANA18"/>
      <sheetName val="6__BUDI_UTAMA18"/>
      <sheetName val="23__KURNIA_ABADI_II_BATU18"/>
      <sheetName val="22__EKA_JAYA_SEJAHTERA18"/>
      <sheetName val="25__MPM_BASUKI_RACHMAD18"/>
      <sheetName val="32__MPM_SUKUN18"/>
      <sheetName val="21__TIARA_MEGAH_INDAH_JAYA18"/>
      <sheetName val="36__PANJI_PUTRA_HANJAY_II_TUR18"/>
      <sheetName val="24__KURNIA_ABADI_MALANG18"/>
      <sheetName val="20__MITRA_KENCANA_PERKASA18"/>
      <sheetName val="27__CHANDRA18"/>
      <sheetName val="31__MKP_DINOYO18"/>
      <sheetName val="34__PANJI_PUTRA_HANJAYA_KPANJ18"/>
      <sheetName val="33__CENTRATAMA18"/>
      <sheetName val="30__PRO_MOTOR_AGA18"/>
      <sheetName val="35__SARANA_KARTIKA18"/>
      <sheetName val="39__TIRTO_AGUNG_BLITAR18"/>
      <sheetName val="111__ANUGERAH_JAYA18"/>
      <sheetName val="106__SURYA_AGUNG18"/>
      <sheetName val="109__SUMA_PAMENANG18"/>
      <sheetName val="126__ARIES_MOTOR_PUTRA18"/>
      <sheetName val="120__PRIMA_PERDANA18"/>
      <sheetName val="116__CAHAYA_BONANZA_ABADI_II18"/>
      <sheetName val="117__MAHARANI_CITRA_ABADI18"/>
      <sheetName val="75__WIN_PANDAAN18"/>
      <sheetName val="160__CUN_II18"/>
      <sheetName val="43__CENTRATAMA_SDA18"/>
      <sheetName val="56__TIRTO_AGUNG_I18"/>
      <sheetName val="49__DELTA_SARI_AGUNG18"/>
      <sheetName val="45__PRATAMA_METROPOLIS18"/>
      <sheetName val="42__MPM_GATEWAY18"/>
      <sheetName val="52__MPM_LARANGAN18"/>
      <sheetName val="ACT_PROD18"/>
      <sheetName val="PLAN_PROD18"/>
      <sheetName val="___________˜L__b~_Q_V¦Í__"/>
      <sheetName val="dft_bns17"/>
      <sheetName val="1_SETUP17"/>
      <sheetName val="小型Fi-Gr(リスト)"/>
      <sheetName val="MS"/>
      <sheetName val="MAT"/>
      <sheetName val="NIGURI 2006 MEI"/>
      <sheetName val="_form-pm.xls__x005f_x0000__x005"/>
      <sheetName val="_form-pm.xls____________˜L_x001"/>
      <sheetName val="[form-pm.xls]___________˜L____2"/>
      <sheetName val="[form-pm.xls]___________˜L____3"/>
      <sheetName val="[form-pm.xls]___________˜L_x0_2"/>
      <sheetName val="[form-pm.xls][form-pm.xls]_L__7"/>
      <sheetName val="[form-pm.xls][form-pm.xls]_L__8"/>
      <sheetName val="[form-pm.xls][form-pm.xls]_L__9"/>
      <sheetName val="[form-pm.xls][form-pm.xls]_L_12"/>
      <sheetName val="[form-pm.xls]____________L___22"/>
      <sheetName val="[form-pm.xls]____________L___23"/>
      <sheetName val="[form-pm.xls]____________L_x_12"/>
      <sheetName val="[form-pm.xls]____________L___24"/>
      <sheetName val="[form-pm.xls]____________L___25"/>
      <sheetName val="[form-pm.xls]____________L_x_13"/>
      <sheetName val="[form-pm.xls][form-pm.xls]_L_13"/>
      <sheetName val="[form-pm.xls]____________L__b_7"/>
      <sheetName val="[form-pm.xls][form-pm.xls]_L_10"/>
      <sheetName val="[form-pm.xls]____________L___18"/>
      <sheetName val="[form-pm.xls]____________L___19"/>
      <sheetName val="[form-pm.xls]____________L_x_10"/>
      <sheetName val="[form-pm.xls]____________L___20"/>
      <sheetName val="[form-pm.xls]____________L___21"/>
      <sheetName val="[form-pm.xls]____________L_x_11"/>
      <sheetName val="[form-pm.xls][form-pm.xls]_L_11"/>
      <sheetName val="[form-pm.xls]____________L__b_6"/>
      <sheetName val="Rev 7 (fix)"/>
      <sheetName val="Master Kode"/>
      <sheetName val="RIL DS"/>
      <sheetName val="入力ｼｰﾄ"/>
      <sheetName val="analisa 2"/>
      <sheetName val="LINE 3ok"/>
      <sheetName val="LINE 4ok"/>
      <sheetName val="[form-pm.xls]____________L_x_84"/>
      <sheetName val="[form-pm.xls]____________L__146"/>
      <sheetName val="Detail CT Finishing"/>
      <sheetName val="[form-pm.xls][form-pm.xls]_L_76"/>
      <sheetName val="74-1"/>
      <sheetName val="業務計画"/>
      <sheetName val="ENG油洩れ"/>
      <sheetName val="chitimc"/>
      <sheetName val="OPERATING HEAD"/>
      <sheetName val="MASTER DATA"/>
      <sheetName val="Applicable"/>
      <sheetName val="Niguri 106.0 of 96Ki"/>
      <sheetName val="Fac. List Tools In Local"/>
      <sheetName val="Fac. List Tools Oversease"/>
      <sheetName val="FA - Forcasting Tool&amp;Equipment"/>
      <sheetName val="PC-Forcasting Tool&amp;Equipments"/>
      <sheetName val="PA-Forcasting Tool&amp;Equipmen"/>
      <sheetName val="QC-Forcasting Tool&amp;Equipmen"/>
      <sheetName val="WE2-Forcasting Tool&amp;Equipme"/>
      <sheetName val="PR-Forcasting Tool&amp;Equipme"/>
      <sheetName val="WE1&amp;WE2 Forcast Plan"/>
      <sheetName val="[form-pm.xls][form-pm.xls]___14"/>
      <sheetName val="[form-pm.xls][form-pm.xls]_L_78"/>
      <sheetName val="[form-pm.xls]____________L__147"/>
      <sheetName val="DM"/>
      <sheetName val="FU SMS DAN WA"/>
      <sheetName val="PARA74"/>
      <sheetName val="Avaliação de Cargos"/>
      <sheetName val="Especificações"/>
      <sheetName val="GrausM"/>
      <sheetName val="STRG_INITIATIV_x0000__x0000__04"/>
      <sheetName val="Item General"/>
      <sheetName val="Temp"/>
      <sheetName val="STRG_INITIATIV"/>
      <sheetName val="[form-pm.xls]____________L__148"/>
      <sheetName val="[form-pm.xls][form-pm.xls]_L_19"/>
      <sheetName val="[form-pm.xls][form-pm.xls]____2"/>
      <sheetName val="[form-pm.xls][form-pm.xls]____3"/>
      <sheetName val="[form-pm.xls][form-pm.xls]_L_16"/>
      <sheetName val="[form-pm.xls][form-pm.xls]_L_14"/>
      <sheetName val="[form-pm.xls][form-pm.xls]_L_15"/>
      <sheetName val="[form-pm.xls][form-pm.xls]_L_17"/>
      <sheetName val="[form-pm.xls]____________L_x_14"/>
      <sheetName val="[form-pm.xls]____________L_x_15"/>
      <sheetName val="[form-pm.xls][form-pm.xls]_L_32"/>
      <sheetName val="[form-pm.xls]____________L__b_8"/>
      <sheetName val="[form-pm.xls]____________L_x_16"/>
      <sheetName val="[form-pm.xls]____________L___26"/>
      <sheetName val="[form-pm.xls][form-pm.xls]_L_20"/>
      <sheetName val="[form-pm.xls][form-pm.xls]____4"/>
      <sheetName val="[form-pm.xls][form-pm.xls]_L_33"/>
      <sheetName val="[form-pm.xls]____________L__b_9"/>
      <sheetName val="[form-pm.xls][form-pm.xls]_L_18"/>
      <sheetName val="[form-pm.xls][form-pm.xls]_L_21"/>
      <sheetName val="[form-pm.xls][form-pm.xls]_L_22"/>
      <sheetName val="[form-pm.xls][form-pm.xls]_L_23"/>
      <sheetName val="[form-pm.xls][form-pm.xls]_L_24"/>
      <sheetName val="[form-pm.xls][form-pm.xls]_L_25"/>
      <sheetName val="[form-pm.xls][form-pm.xls]_L_26"/>
      <sheetName val="[form-pm.xls][form-pm.xls]_L_27"/>
      <sheetName val="[form-pm.xls][form-pm.xls]_L_28"/>
      <sheetName val="[form-pm.xls][form-pm.xls]_L_29"/>
      <sheetName val="[form-pm.xls][form-pm.xls]_L_30"/>
      <sheetName val="[form-pm.xls][form-pm.xls]_L_31"/>
      <sheetName val="[form-pm.xls]____________L___67"/>
      <sheetName val="[form-pm.xls]____________L___68"/>
      <sheetName val="[form-pm.xls]____________L_x_32"/>
      <sheetName val="[form-pm.xls]____________L___69"/>
      <sheetName val="[form-pm.xls]____________L___70"/>
      <sheetName val="[form-pm.xls]____________L___71"/>
      <sheetName val="[form-pm.xls]____________L_x_33"/>
      <sheetName val="[form-pm.xls]____________L_x_34"/>
      <sheetName val="[form-pm.xls]____________L___72"/>
      <sheetName val="[form-pm.xls][form-pm.xls]_L_45"/>
      <sheetName val="[form-pm.xls][form-pm.xls]___10"/>
      <sheetName val="[form-pm.xls]____________L___73"/>
      <sheetName val="[form-pm.xls][form-pm.xls]_L_46"/>
      <sheetName val="[form-pm.xls]____________L___74"/>
      <sheetName val="[form-pm.xls][form-pm.xls]_L_34"/>
      <sheetName val="[form-pm.xls]____________L___27"/>
      <sheetName val="[form-pm.xls]____________L___28"/>
      <sheetName val="[form-pm.xls]____________L_x_17"/>
      <sheetName val="[form-pm.xls]____________L___29"/>
      <sheetName val="[form-pm.xls]____________L___30"/>
      <sheetName val="[form-pm.xls]____________L___31"/>
      <sheetName val="[form-pm.xls]____________L_x_18"/>
      <sheetName val="[form-pm.xls]____________L_x_19"/>
      <sheetName val="[form-pm.xls]____________L___32"/>
      <sheetName val="[form-pm.xls][form-pm.xls]_L_35"/>
      <sheetName val="[form-pm.xls][form-pm.xls]____5"/>
      <sheetName val="[form-pm.xls]____________L___33"/>
      <sheetName val="[form-pm.xls][form-pm.xls]_L_36"/>
      <sheetName val="[form-pm.xls]____________L___34"/>
      <sheetName val="[form-pm.xls]____________L___35"/>
      <sheetName val="[form-pm.xls]____________L___36"/>
      <sheetName val="[form-pm.xls]____________L_x_20"/>
      <sheetName val="[form-pm.xls]____________L___37"/>
      <sheetName val="[form-pm.xls]____________L___38"/>
      <sheetName val="[form-pm.xls]____________L___39"/>
      <sheetName val="[form-pm.xls]____________L_x_21"/>
      <sheetName val="[form-pm.xls]____________L_x_22"/>
      <sheetName val="[form-pm.xls]____________L___40"/>
      <sheetName val="[form-pm.xls][form-pm.xls]_L_37"/>
      <sheetName val="[form-pm.xls][form-pm.xls]____6"/>
      <sheetName val="[form-pm.xls]____________L___41"/>
      <sheetName val="[form-pm.xls][form-pm.xls]_L_38"/>
      <sheetName val="[form-pm.xls]____________L___42"/>
      <sheetName val="[form-pm.xls]____________L___43"/>
      <sheetName val="[form-pm.xls]____________L___44"/>
      <sheetName val="[form-pm.xls]____________L_x_23"/>
      <sheetName val="[form-pm.xls]____________L___45"/>
      <sheetName val="[form-pm.xls]____________L___46"/>
      <sheetName val="[form-pm.xls]____________L___47"/>
      <sheetName val="[form-pm.xls]____________L_x_24"/>
      <sheetName val="[form-pm.xls]____________L_x_25"/>
      <sheetName val="[form-pm.xls]____________L___48"/>
      <sheetName val="[form-pm.xls][form-pm.xls]_L_39"/>
      <sheetName val="[form-pm.xls][form-pm.xls]____7"/>
      <sheetName val="[form-pm.xls]____________L___49"/>
      <sheetName val="[form-pm.xls][form-pm.xls]_L_40"/>
      <sheetName val="[form-pm.xls]____________L___50"/>
      <sheetName val="[form-pm.xls]____________L___51"/>
      <sheetName val="[form-pm.xls]____________L___52"/>
      <sheetName val="[form-pm.xls]____________L_x_26"/>
      <sheetName val="[form-pm.xls]____________L___53"/>
      <sheetName val="[form-pm.xls]____________L___54"/>
      <sheetName val="[form-pm.xls]____________L___55"/>
      <sheetName val="[form-pm.xls]____________L_x_27"/>
      <sheetName val="[form-pm.xls]____________L_x_28"/>
      <sheetName val="[form-pm.xls]____________L___56"/>
      <sheetName val="[form-pm.xls][form-pm.xls]_L_41"/>
      <sheetName val="[form-pm.xls][form-pm.xls]____8"/>
      <sheetName val="[form-pm.xls]____________L___57"/>
      <sheetName val="[form-pm.xls][form-pm.xls]_L_42"/>
      <sheetName val="[form-pm.xls]____________L___58"/>
      <sheetName val="[form-pm.xls]____________L___59"/>
      <sheetName val="[form-pm.xls]____________L___60"/>
      <sheetName val="[form-pm.xls]____________L_x_29"/>
      <sheetName val="[form-pm.xls]____________L___61"/>
      <sheetName val="[form-pm.xls]____________L___62"/>
      <sheetName val="[form-pm.xls]____________L___63"/>
      <sheetName val="[form-pm.xls]____________L_x_30"/>
      <sheetName val="[form-pm.xls]____________L_x_31"/>
      <sheetName val="[form-pm.xls]____________L___64"/>
      <sheetName val="[form-pm.xls][form-pm.xls]_L_43"/>
      <sheetName val="[form-pm.xls][form-pm.xls]____9"/>
      <sheetName val="[form-pm.xls]____________L___65"/>
      <sheetName val="[form-pm.xls][form-pm.xls]_L_44"/>
      <sheetName val="[form-pm.xls]____________L___66"/>
      <sheetName val="[form-pm.xls]____________L___75"/>
      <sheetName val="[form-pm.xls]____________L___76"/>
      <sheetName val="[form-pm.xls]____________L_x_35"/>
      <sheetName val="[form-pm.xls]____________L___77"/>
      <sheetName val="[form-pm.xls][form-pm.xls]_L_49"/>
      <sheetName val="[form-pm.xls]____________L___78"/>
      <sheetName val="[form-pm.xls]____________L___79"/>
      <sheetName val="[form-pm.xls]____________L_x_36"/>
      <sheetName val="[form-pm.xls]____________L_x_37"/>
      <sheetName val="[form-pm.xls]____________L___80"/>
      <sheetName val="[form-pm.xls][form-pm.xls]_L_47"/>
      <sheetName val="[form-pm.xls][form-pm.xls]___11"/>
      <sheetName val="[form-pm.xls][form-pm.xls]_L_50"/>
      <sheetName val="[form-pm.xls]____________L___81"/>
      <sheetName val="[form-pm.xls][form-pm.xls]_L_48"/>
      <sheetName val="[form-pm.xls]____________L___82"/>
      <sheetName val="[form-pm.xls][form-pm.xls]_L_51"/>
      <sheetName val="[form-pm.xls][form-pm.xls]_L_52"/>
      <sheetName val="[form-pm.xls][form-pm.xls]_L_53"/>
      <sheetName val="[form-pm.xls][form-pm.xls]_L_54"/>
      <sheetName val="[form-pm.xls][form-pm.xls]_L_55"/>
      <sheetName val="[form-pm.xls][form-pm.xls]_L_56"/>
      <sheetName val="[form-pm.xls][form-pm.xls]_L_57"/>
      <sheetName val="[form-pm.xls][form-pm.xls]_L_58"/>
      <sheetName val="Resource Profile"/>
      <sheetName val="RekapKPB1"/>
      <sheetName val="RekapKPB2"/>
      <sheetName val="RekapKPB3"/>
      <sheetName val="RekapKPB4"/>
      <sheetName val="DATASERVICE"/>
      <sheetName val="Input Tgl Service"/>
      <sheetName val="Cek Input"/>
      <sheetName val="Coret2"/>
      <sheetName val="[form-pm.xls]____________L___89"/>
      <sheetName val="[form-pm.xls]____________L___90"/>
      <sheetName val="[form-pm.xls]____________L_x_59"/>
      <sheetName val="[form-pm.xls]____________L___91"/>
      <sheetName val="[form-pm.xls]____________L___92"/>
      <sheetName val="[form-pm.xls]____________L_x_60"/>
      <sheetName val="[form-pm.xls]____________L___93"/>
      <sheetName val="[form-pm.xls]____________L_x_61"/>
      <sheetName val="[form-pm.xls]____________L_x_53"/>
      <sheetName val="[form-pm.xls]____________L_x_54"/>
      <sheetName val="[form-pm.xls]____________L___83"/>
      <sheetName val="[form-pm.xls]____________L_x_55"/>
      <sheetName val="[form-pm.xls]____________L_x_41"/>
      <sheetName val="[form-pm.xls]____________L_x_42"/>
      <sheetName val="[form-pm.xls]____________L_x_43"/>
      <sheetName val="[form-pm.xls]____________L_x_38"/>
      <sheetName val="[form-pm.xls]____________L_x_39"/>
      <sheetName val="[form-pm.xls]____________L_x_40"/>
      <sheetName val="[form-pm.xls]____________L_x_44"/>
      <sheetName val="[form-pm.xls]____________L_x_45"/>
      <sheetName val="[form-pm.xls]____________L_x_46"/>
      <sheetName val="[form-pm.xls]____________L_x_47"/>
      <sheetName val="[form-pm.xls]____________L_x_48"/>
      <sheetName val="[form-pm.xls]____________L_x_49"/>
      <sheetName val="[form-pm.xls]____________L_x_50"/>
      <sheetName val="[form-pm.xls]____________L_x_51"/>
      <sheetName val="[form-pm.xls]____________L_x_52"/>
      <sheetName val="[form-pm.xls]____________L___84"/>
      <sheetName val="[form-pm.xls]____________L___85"/>
      <sheetName val="[form-pm.xls]____________L_x_56"/>
      <sheetName val="[form-pm.xls]____________L___86"/>
      <sheetName val="[form-pm.xls]____________L___87"/>
      <sheetName val="[form-pm.xls]____________L_x_57"/>
      <sheetName val="[form-pm.xls]____________L___88"/>
      <sheetName val="[form-pm.xls]____________L_x_58"/>
      <sheetName val="[form-pm.xls]____________L___94"/>
      <sheetName val="[form-pm.xls]____________L___95"/>
      <sheetName val="[form-pm.xls]____________L_x_62"/>
      <sheetName val="[form-pm.xls]____________L___96"/>
      <sheetName val="[form-pm.xls]____________L___97"/>
      <sheetName val="[form-pm.xls]____________L_x_63"/>
      <sheetName val="[form-pm.xls]____________L___98"/>
      <sheetName val="[form-pm.xls]____________L_x_64"/>
      <sheetName val="[form-pm.xls]____________L___99"/>
      <sheetName val="[form-pm.xls]____________L__100"/>
      <sheetName val="[form-pm.xls]____________L_x_65"/>
      <sheetName val="[form-pm.xls]____________L__101"/>
      <sheetName val="[form-pm.xls]____________L__102"/>
      <sheetName val="[form-pm.xls]____________L_x_66"/>
      <sheetName val="[form-pm.xls]____________L__103"/>
      <sheetName val="[form-pm.xls]____________L_x_67"/>
      <sheetName val="[form-pm.xls]____________L__104"/>
      <sheetName val="[form-pm.xls]____________L__105"/>
      <sheetName val="[form-pm.xls]____________L_x_68"/>
      <sheetName val="[form-pm.xls]____________L__106"/>
      <sheetName val="[form-pm.xls]____________L__107"/>
      <sheetName val="[form-pm.xls]____________L_x_69"/>
      <sheetName val="[form-pm.xls]____________L__108"/>
      <sheetName val="Link"/>
      <sheetName val="GBY.C?"/>
      <sheetName val="_x005f_x0000__x005f_x0000__x005f_x0000__x005f_x0000___2"/>
      <sheetName val="____________L_x005f_x001e___b___x00_2"/>
      <sheetName val="____________L_x005f_x001e___b___x00_3"/>
      <sheetName val="[form-pm.xls]____________L__125"/>
      <sheetName val="[form-pm.xls]____________L__126"/>
      <sheetName val="[form-pm.xls]____________L_x_76"/>
      <sheetName val="[form-pm.xls]____________L__127"/>
      <sheetName val="[form-pm.xls]____________L__128"/>
      <sheetName val="[form-pm.xls]____________L_x_77"/>
      <sheetName val="[form-pm.xls]____________L__129"/>
      <sheetName val="[form-pm.xls]____________L_x_78"/>
      <sheetName val="[form-pm.xls]____________L__130"/>
      <sheetName val="[form-pm.xls][form-pm.xls]_L_65"/>
      <sheetName val="[form-pm.xls][form-pm.xls]_L_66"/>
      <sheetName val="[form-pm.xls]____________L__131"/>
      <sheetName val="[form-pm.xls]____________L__132"/>
      <sheetName val="[form-pm.xls][form-pm.xls]_L_59"/>
      <sheetName val="[form-pm.xls]____________L__109"/>
      <sheetName val="[form-pm.xls]____________L__110"/>
      <sheetName val="[form-pm.xls]____________L_x_70"/>
      <sheetName val="[form-pm.xls]____________L__111"/>
      <sheetName val="[form-pm.xls]____________L__112"/>
      <sheetName val="[form-pm.xls]____________L_x_71"/>
      <sheetName val="[form-pm.xls][form-pm.xls]_L_61"/>
      <sheetName val="[form-pm.xls]____________L__113"/>
      <sheetName val="[form-pm.xls]____________L_x_72"/>
      <sheetName val="[form-pm.xls]____________L__114"/>
      <sheetName val="[form-pm.xls][form-pm.xls]_L_60"/>
      <sheetName val="[form-pm.xls][form-pm.xls]_L_62"/>
      <sheetName val="[form-pm.xls]____________L__115"/>
      <sheetName val="[form-pm.xls]____________L__116"/>
      <sheetName val="[form-pm.xls]____________L__117"/>
      <sheetName val="[form-pm.xls]____________L__118"/>
      <sheetName val="[form-pm.xls]____________L_x_73"/>
      <sheetName val="[form-pm.xls]____________L__119"/>
      <sheetName val="[form-pm.xls]____________L__120"/>
      <sheetName val="[form-pm.xls]____________L_x_74"/>
      <sheetName val="[form-pm.xls]____________L__121"/>
      <sheetName val="[form-pm.xls]____________L_x_75"/>
      <sheetName val="[form-pm.xls]____________L__122"/>
      <sheetName val="[form-pm.xls][form-pm.xls]_L_63"/>
      <sheetName val="[form-pm.xls][form-pm.xls]_L_64"/>
      <sheetName val="[form-pm.xls]____________L__123"/>
      <sheetName val="[form-pm.xls]____________L__124"/>
      <sheetName val="[form-pm.xls]____________L__133"/>
      <sheetName val="[form-pm.xls]____________L__134"/>
      <sheetName val="[form-pm.xls]____________L_x_79"/>
      <sheetName val="[form-pm.xls]____________L__135"/>
      <sheetName val="[form-pm.xls]____________L__136"/>
      <sheetName val="[form-pm.xls]____________L_x_80"/>
      <sheetName val="[form-pm.xls][form-pm.xls]_L_71"/>
      <sheetName val="[form-pm.xls]____________L__137"/>
      <sheetName val="[form-pm.xls]____________L_x_81"/>
      <sheetName val="[form-pm.xls]____________L__138"/>
      <sheetName val="[form-pm.xls][form-pm.xls]_L_67"/>
      <sheetName val="[form-pm.xls][form-pm.xls]_L_68"/>
      <sheetName val="[form-pm.xls][form-pm.xls]___12"/>
      <sheetName val="[form-pm.xls][form-pm.xls]_L_72"/>
      <sheetName val="[form-pm.xls]____________L__139"/>
      <sheetName val="[form-pm.xls]____________L__140"/>
      <sheetName val="[form-pm.xls][form-pm.xls]_L_69"/>
      <sheetName val="[form-pm.xls][form-pm.xls]_L_70"/>
      <sheetName val="[form-pm.xls][form-pm.xls]_L_73"/>
      <sheetName val="[form-pm.xls][form-pm.xls]_L_74"/>
      <sheetName val="[form-pm.xls][form-pm.xls]___13"/>
      <sheetName val="SE- PU"/>
      <sheetName val="T-VAN-DM"/>
      <sheetName val="PROCEDUR DESCRIPTION"/>
      <sheetName val="Draft Vehicle Format"/>
      <sheetName val="ProdVolume_org"/>
      <sheetName val="CKD･生産用（ACCESS渡し前）"/>
      <sheetName val="Proses_Mesin"/>
      <sheetName val="Type I"/>
      <sheetName val="進捗状況"/>
      <sheetName val="OTHERS x620"/>
      <sheetName val="設備分類"/>
      <sheetName val="個人ｺｰﾄﾞ"/>
      <sheetName val="リンギ"/>
      <sheetName val="材料区分配列表"/>
      <sheetName val="設置部署"/>
      <sheetName val="list"/>
      <sheetName val="[form-pm.xls]____________L__150"/>
      <sheetName val="[form-pm.xls]____________L__149"/>
      <sheetName val="[form-pm.xls]____________L__152"/>
      <sheetName val="[form-pm.xls]____________L__151"/>
      <sheetName val="[form-pm.xls]____________L__153"/>
      <sheetName val="[form-pm.xls]____________L__155"/>
      <sheetName val="[form-pm.xls]____________L__154"/>
      <sheetName val="[form-pm.xls]____________L__156"/>
      <sheetName val="[form-pm.xls]____________L__157"/>
      <sheetName val="[form-pm.xls]____________L__158"/>
      <sheetName val="[form-pm.xls]____________L__159"/>
      <sheetName val="[form-pm.xls]____________L__160"/>
      <sheetName val="[form-pm.xls]____________L__161"/>
      <sheetName val="[form-pm.xls]____________L__162"/>
      <sheetName val="[form-pm.xls]____________L__163"/>
      <sheetName val="[form-pm.xls]____________L__164"/>
      <sheetName val="[form-pm.xls]____________L__166"/>
      <sheetName val="[form-pm.xls]____________L__165"/>
      <sheetName val="[form-pm.xls]____________L__167"/>
      <sheetName val="[form-pm.xls]____________L__168"/>
      <sheetName val="[form-pm.xls]____________L__169"/>
      <sheetName val="[form-pm.xls]____________L__170"/>
      <sheetName val="[form-pm.xls]____________L__171"/>
      <sheetName val="[form-pm.xls]____________L__172"/>
      <sheetName val="[form-pm.xls]____________L__173"/>
      <sheetName val="_x0"/>
      <sheetName val="_x005"/>
      <sheetName val="_form-pm.xls__x00"/>
      <sheetName val="STRG_INITIATIV_04"/>
      <sheetName val="[form-pm.xls]____________L__174"/>
      <sheetName val="[form-pm.xls]____________L__180"/>
      <sheetName val="[form-pm.xls]____________L__175"/>
      <sheetName val="[form-pm.xls]____________L__176"/>
      <sheetName val="[form-pm.xls]____________L__177"/>
      <sheetName val="[form-pm.xls]____________L__179"/>
      <sheetName val="[form-pm.xls]____________L__178"/>
      <sheetName val="[form-pm.xls]____________L__181"/>
      <sheetName val="[form-pm.xls]____________L__18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>
        <row r="3">
          <cell r="B3">
            <v>2003</v>
          </cell>
        </row>
      </sheetData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>
        <row r="3">
          <cell r="B3">
            <v>2003</v>
          </cell>
        </row>
      </sheetData>
      <sheetData sheetId="224">
        <row r="3">
          <cell r="B3">
            <v>2003</v>
          </cell>
        </row>
      </sheetData>
      <sheetData sheetId="225">
        <row r="3">
          <cell r="B3">
            <v>2003</v>
          </cell>
        </row>
      </sheetData>
      <sheetData sheetId="226">
        <row r="3">
          <cell r="B3">
            <v>2003</v>
          </cell>
        </row>
      </sheetData>
      <sheetData sheetId="227">
        <row r="3">
          <cell r="B3">
            <v>2003</v>
          </cell>
        </row>
      </sheetData>
      <sheetData sheetId="228">
        <row r="3">
          <cell r="B3">
            <v>2003</v>
          </cell>
        </row>
      </sheetData>
      <sheetData sheetId="229">
        <row r="3">
          <cell r="B3">
            <v>2003</v>
          </cell>
        </row>
      </sheetData>
      <sheetData sheetId="230">
        <row r="3">
          <cell r="B3">
            <v>2003</v>
          </cell>
        </row>
      </sheetData>
      <sheetData sheetId="231">
        <row r="3">
          <cell r="B3">
            <v>2003</v>
          </cell>
        </row>
      </sheetData>
      <sheetData sheetId="232">
        <row r="3">
          <cell r="B3">
            <v>2003</v>
          </cell>
        </row>
      </sheetData>
      <sheetData sheetId="233">
        <row r="3">
          <cell r="B3">
            <v>2003</v>
          </cell>
        </row>
      </sheetData>
      <sheetData sheetId="234">
        <row r="3">
          <cell r="B3">
            <v>2003</v>
          </cell>
        </row>
      </sheetData>
      <sheetData sheetId="235">
        <row r="3">
          <cell r="B3">
            <v>2003</v>
          </cell>
        </row>
      </sheetData>
      <sheetData sheetId="236">
        <row r="3">
          <cell r="B3">
            <v>2003</v>
          </cell>
        </row>
      </sheetData>
      <sheetData sheetId="237">
        <row r="3">
          <cell r="B3">
            <v>2003</v>
          </cell>
        </row>
      </sheetData>
      <sheetData sheetId="238">
        <row r="3">
          <cell r="B3">
            <v>2003</v>
          </cell>
        </row>
      </sheetData>
      <sheetData sheetId="239">
        <row r="3">
          <cell r="B3">
            <v>2003</v>
          </cell>
        </row>
      </sheetData>
      <sheetData sheetId="240">
        <row r="3">
          <cell r="B3">
            <v>2003</v>
          </cell>
        </row>
      </sheetData>
      <sheetData sheetId="241">
        <row r="3">
          <cell r="B3">
            <v>2003</v>
          </cell>
        </row>
      </sheetData>
      <sheetData sheetId="242">
        <row r="3">
          <cell r="B3">
            <v>2003</v>
          </cell>
        </row>
      </sheetData>
      <sheetData sheetId="243">
        <row r="3">
          <cell r="B3">
            <v>2003</v>
          </cell>
        </row>
      </sheetData>
      <sheetData sheetId="244">
        <row r="3">
          <cell r="B3">
            <v>2003</v>
          </cell>
        </row>
      </sheetData>
      <sheetData sheetId="245">
        <row r="3">
          <cell r="B3">
            <v>2003</v>
          </cell>
        </row>
      </sheetData>
      <sheetData sheetId="246">
        <row r="3">
          <cell r="B3">
            <v>2003</v>
          </cell>
        </row>
      </sheetData>
      <sheetData sheetId="247">
        <row r="3">
          <cell r="B3">
            <v>2003</v>
          </cell>
        </row>
      </sheetData>
      <sheetData sheetId="248">
        <row r="3">
          <cell r="B3">
            <v>2003</v>
          </cell>
        </row>
      </sheetData>
      <sheetData sheetId="249">
        <row r="3">
          <cell r="B3">
            <v>2003</v>
          </cell>
        </row>
      </sheetData>
      <sheetData sheetId="250">
        <row r="3">
          <cell r="B3">
            <v>2003</v>
          </cell>
        </row>
      </sheetData>
      <sheetData sheetId="251">
        <row r="3">
          <cell r="B3">
            <v>2003</v>
          </cell>
        </row>
      </sheetData>
      <sheetData sheetId="252">
        <row r="3">
          <cell r="B3">
            <v>2003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/>
      <sheetData sheetId="1382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/>
      <sheetData sheetId="1422" refreshError="1"/>
      <sheetData sheetId="1423" refreshError="1"/>
      <sheetData sheetId="1424" refreshError="1"/>
      <sheetData sheetId="1425" refreshError="1"/>
      <sheetData sheetId="1426"/>
      <sheetData sheetId="1427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/>
      <sheetData sheetId="1466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/>
      <sheetData sheetId="1473" refreshError="1"/>
      <sheetData sheetId="1474" refreshError="1"/>
      <sheetData sheetId="1475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/>
      <sheetData sheetId="1496" refreshError="1"/>
      <sheetData sheetId="1497" refreshError="1"/>
      <sheetData sheetId="1498" refreshError="1"/>
      <sheetData sheetId="1499" refreshError="1"/>
      <sheetData sheetId="1500"/>
      <sheetData sheetId="1501" refreshError="1"/>
      <sheetData sheetId="1502"/>
      <sheetData sheetId="1503" refreshError="1"/>
      <sheetData sheetId="1504" refreshError="1"/>
      <sheetData sheetId="1505" refreshError="1"/>
      <sheetData sheetId="1506"/>
      <sheetData sheetId="1507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/>
      <sheetData sheetId="1517"/>
      <sheetData sheetId="1518" refreshError="1"/>
      <sheetData sheetId="1519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/>
      <sheetData sheetId="1536" refreshError="1"/>
      <sheetData sheetId="1537" refreshError="1"/>
      <sheetData sheetId="1538" refreshError="1"/>
      <sheetData sheetId="1539"/>
      <sheetData sheetId="1540"/>
      <sheetData sheetId="1541"/>
      <sheetData sheetId="1542" refreshError="1"/>
      <sheetData sheetId="1543" refreshError="1"/>
      <sheetData sheetId="1544"/>
      <sheetData sheetId="1545" refreshError="1"/>
      <sheetData sheetId="1546"/>
      <sheetData sheetId="1547" refreshError="1"/>
      <sheetData sheetId="1548"/>
      <sheetData sheetId="1549" refreshError="1"/>
      <sheetData sheetId="1550"/>
      <sheetData sheetId="155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/>
      <sheetData sheetId="1560" refreshError="1"/>
      <sheetData sheetId="1561" refreshError="1"/>
      <sheetData sheetId="1562" refreshError="1"/>
      <sheetData sheetId="1563" refreshError="1"/>
      <sheetData sheetId="1564"/>
      <sheetData sheetId="1565" refreshError="1"/>
      <sheetData sheetId="1566" refreshError="1"/>
      <sheetData sheetId="1567" refreshError="1"/>
      <sheetData sheetId="1568"/>
      <sheetData sheetId="1569" refreshError="1"/>
      <sheetData sheetId="1570" refreshError="1"/>
      <sheetData sheetId="1571" refreshError="1"/>
      <sheetData sheetId="1572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/>
      <sheetData sheetId="1609" refreshError="1"/>
      <sheetData sheetId="1610" refreshError="1"/>
      <sheetData sheetId="1611" refreshError="1"/>
      <sheetData sheetId="1612"/>
      <sheetData sheetId="1613" refreshError="1"/>
      <sheetData sheetId="1614" refreshError="1"/>
      <sheetData sheetId="1615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lower cap press"/>
      <sheetName val="table assy"/>
      <sheetName val="bvc press"/>
      <sheetName val="auto tight"/>
      <sheetName val="lower seam welding"/>
      <sheetName val="Gas filling"/>
      <sheetName val="air rem df tester"/>
      <sheetName val="Lower Projection Welding"/>
      <sheetName val="cover press spot cover"/>
      <sheetName val="Rubber Press Upper"/>
      <sheetName val="Rubber Press Lower"/>
      <sheetName val="Reinforce Welding"/>
      <sheetName val="Sensor Bracket Welding"/>
      <sheetName val="Hose Bracket Welding"/>
      <sheetName val="直製(集計)"/>
      <sheetName val="Feb"/>
      <sheetName val="Jan"/>
      <sheetName val="#ref"/>
      <sheetName val="3100-00"/>
    </sheetNames>
    <sheetDataSet>
      <sheetData sheetId="0">
        <row r="7">
          <cell r="E7" t="str">
            <v>BZ Series</v>
          </cell>
        </row>
        <row r="8">
          <cell r="E8" t="str">
            <v>SA 1</v>
          </cell>
        </row>
        <row r="9">
          <cell r="E9" t="str">
            <v>1 Des 2010</v>
          </cell>
        </row>
        <row r="10">
          <cell r="E10">
            <v>0</v>
          </cell>
        </row>
        <row r="11">
          <cell r="E11">
            <v>4800</v>
          </cell>
        </row>
        <row r="12">
          <cell r="E12">
            <v>14.400000000000004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 refreshError="1"/>
      <sheetData sheetId="1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QA (2)"/>
      <sheetName val="SQA"/>
      <sheetName val="sipp"/>
      <sheetName val="G8D Report"/>
      <sheetName val="G8D Images"/>
      <sheetName val="D2-D4 Is - Is Not"/>
      <sheetName val="D2-D4 Cause &amp; Effect"/>
      <sheetName val="D2-D4 5Whys"/>
      <sheetName val="Expanded Action Plan"/>
      <sheetName val="FORM CAR"/>
      <sheetName val="Sheet1"/>
      <sheetName val="Acheivement"/>
      <sheetName val="直製(集計)"/>
      <sheetName val="3165-00"/>
      <sheetName val="Data"/>
      <sheetName val="codemetadata"/>
      <sheetName val="3100-00"/>
    </sheetNames>
    <sheetDataSet>
      <sheetData sheetId="0"/>
      <sheetData sheetId="1"/>
      <sheetData sheetId="2"/>
      <sheetData sheetId="3">
        <row r="24">
          <cell r="F24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116-00"/>
      <sheetName val="3745-00"/>
      <sheetName val="3110-00"/>
      <sheetName val="3111-00"/>
      <sheetName val="3112-00"/>
      <sheetName val="3113-00"/>
      <sheetName val="Ｈ未加工"/>
      <sheetName val="3133-00"/>
      <sheetName val="3135-00"/>
      <sheetName val="Ｈ中軸"/>
      <sheetName val="3143-00"/>
      <sheetName val="Ｈ接合"/>
      <sheetName val="3136-00"/>
      <sheetName val="3120-00"/>
      <sheetName val="3121-00"/>
      <sheetName val="3122-00"/>
      <sheetName val="3124-00"/>
      <sheetName val="3126-00"/>
      <sheetName val="Ｈ金具"/>
      <sheetName val="3101-00"/>
      <sheetName val="3158-00"/>
      <sheetName val="3151-00"/>
      <sheetName val="3155-00"/>
      <sheetName val="3157-00"/>
      <sheetName val="3153-00"/>
      <sheetName val="3152-00"/>
      <sheetName val="3154-00"/>
      <sheetName val="3156-00"/>
      <sheetName val="Ｈ組立"/>
      <sheetName val="3100-00"/>
      <sheetName val="Ｈ倉庫"/>
      <sheetName val="★Ｈプラグ"/>
      <sheetName val="G8D Report"/>
      <sheetName val="Sheet1"/>
      <sheetName val="Feb"/>
      <sheetName val="Jan"/>
      <sheetName val="SJEXCE"/>
      <sheetName val="C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29">
          <cell r="K29">
            <v>11421</v>
          </cell>
        </row>
        <row r="30">
          <cell r="K30">
            <v>2394</v>
          </cell>
        </row>
        <row r="31">
          <cell r="K31">
            <v>0</v>
          </cell>
        </row>
        <row r="32">
          <cell r="K32">
            <v>876</v>
          </cell>
        </row>
        <row r="33">
          <cell r="K33">
            <v>93</v>
          </cell>
        </row>
        <row r="35">
          <cell r="K35">
            <v>534</v>
          </cell>
        </row>
        <row r="36">
          <cell r="K36">
            <v>0</v>
          </cell>
        </row>
        <row r="37">
          <cell r="K37">
            <v>516</v>
          </cell>
        </row>
        <row r="38">
          <cell r="K38">
            <v>177</v>
          </cell>
        </row>
        <row r="39">
          <cell r="K39">
            <v>0</v>
          </cell>
        </row>
        <row r="41">
          <cell r="K41">
            <v>0</v>
          </cell>
        </row>
        <row r="42">
          <cell r="K42">
            <v>2157</v>
          </cell>
        </row>
        <row r="43">
          <cell r="K43">
            <v>0</v>
          </cell>
        </row>
        <row r="44">
          <cell r="K44">
            <v>84</v>
          </cell>
        </row>
        <row r="45">
          <cell r="K45">
            <v>144</v>
          </cell>
        </row>
        <row r="46">
          <cell r="K46">
            <v>0</v>
          </cell>
        </row>
        <row r="47">
          <cell r="K47">
            <v>0</v>
          </cell>
        </row>
        <row r="48">
          <cell r="K48">
            <v>300</v>
          </cell>
        </row>
        <row r="49">
          <cell r="K49">
            <v>0</v>
          </cell>
        </row>
        <row r="50">
          <cell r="K50">
            <v>0</v>
          </cell>
        </row>
        <row r="51">
          <cell r="K51">
            <v>0</v>
          </cell>
        </row>
        <row r="52">
          <cell r="K52">
            <v>0</v>
          </cell>
        </row>
        <row r="53">
          <cell r="K53">
            <v>0</v>
          </cell>
        </row>
        <row r="54">
          <cell r="K54">
            <v>252</v>
          </cell>
        </row>
        <row r="55">
          <cell r="K55">
            <v>0</v>
          </cell>
        </row>
        <row r="56">
          <cell r="K56">
            <v>0</v>
          </cell>
        </row>
        <row r="57">
          <cell r="K57">
            <v>132</v>
          </cell>
        </row>
        <row r="59">
          <cell r="K59">
            <v>108</v>
          </cell>
        </row>
        <row r="60">
          <cell r="K60">
            <v>501</v>
          </cell>
        </row>
        <row r="61">
          <cell r="K61">
            <v>117</v>
          </cell>
        </row>
        <row r="62">
          <cell r="K62">
            <v>0</v>
          </cell>
        </row>
        <row r="64">
          <cell r="K64">
            <v>0</v>
          </cell>
        </row>
        <row r="68">
          <cell r="K68">
            <v>0</v>
          </cell>
        </row>
        <row r="69">
          <cell r="K69">
            <v>0</v>
          </cell>
        </row>
        <row r="70">
          <cell r="K70">
            <v>0</v>
          </cell>
        </row>
        <row r="71">
          <cell r="K71">
            <v>0</v>
          </cell>
        </row>
        <row r="72">
          <cell r="K72">
            <v>0</v>
          </cell>
        </row>
        <row r="73">
          <cell r="K73">
            <v>0</v>
          </cell>
        </row>
        <row r="74">
          <cell r="K74">
            <v>0</v>
          </cell>
        </row>
        <row r="75">
          <cell r="K75">
            <v>0</v>
          </cell>
        </row>
        <row r="76">
          <cell r="K76">
            <v>0</v>
          </cell>
        </row>
        <row r="77">
          <cell r="K77">
            <v>0</v>
          </cell>
        </row>
        <row r="78">
          <cell r="K78">
            <v>0</v>
          </cell>
        </row>
        <row r="81">
          <cell r="K81">
            <v>27</v>
          </cell>
        </row>
        <row r="82">
          <cell r="K82">
            <v>0</v>
          </cell>
        </row>
        <row r="83">
          <cell r="K83">
            <v>0</v>
          </cell>
        </row>
        <row r="84">
          <cell r="K84">
            <v>0</v>
          </cell>
        </row>
        <row r="86">
          <cell r="K86">
            <v>0</v>
          </cell>
        </row>
        <row r="87">
          <cell r="K87">
            <v>0</v>
          </cell>
        </row>
        <row r="88">
          <cell r="K88">
            <v>0</v>
          </cell>
        </row>
        <row r="89">
          <cell r="K89">
            <v>876</v>
          </cell>
        </row>
        <row r="90">
          <cell r="K90">
            <v>0</v>
          </cell>
        </row>
        <row r="91">
          <cell r="K91">
            <v>0</v>
          </cell>
        </row>
      </sheetData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165-00"/>
      <sheetName val="3550-00"/>
      <sheetName val="3730-00"/>
      <sheetName val="3735-00"/>
      <sheetName val="3739-00"/>
      <sheetName val="3740-00"/>
      <sheetName val="3741-00"/>
      <sheetName val="3742-00"/>
      <sheetName val="3763-00"/>
      <sheetName val="3764-00"/>
      <sheetName val="管理部 (直接製造) 計"/>
      <sheetName val="3100-00"/>
      <sheetName val="G8D Report"/>
      <sheetName val="sheet1"/>
      <sheetName val="支援計画・０４"/>
      <sheetName val="出力②"/>
      <sheetName val="グラフ用"/>
      <sheetName val="Cap"/>
    </sheetNames>
    <sheetDataSet>
      <sheetData sheetId="0">
        <row r="29">
          <cell r="K29">
            <v>0</v>
          </cell>
        </row>
        <row r="30">
          <cell r="K30">
            <v>0</v>
          </cell>
        </row>
        <row r="31">
          <cell r="K31">
            <v>0</v>
          </cell>
        </row>
        <row r="32">
          <cell r="K32">
            <v>0</v>
          </cell>
        </row>
        <row r="33">
          <cell r="K33">
            <v>0</v>
          </cell>
        </row>
        <row r="35">
          <cell r="K35">
            <v>0</v>
          </cell>
        </row>
        <row r="36">
          <cell r="K36">
            <v>0</v>
          </cell>
        </row>
        <row r="37">
          <cell r="K37">
            <v>0</v>
          </cell>
        </row>
        <row r="38">
          <cell r="K38">
            <v>0</v>
          </cell>
        </row>
        <row r="39">
          <cell r="K39">
            <v>0</v>
          </cell>
        </row>
        <row r="41">
          <cell r="K41">
            <v>0</v>
          </cell>
        </row>
        <row r="42">
          <cell r="K42">
            <v>0</v>
          </cell>
        </row>
        <row r="43">
          <cell r="K43">
            <v>0</v>
          </cell>
        </row>
        <row r="44">
          <cell r="K44">
            <v>0</v>
          </cell>
        </row>
        <row r="45">
          <cell r="K45">
            <v>0</v>
          </cell>
        </row>
        <row r="46">
          <cell r="K46">
            <v>0</v>
          </cell>
        </row>
        <row r="47">
          <cell r="K47">
            <v>0</v>
          </cell>
        </row>
        <row r="48">
          <cell r="K48">
            <v>0</v>
          </cell>
        </row>
        <row r="49">
          <cell r="K49">
            <v>0</v>
          </cell>
        </row>
        <row r="50">
          <cell r="K50">
            <v>0</v>
          </cell>
        </row>
        <row r="51">
          <cell r="K51">
            <v>0</v>
          </cell>
        </row>
        <row r="52">
          <cell r="K52">
            <v>0</v>
          </cell>
        </row>
        <row r="53">
          <cell r="K53">
            <v>0</v>
          </cell>
        </row>
        <row r="54">
          <cell r="K54">
            <v>0</v>
          </cell>
        </row>
        <row r="55">
          <cell r="K55">
            <v>0</v>
          </cell>
        </row>
        <row r="56">
          <cell r="K56">
            <v>0</v>
          </cell>
        </row>
        <row r="57">
          <cell r="K57">
            <v>0</v>
          </cell>
        </row>
        <row r="59">
          <cell r="K59">
            <v>0</v>
          </cell>
        </row>
        <row r="60">
          <cell r="K60">
            <v>0</v>
          </cell>
        </row>
        <row r="61">
          <cell r="K61">
            <v>0</v>
          </cell>
        </row>
        <row r="62">
          <cell r="K62">
            <v>0</v>
          </cell>
        </row>
        <row r="64">
          <cell r="K64">
            <v>0</v>
          </cell>
        </row>
        <row r="68">
          <cell r="K68">
            <v>0</v>
          </cell>
        </row>
        <row r="69">
          <cell r="K69">
            <v>0</v>
          </cell>
        </row>
        <row r="70">
          <cell r="K70">
            <v>0</v>
          </cell>
        </row>
        <row r="71">
          <cell r="K71">
            <v>0</v>
          </cell>
        </row>
        <row r="72">
          <cell r="K72">
            <v>0</v>
          </cell>
        </row>
        <row r="73">
          <cell r="K73">
            <v>0</v>
          </cell>
        </row>
        <row r="74">
          <cell r="K74">
            <v>0</v>
          </cell>
        </row>
        <row r="75">
          <cell r="K75">
            <v>0</v>
          </cell>
        </row>
        <row r="76">
          <cell r="K76">
            <v>0</v>
          </cell>
        </row>
        <row r="77">
          <cell r="K77">
            <v>0</v>
          </cell>
        </row>
        <row r="78">
          <cell r="K78">
            <v>0</v>
          </cell>
        </row>
        <row r="81">
          <cell r="K81">
            <v>0</v>
          </cell>
        </row>
        <row r="82">
          <cell r="K82">
            <v>0</v>
          </cell>
        </row>
        <row r="83">
          <cell r="K83">
            <v>0</v>
          </cell>
        </row>
        <row r="84">
          <cell r="K84">
            <v>0</v>
          </cell>
        </row>
        <row r="86">
          <cell r="K86">
            <v>0</v>
          </cell>
        </row>
        <row r="87">
          <cell r="K87">
            <v>0</v>
          </cell>
        </row>
        <row r="88">
          <cell r="K88">
            <v>0</v>
          </cell>
        </row>
        <row r="89">
          <cell r="K89">
            <v>0</v>
          </cell>
        </row>
        <row r="90">
          <cell r="K90">
            <v>0</v>
          </cell>
        </row>
        <row r="91">
          <cell r="K91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JEXCE"/>
      <sheetName val="Master"/>
      <sheetName val="3165-00"/>
      <sheetName val="3100-00"/>
      <sheetName val="TS Foreman"/>
      <sheetName val="TS OP"/>
      <sheetName val="Mapping-cm"/>
      <sheetName val="Competensi Skill'Chaidir"/>
      <sheetName val="Competensi Skill'Novy A"/>
      <sheetName val="Competensi Skill'M.Mulyadi"/>
      <sheetName val="PK"/>
      <sheetName val="QCC PROGRESS"/>
      <sheetName val="Summary Foreman'FY120"/>
      <sheetName val="Effisiensi,Kousu &amp; PPM (2)"/>
      <sheetName val="CRESULT,FY119"/>
      <sheetName val="Technical Result FY119"/>
      <sheetName val="Grand PA"/>
      <sheetName val="Pn,Kerja Mulyadi"/>
      <sheetName val="PPK.M.Mulyadi"/>
      <sheetName val="COMPETENCY RESULT M.Mulyadi."/>
      <sheetName val="Pn,Kerja Eko"/>
      <sheetName val="PPK.Eko Margiono"/>
      <sheetName val="COMPETENCY RESULT Eko.M"/>
      <sheetName val="Pn,Kerja Suyuti."/>
      <sheetName val="PPK.Suyuti"/>
      <sheetName val="COMPETENCY RESULT Suyuti"/>
      <sheetName val="Pn,Kerja Yusup.E."/>
      <sheetName val="PPK.Yusup Efendi"/>
      <sheetName val="COMPETENCY RESULT Yusup E"/>
      <sheetName val="Pn Basroni"/>
      <sheetName val="PPK.Basroni"/>
      <sheetName val="COMPETENCY RESULT Basroni"/>
      <sheetName val="COMPETENCY RESULT Eka YL"/>
      <sheetName val="COMPETENCY RESULT Dudung A"/>
      <sheetName val="Pn,Kerja Eka"/>
      <sheetName val="Pn,Kerja Dudung"/>
      <sheetName val="Pn,Kerja Surahman,"/>
      <sheetName val="Pn,Kerja Samsul."/>
      <sheetName val="Pn,Kerja Agung mp."/>
      <sheetName val="Pn,Kerja Firman"/>
      <sheetName val="Pn,Kerja Candra A"/>
      <sheetName val="Pn,Kerja Irfan ."/>
      <sheetName val="PPK.Samsul M "/>
      <sheetName val="PPK.Surahman"/>
      <sheetName val="PPK.Agung MP"/>
      <sheetName val="PPK Irfan sw"/>
      <sheetName val="PPK Candra A."/>
      <sheetName val="PPK Firman J."/>
      <sheetName val="COMPETENCY RESULT Samsul.M."/>
      <sheetName val="COMPETENCY RESULT Surahman."/>
      <sheetName val="COMPETENCY RESULT Agung MP"/>
      <sheetName val="COMPETENCY RESULT Firman J"/>
      <sheetName val="COMPETENCY RESULT Irfan SW"/>
      <sheetName val="COMPETENCY RESULT Candra A"/>
      <sheetName val="Pn,Kerja Novy."/>
      <sheetName val="Pn,Kerja Agung R."/>
      <sheetName val="Pn,Kerja Sutriyono."/>
      <sheetName val="Pn,Kerja Agung S."/>
      <sheetName val="Pn,Kerja Wahyu S."/>
      <sheetName val="Pn,Kerja Jefrimar."/>
      <sheetName val="PPK.Novy Aryanto"/>
      <sheetName val="PPK.Agung R"/>
      <sheetName val="PPK.Sutriyono"/>
      <sheetName val="PPK.Agung S"/>
      <sheetName val="PPK.Jefrimar"/>
      <sheetName val="PPK.Wahyu Santoso"/>
      <sheetName val="COMPETENCY RESULT Novy A."/>
      <sheetName val="COMPETENCY RESULT Agung R"/>
      <sheetName val="COMPETENCY RESULT Sutriyono"/>
      <sheetName val="COMPETENCY RESULT Agung S"/>
      <sheetName val="COMPETENCY RESULT Wahyu S"/>
      <sheetName val="COMPETENCY RESULT Jefrimar"/>
      <sheetName val="Feb"/>
      <sheetName val="G8D Report"/>
      <sheetName val="Data"/>
      <sheetName val="codemetadata"/>
      <sheetName val="CKD"/>
      <sheetName val="RUPS95C"/>
      <sheetName val="166N Plist"/>
      <sheetName val="ocean voyage"/>
      <sheetName val="BASE"/>
      <sheetName val="BF0996"/>
      <sheetName val="REV"/>
      <sheetName val="Sheet1"/>
      <sheetName val="General Parameter"/>
      <sheetName val="SA"/>
      <sheetName val="#REF"/>
    </sheetNames>
    <sheetDataSet>
      <sheetData sheetId="0" refreshError="1">
        <row r="1">
          <cell r="A1" t="str">
            <v>K</v>
          </cell>
          <cell r="B1" t="str">
            <v>NO</v>
          </cell>
          <cell r="C1" t="str">
            <v>KODE</v>
          </cell>
          <cell r="D1" t="str">
            <v>NAMA</v>
          </cell>
        </row>
        <row r="2">
          <cell r="C2" t="str">
            <v>L1</v>
          </cell>
          <cell r="D2" t="str">
            <v>LIDRA GALVANA TEKNIK</v>
          </cell>
        </row>
        <row r="3">
          <cell r="C3" t="str">
            <v>L1</v>
          </cell>
          <cell r="D3" t="str">
            <v>LIDRA GALVANA TEKNIK</v>
          </cell>
        </row>
        <row r="4">
          <cell r="C4" t="str">
            <v>M8</v>
          </cell>
          <cell r="D4" t="str">
            <v>DHARMA POLIMETAL</v>
          </cell>
        </row>
        <row r="5">
          <cell r="C5" t="str">
            <v>M8</v>
          </cell>
          <cell r="D5" t="str">
            <v>DHARMA POLIMETAL</v>
          </cell>
        </row>
        <row r="6">
          <cell r="C6" t="str">
            <v>I4</v>
          </cell>
          <cell r="D6" t="str">
            <v>INDOSPRING</v>
          </cell>
        </row>
        <row r="7">
          <cell r="C7" t="str">
            <v>I4</v>
          </cell>
          <cell r="D7" t="str">
            <v>INDOSPRING</v>
          </cell>
        </row>
        <row r="8">
          <cell r="C8" t="str">
            <v>I4</v>
          </cell>
          <cell r="D8" t="str">
            <v>INDOSPRING</v>
          </cell>
        </row>
        <row r="9">
          <cell r="C9" t="str">
            <v>C2</v>
          </cell>
          <cell r="D9" t="str">
            <v>CANDI NAGA KAPUK</v>
          </cell>
        </row>
        <row r="10">
          <cell r="C10" t="str">
            <v>D7</v>
          </cell>
          <cell r="D10" t="str">
            <v>STALLION</v>
          </cell>
        </row>
        <row r="11">
          <cell r="C11" t="str">
            <v>P6</v>
          </cell>
          <cell r="D11" t="str">
            <v>STALLION</v>
          </cell>
        </row>
        <row r="12">
          <cell r="C12" t="str">
            <v>Y1</v>
          </cell>
          <cell r="D12" t="str">
            <v>INDOSPRING</v>
          </cell>
        </row>
        <row r="13">
          <cell r="C13" t="str">
            <v>W1</v>
          </cell>
          <cell r="D13" t="str">
            <v>WIJAYA KARYA</v>
          </cell>
        </row>
        <row r="14">
          <cell r="C14" t="str">
            <v>W1</v>
          </cell>
          <cell r="D14" t="str">
            <v>WIJAYA KARYA</v>
          </cell>
        </row>
        <row r="15">
          <cell r="C15" t="str">
            <v>S8</v>
          </cell>
          <cell r="D15" t="str">
            <v>STALLION</v>
          </cell>
        </row>
        <row r="16">
          <cell r="C16" t="str">
            <v>S30</v>
          </cell>
          <cell r="D16" t="str">
            <v>SANENG INDUSTRIAL</v>
          </cell>
        </row>
        <row r="17">
          <cell r="C17" t="str">
            <v>M2</v>
          </cell>
          <cell r="D17" t="str">
            <v>MORITA TJOKRO [MTG]</v>
          </cell>
        </row>
        <row r="18">
          <cell r="C18" t="str">
            <v>T1</v>
          </cell>
          <cell r="D18" t="str">
            <v>TOKO ENAM LIMA</v>
          </cell>
        </row>
        <row r="19">
          <cell r="C19" t="str">
            <v>T1</v>
          </cell>
          <cell r="D19" t="str">
            <v>TOKO ENAM LIMA</v>
          </cell>
        </row>
        <row r="20">
          <cell r="C20" t="str">
            <v>T1</v>
          </cell>
          <cell r="D20" t="str">
            <v>TOKO ENAM LIMA</v>
          </cell>
        </row>
        <row r="21">
          <cell r="C21" t="str">
            <v>G2</v>
          </cell>
          <cell r="D21" t="str">
            <v>GARUDA METALINDO</v>
          </cell>
        </row>
        <row r="22">
          <cell r="C22" t="str">
            <v>M8</v>
          </cell>
          <cell r="D22" t="str">
            <v>DHARMA POLIMETAL</v>
          </cell>
        </row>
        <row r="23">
          <cell r="C23" t="str">
            <v>M6</v>
          </cell>
          <cell r="D23" t="str">
            <v>MEGA TAMA SPRING</v>
          </cell>
        </row>
        <row r="24">
          <cell r="C24" t="str">
            <v>C5</v>
          </cell>
          <cell r="D24" t="str">
            <v>CIPTAMAS ERA</v>
          </cell>
        </row>
        <row r="25">
          <cell r="C25" t="str">
            <v>M2</v>
          </cell>
          <cell r="D25" t="str">
            <v>MORITA TJOKRO [MTG]</v>
          </cell>
        </row>
        <row r="26">
          <cell r="C26" t="str">
            <v>I4</v>
          </cell>
          <cell r="D26" t="str">
            <v>INDOSPRING</v>
          </cell>
        </row>
        <row r="27">
          <cell r="C27" t="str">
            <v>S8</v>
          </cell>
          <cell r="D27" t="str">
            <v>STALLION</v>
          </cell>
        </row>
        <row r="28">
          <cell r="C28" t="str">
            <v>S8</v>
          </cell>
          <cell r="D28" t="str">
            <v>STALLION</v>
          </cell>
        </row>
        <row r="29">
          <cell r="C29" t="str">
            <v>S24</v>
          </cell>
          <cell r="D29" t="str">
            <v>MENARA TERUS MAKMUR</v>
          </cell>
        </row>
        <row r="30">
          <cell r="C30" t="str">
            <v>M3</v>
          </cell>
          <cell r="D30" t="str">
            <v>MARUMO FORGING INDO.</v>
          </cell>
        </row>
        <row r="31">
          <cell r="C31" t="str">
            <v>C4</v>
          </cell>
          <cell r="D31" t="str">
            <v>CHANDRA NUGERAH CIPT</v>
          </cell>
        </row>
        <row r="32">
          <cell r="C32" t="str">
            <v>C5</v>
          </cell>
          <cell r="D32" t="str">
            <v>CIPTAMAS ERA</v>
          </cell>
        </row>
        <row r="33">
          <cell r="C33" t="str">
            <v>C4</v>
          </cell>
          <cell r="D33" t="str">
            <v>CHANDRA NUGERAH CIPT</v>
          </cell>
        </row>
        <row r="34">
          <cell r="C34" t="str">
            <v>C4</v>
          </cell>
          <cell r="D34" t="str">
            <v>CHANDRA NUGERAH CIPT</v>
          </cell>
        </row>
        <row r="35">
          <cell r="C35" t="str">
            <v>L1</v>
          </cell>
          <cell r="D35" t="str">
            <v>LIDRA GALVANA TEKNIK</v>
          </cell>
        </row>
        <row r="36">
          <cell r="C36" t="str">
            <v>L1</v>
          </cell>
          <cell r="D36" t="str">
            <v>LIDRA GALVANA TEKNIK</v>
          </cell>
        </row>
        <row r="37">
          <cell r="C37" t="str">
            <v>L1</v>
          </cell>
          <cell r="D37" t="str">
            <v>LIDRA GALVANA TEKNIK</v>
          </cell>
        </row>
        <row r="38">
          <cell r="C38" t="str">
            <v>L1</v>
          </cell>
          <cell r="D38" t="str">
            <v>LIDRA GALVANA TEKNIK</v>
          </cell>
        </row>
        <row r="39">
          <cell r="C39" t="str">
            <v>C1</v>
          </cell>
          <cell r="D39" t="str">
            <v>CARINDO BARU CIPTA</v>
          </cell>
        </row>
        <row r="40">
          <cell r="C40" t="str">
            <v>C1</v>
          </cell>
          <cell r="D40" t="str">
            <v>CARINDO BARU CIPTA</v>
          </cell>
        </row>
        <row r="41">
          <cell r="C41" t="str">
            <v>C1</v>
          </cell>
          <cell r="D41" t="str">
            <v>CARINDO BARU CIPTA</v>
          </cell>
        </row>
        <row r="42">
          <cell r="C42" t="str">
            <v>C1</v>
          </cell>
          <cell r="D42" t="str">
            <v>CARINDO BARU CIPTA</v>
          </cell>
        </row>
        <row r="43">
          <cell r="C43" t="str">
            <v>C1</v>
          </cell>
          <cell r="D43" t="str">
            <v>CARINDO BARU CIPTA</v>
          </cell>
        </row>
        <row r="44">
          <cell r="C44" t="str">
            <v>C1</v>
          </cell>
          <cell r="D44" t="str">
            <v>CARINDO BARU CIPTA</v>
          </cell>
        </row>
        <row r="45">
          <cell r="C45" t="str">
            <v>C1</v>
          </cell>
          <cell r="D45" t="str">
            <v>CARINDO BARU CIPTA</v>
          </cell>
        </row>
        <row r="46">
          <cell r="C46" t="str">
            <v>M8</v>
          </cell>
          <cell r="D46" t="str">
            <v>DHARMA POLIMETAL</v>
          </cell>
        </row>
        <row r="47">
          <cell r="C47" t="str">
            <v>M8</v>
          </cell>
          <cell r="D47" t="str">
            <v>DHARMA POLIMETAL</v>
          </cell>
        </row>
        <row r="48">
          <cell r="C48" t="str">
            <v>W1</v>
          </cell>
          <cell r="D48" t="str">
            <v>WIJAYA KARYA</v>
          </cell>
        </row>
        <row r="49">
          <cell r="C49" t="str">
            <v>W1</v>
          </cell>
          <cell r="D49" t="str">
            <v>WIJAYA KARYA</v>
          </cell>
        </row>
        <row r="50">
          <cell r="C50" t="str">
            <v>W1</v>
          </cell>
          <cell r="D50" t="str">
            <v>WIJAYA KARYA</v>
          </cell>
        </row>
        <row r="51">
          <cell r="C51" t="str">
            <v>A3</v>
          </cell>
          <cell r="D51" t="str">
            <v>ALAM CENDANA</v>
          </cell>
        </row>
        <row r="52">
          <cell r="C52" t="str">
            <v>T4</v>
          </cell>
          <cell r="D52" t="str">
            <v>TIGA BINTANG EMAS</v>
          </cell>
        </row>
        <row r="53">
          <cell r="C53" t="str">
            <v>B2</v>
          </cell>
          <cell r="D53" t="str">
            <v>BINTANG DUNIA INDAH</v>
          </cell>
        </row>
        <row r="54">
          <cell r="C54" t="str">
            <v>B2</v>
          </cell>
          <cell r="D54" t="str">
            <v>BINTANG DUNIA INDAH</v>
          </cell>
        </row>
        <row r="55">
          <cell r="C55" t="str">
            <v>B1</v>
          </cell>
          <cell r="D55" t="str">
            <v>BERDIKARI</v>
          </cell>
        </row>
        <row r="56">
          <cell r="C56" t="str">
            <v>B1</v>
          </cell>
          <cell r="D56" t="str">
            <v>BERDIKARI</v>
          </cell>
        </row>
        <row r="57">
          <cell r="C57" t="str">
            <v>M1</v>
          </cell>
          <cell r="D57" t="str">
            <v>MENARA TERUS MAKMUR</v>
          </cell>
        </row>
        <row r="58">
          <cell r="C58" t="str">
            <v>S8</v>
          </cell>
          <cell r="D58" t="str">
            <v>STALLION</v>
          </cell>
        </row>
        <row r="59">
          <cell r="C59" t="str">
            <v>S8</v>
          </cell>
          <cell r="D59" t="str">
            <v>STALLION</v>
          </cell>
        </row>
        <row r="60">
          <cell r="C60" t="str">
            <v>S8</v>
          </cell>
          <cell r="D60" t="str">
            <v>STALLION</v>
          </cell>
        </row>
        <row r="61">
          <cell r="C61" t="str">
            <v>S8</v>
          </cell>
          <cell r="D61" t="str">
            <v>STALLION</v>
          </cell>
        </row>
        <row r="62">
          <cell r="C62" t="str">
            <v>K1</v>
          </cell>
          <cell r="D62" t="str">
            <v>KOMPINDO TRI UTAMA</v>
          </cell>
        </row>
        <row r="63">
          <cell r="C63" t="str">
            <v>K1</v>
          </cell>
          <cell r="D63" t="str">
            <v>KOMPINDO TRI UTAMA</v>
          </cell>
        </row>
        <row r="64">
          <cell r="C64" t="str">
            <v>K1</v>
          </cell>
          <cell r="D64" t="str">
            <v>KOMPINDO TRI UTAMA</v>
          </cell>
        </row>
        <row r="65">
          <cell r="C65" t="str">
            <v>K1</v>
          </cell>
          <cell r="D65" t="str">
            <v>KOMPINDO TRI UTAMA</v>
          </cell>
        </row>
        <row r="66">
          <cell r="C66" t="str">
            <v>D3</v>
          </cell>
          <cell r="D66" t="str">
            <v>DIPSOL INDONESIA</v>
          </cell>
        </row>
        <row r="67">
          <cell r="C67" t="str">
            <v>T1</v>
          </cell>
          <cell r="D67" t="str">
            <v>TOKO ENAM LIMA</v>
          </cell>
        </row>
        <row r="68">
          <cell r="C68" t="str">
            <v>F2</v>
          </cell>
          <cell r="D68" t="str">
            <v>FEDERAL NUSA METAL</v>
          </cell>
        </row>
        <row r="69">
          <cell r="C69" t="str">
            <v>K1</v>
          </cell>
          <cell r="D69" t="str">
            <v>KOMPINDO TRI UTAMA</v>
          </cell>
        </row>
        <row r="70">
          <cell r="C70" t="str">
            <v>K1</v>
          </cell>
          <cell r="D70" t="str">
            <v>KOMPINDO TRI UTAMA</v>
          </cell>
        </row>
        <row r="71">
          <cell r="C71" t="str">
            <v>K1</v>
          </cell>
          <cell r="D71" t="str">
            <v>KOMPINDO TRI UTAMA</v>
          </cell>
        </row>
        <row r="72">
          <cell r="C72" t="str">
            <v>S2</v>
          </cell>
          <cell r="D72" t="str">
            <v>CATURINDO AGUNG J.B</v>
          </cell>
        </row>
        <row r="73">
          <cell r="C73" t="str">
            <v>S2</v>
          </cell>
          <cell r="D73" t="str">
            <v>CATURINDO AGUNG J.B</v>
          </cell>
        </row>
        <row r="74">
          <cell r="C74" t="str">
            <v>S2</v>
          </cell>
          <cell r="D74" t="str">
            <v>CATURINDO AGUNG J.B</v>
          </cell>
        </row>
        <row r="75">
          <cell r="C75" t="str">
            <v>S2</v>
          </cell>
          <cell r="D75" t="str">
            <v>CATURINDO AGUNG J.B</v>
          </cell>
        </row>
        <row r="76">
          <cell r="C76" t="str">
            <v>T4</v>
          </cell>
          <cell r="D76" t="str">
            <v>TIGA BINTANG EMAS</v>
          </cell>
        </row>
        <row r="77">
          <cell r="C77" t="str">
            <v>I2</v>
          </cell>
          <cell r="D77" t="str">
            <v>IRC INOAC INDONESIA</v>
          </cell>
        </row>
        <row r="78">
          <cell r="C78" t="str">
            <v>B1</v>
          </cell>
          <cell r="D78" t="str">
            <v>BERDIKARI</v>
          </cell>
        </row>
        <row r="79">
          <cell r="C79" t="str">
            <v>W1</v>
          </cell>
          <cell r="D79" t="str">
            <v>WIJAYA KARYA</v>
          </cell>
        </row>
        <row r="80">
          <cell r="C80" t="str">
            <v>T2</v>
          </cell>
          <cell r="D80" t="str">
            <v>TRI SATRIA UTAMA</v>
          </cell>
        </row>
        <row r="81">
          <cell r="C81" t="str">
            <v>T2</v>
          </cell>
          <cell r="D81" t="str">
            <v>TRI SATRIA UTAMA</v>
          </cell>
        </row>
        <row r="82">
          <cell r="C82" t="str">
            <v>T2</v>
          </cell>
          <cell r="D82" t="str">
            <v>TRI SATRIA UTAMA</v>
          </cell>
        </row>
        <row r="83">
          <cell r="C83" t="str">
            <v>T2</v>
          </cell>
          <cell r="D83" t="str">
            <v>TRI SATRIA UTAMA</v>
          </cell>
        </row>
        <row r="84">
          <cell r="C84" t="str">
            <v>S30</v>
          </cell>
          <cell r="D84" t="str">
            <v>SANENG INDUSTRIAL</v>
          </cell>
        </row>
        <row r="85">
          <cell r="C85" t="str">
            <v>C4</v>
          </cell>
          <cell r="D85" t="str">
            <v>CHANDRA NUGERAH CIPT</v>
          </cell>
        </row>
        <row r="86">
          <cell r="C86" t="str">
            <v>C4</v>
          </cell>
          <cell r="D86" t="str">
            <v>CHANDRA NUGERAH CIPT</v>
          </cell>
        </row>
        <row r="87">
          <cell r="C87" t="str">
            <v>C4</v>
          </cell>
          <cell r="D87" t="str">
            <v>CHANDRA NUGERAH CIPT</v>
          </cell>
        </row>
        <row r="88">
          <cell r="C88" t="str">
            <v>C4</v>
          </cell>
          <cell r="D88" t="str">
            <v>CHANDRA NUGERAH CIPT</v>
          </cell>
        </row>
        <row r="89">
          <cell r="C89" t="str">
            <v>C4</v>
          </cell>
          <cell r="D89" t="str">
            <v>CHANDRA NUGERAH CIPT</v>
          </cell>
        </row>
        <row r="90">
          <cell r="C90" t="str">
            <v>M8</v>
          </cell>
          <cell r="D90" t="str">
            <v>DHARMA POLIMETAL</v>
          </cell>
        </row>
        <row r="91">
          <cell r="C91" t="str">
            <v>M8</v>
          </cell>
          <cell r="D91" t="str">
            <v>DHARMA POLIMETAL</v>
          </cell>
        </row>
        <row r="92">
          <cell r="C92" t="str">
            <v>N4</v>
          </cell>
          <cell r="D92" t="str">
            <v>NOK INDONESIA</v>
          </cell>
        </row>
        <row r="93">
          <cell r="C93" t="str">
            <v>N4</v>
          </cell>
          <cell r="D93" t="str">
            <v>NOK INDONESIA</v>
          </cell>
        </row>
        <row r="94">
          <cell r="C94" t="str">
            <v>N4</v>
          </cell>
          <cell r="D94" t="str">
            <v>NOK INDONESIA</v>
          </cell>
        </row>
        <row r="95">
          <cell r="C95" t="str">
            <v>N4</v>
          </cell>
          <cell r="D95" t="str">
            <v>NOK INDONESIA</v>
          </cell>
        </row>
        <row r="96">
          <cell r="C96" t="str">
            <v>M3</v>
          </cell>
          <cell r="D96" t="str">
            <v>MARUMO FORGING INDO.</v>
          </cell>
        </row>
        <row r="97">
          <cell r="C97" t="str">
            <v>I3</v>
          </cell>
          <cell r="D97" t="str">
            <v>INDOKARLO PERKASA</v>
          </cell>
        </row>
        <row r="98">
          <cell r="C98" t="str">
            <v>I3</v>
          </cell>
          <cell r="D98" t="str">
            <v>INDOKARLO PERKASA</v>
          </cell>
        </row>
        <row r="99">
          <cell r="C99" t="str">
            <v>C2</v>
          </cell>
          <cell r="D99" t="str">
            <v>CANDI NAGA KAPUK</v>
          </cell>
        </row>
        <row r="100">
          <cell r="C100" t="str">
            <v>B2</v>
          </cell>
          <cell r="D100" t="str">
            <v>BINTANG DUNIA INDAH</v>
          </cell>
        </row>
        <row r="101">
          <cell r="C101" t="str">
            <v>B1</v>
          </cell>
          <cell r="D101" t="str">
            <v>BERDIKARI</v>
          </cell>
        </row>
        <row r="102">
          <cell r="C102" t="str">
            <v>I4</v>
          </cell>
          <cell r="D102" t="str">
            <v>INDOSPRING</v>
          </cell>
        </row>
        <row r="103">
          <cell r="C103" t="str">
            <v>I4</v>
          </cell>
          <cell r="D103" t="str">
            <v>INDOSPRING</v>
          </cell>
        </row>
        <row r="104">
          <cell r="C104" t="str">
            <v>M6</v>
          </cell>
          <cell r="D104" t="str">
            <v>MEGA TAMA SPRING</v>
          </cell>
        </row>
        <row r="105">
          <cell r="C105" t="str">
            <v>M6</v>
          </cell>
          <cell r="D105" t="str">
            <v>MEGA TAMA SPRING</v>
          </cell>
        </row>
        <row r="106">
          <cell r="C106" t="str">
            <v>S2</v>
          </cell>
          <cell r="D106" t="str">
            <v>CATURINDO AGUNG J.B</v>
          </cell>
        </row>
        <row r="107">
          <cell r="C107" t="str">
            <v>S2</v>
          </cell>
          <cell r="D107" t="str">
            <v>CATURINDO AGUNG J.B</v>
          </cell>
        </row>
        <row r="108">
          <cell r="C108" t="str">
            <v>S2</v>
          </cell>
          <cell r="D108" t="str">
            <v>CATURINDO AGUNG J.B</v>
          </cell>
        </row>
        <row r="109">
          <cell r="C109" t="str">
            <v>M4</v>
          </cell>
          <cell r="D109" t="str">
            <v>MASTER MINI BOX</v>
          </cell>
        </row>
        <row r="110">
          <cell r="C110" t="str">
            <v>M4</v>
          </cell>
          <cell r="D110" t="str">
            <v>MASTER MINI BOX</v>
          </cell>
        </row>
        <row r="111">
          <cell r="C111" t="str">
            <v>M4</v>
          </cell>
          <cell r="D111" t="str">
            <v>MASTER MINI BOX</v>
          </cell>
        </row>
        <row r="112">
          <cell r="C112" t="str">
            <v>S8</v>
          </cell>
          <cell r="D112" t="str">
            <v>STALLION</v>
          </cell>
        </row>
        <row r="113">
          <cell r="C113" t="str">
            <v>S8</v>
          </cell>
          <cell r="D113" t="str">
            <v>STALLION</v>
          </cell>
        </row>
        <row r="114">
          <cell r="C114" t="str">
            <v>S8</v>
          </cell>
          <cell r="D114" t="str">
            <v>STALLION</v>
          </cell>
        </row>
        <row r="115">
          <cell r="C115" t="str">
            <v>F2</v>
          </cell>
          <cell r="D115" t="str">
            <v>FEDERAL NUSA METAL</v>
          </cell>
        </row>
        <row r="116">
          <cell r="C116" t="str">
            <v>T4</v>
          </cell>
          <cell r="D116" t="str">
            <v>TIGA BINTANG EMAS</v>
          </cell>
        </row>
        <row r="117">
          <cell r="C117" t="str">
            <v>T4</v>
          </cell>
          <cell r="D117" t="str">
            <v>TIGA BINTANG EMAS</v>
          </cell>
        </row>
        <row r="118">
          <cell r="C118" t="str">
            <v>K2</v>
          </cell>
          <cell r="D118" t="str">
            <v>KARINDI CIPTA TEKNIK</v>
          </cell>
        </row>
        <row r="119">
          <cell r="C119" t="str">
            <v>K2</v>
          </cell>
          <cell r="D119" t="str">
            <v>KARINDI CIPTA TEKNIK</v>
          </cell>
        </row>
        <row r="120">
          <cell r="C120" t="str">
            <v>T3</v>
          </cell>
          <cell r="D120" t="str">
            <v>TUGU PAKULONAN</v>
          </cell>
        </row>
        <row r="121">
          <cell r="C121" t="str">
            <v>T3</v>
          </cell>
          <cell r="D121" t="str">
            <v>TUGU PAKULONAN</v>
          </cell>
        </row>
        <row r="122">
          <cell r="C122" t="str">
            <v>S24</v>
          </cell>
          <cell r="D122" t="str">
            <v>NOK INDONESIA</v>
          </cell>
        </row>
        <row r="123">
          <cell r="C123" t="str">
            <v>M2</v>
          </cell>
          <cell r="D123" t="str">
            <v>MORITA TJOKRO [MTG]</v>
          </cell>
        </row>
        <row r="124">
          <cell r="C124" t="str">
            <v>M2</v>
          </cell>
          <cell r="D124" t="str">
            <v>MORITA TJOKRO [MTG]</v>
          </cell>
        </row>
        <row r="125">
          <cell r="C125" t="str">
            <v>M2</v>
          </cell>
          <cell r="D125" t="str">
            <v>MORITA TJOKRO [MTG]</v>
          </cell>
        </row>
        <row r="126">
          <cell r="C126" t="str">
            <v>M2</v>
          </cell>
          <cell r="D126" t="str">
            <v>MORITA TJOKRO [MTG]</v>
          </cell>
        </row>
        <row r="127">
          <cell r="C127" t="str">
            <v>L1</v>
          </cell>
          <cell r="D127" t="str">
            <v>LIDRA GALVANA TEKNIK</v>
          </cell>
        </row>
        <row r="128">
          <cell r="C128" t="str">
            <v>L1</v>
          </cell>
          <cell r="D128" t="str">
            <v>LIDRA GALVANA TEKNIK</v>
          </cell>
        </row>
        <row r="129">
          <cell r="C129" t="str">
            <v>L1</v>
          </cell>
          <cell r="D129" t="str">
            <v>LIDRA GALVANA TEKNIK</v>
          </cell>
        </row>
        <row r="130">
          <cell r="C130" t="str">
            <v>B1</v>
          </cell>
          <cell r="D130" t="str">
            <v>BERDIKARI</v>
          </cell>
        </row>
        <row r="131">
          <cell r="C131" t="str">
            <v>B1</v>
          </cell>
          <cell r="D131" t="str">
            <v>BERDIKARI</v>
          </cell>
        </row>
        <row r="132">
          <cell r="C132" t="str">
            <v>B1</v>
          </cell>
          <cell r="D132" t="str">
            <v>BERDIKARI</v>
          </cell>
        </row>
        <row r="133">
          <cell r="C133" t="str">
            <v>M6</v>
          </cell>
          <cell r="D133" t="str">
            <v>MEGA TAMA SPRING</v>
          </cell>
        </row>
        <row r="134">
          <cell r="C134" t="str">
            <v>M6</v>
          </cell>
          <cell r="D134" t="str">
            <v>MEGA TAMA SPRING</v>
          </cell>
        </row>
        <row r="135">
          <cell r="C135" t="str">
            <v>C5</v>
          </cell>
          <cell r="D135" t="str">
            <v>CIPTAMAS ERA</v>
          </cell>
        </row>
        <row r="136">
          <cell r="C136" t="str">
            <v>M8</v>
          </cell>
          <cell r="D136" t="str">
            <v>DHARMA POLIMETAL</v>
          </cell>
        </row>
        <row r="137">
          <cell r="C137" t="str">
            <v>M8</v>
          </cell>
          <cell r="D137" t="str">
            <v>DHARMA POLIMETAL</v>
          </cell>
        </row>
        <row r="138">
          <cell r="C138" t="str">
            <v>M8</v>
          </cell>
          <cell r="D138" t="str">
            <v>DHARMA POLIMETAL</v>
          </cell>
        </row>
        <row r="139">
          <cell r="C139" t="str">
            <v>M8</v>
          </cell>
          <cell r="D139" t="str">
            <v>DHARMA POLIMETAL</v>
          </cell>
        </row>
        <row r="140">
          <cell r="C140" t="str">
            <v>M1</v>
          </cell>
          <cell r="D140" t="str">
            <v>MENARA TERUS MAKMUR</v>
          </cell>
        </row>
        <row r="141">
          <cell r="C141" t="str">
            <v>C4</v>
          </cell>
          <cell r="D141" t="str">
            <v>CHANDRA NUGERAH CIPT</v>
          </cell>
        </row>
        <row r="142">
          <cell r="C142" t="str">
            <v>C4</v>
          </cell>
          <cell r="D142" t="str">
            <v>CHANDRA NUGERAH CIPT</v>
          </cell>
        </row>
        <row r="143">
          <cell r="C143" t="str">
            <v>C4</v>
          </cell>
          <cell r="D143" t="str">
            <v>CHANDRA NUGERAH CIPT</v>
          </cell>
        </row>
        <row r="144">
          <cell r="C144" t="str">
            <v>S30</v>
          </cell>
          <cell r="D144" t="str">
            <v>SANENG INDUSTRIAL</v>
          </cell>
        </row>
        <row r="145">
          <cell r="C145" t="str">
            <v>S30</v>
          </cell>
          <cell r="D145" t="str">
            <v>SANENG INDUSTRIAL</v>
          </cell>
        </row>
        <row r="146">
          <cell r="C146" t="str">
            <v>B1</v>
          </cell>
          <cell r="D146" t="str">
            <v>BERDIKARI</v>
          </cell>
        </row>
        <row r="147">
          <cell r="C147" t="str">
            <v>B1</v>
          </cell>
          <cell r="D147" t="str">
            <v>BERDIKARI</v>
          </cell>
        </row>
        <row r="148">
          <cell r="C148" t="str">
            <v>N4</v>
          </cell>
          <cell r="D148" t="str">
            <v>NOK INDONESIA</v>
          </cell>
        </row>
        <row r="149">
          <cell r="C149" t="str">
            <v>N4</v>
          </cell>
          <cell r="D149" t="str">
            <v>NOK INDONESIA</v>
          </cell>
        </row>
        <row r="150">
          <cell r="C150" t="str">
            <v>N4</v>
          </cell>
          <cell r="D150" t="str">
            <v>NOK INDONESIA</v>
          </cell>
        </row>
        <row r="151">
          <cell r="C151" t="str">
            <v>N4</v>
          </cell>
          <cell r="D151" t="str">
            <v>NOK INDONESIA</v>
          </cell>
        </row>
        <row r="152">
          <cell r="C152" t="str">
            <v>T2</v>
          </cell>
          <cell r="D152" t="str">
            <v>TRI SATRIA UTAMA</v>
          </cell>
        </row>
        <row r="153">
          <cell r="C153" t="str">
            <v>T2</v>
          </cell>
          <cell r="D153" t="str">
            <v>TRI SATRIA UTAMA</v>
          </cell>
        </row>
        <row r="154">
          <cell r="C154" t="str">
            <v>T2</v>
          </cell>
          <cell r="D154" t="str">
            <v>TRI SATRIA UTAMA</v>
          </cell>
        </row>
        <row r="155">
          <cell r="C155" t="str">
            <v>N2</v>
          </cell>
          <cell r="D155" t="str">
            <v>NIPSEA PAINTS</v>
          </cell>
        </row>
        <row r="156">
          <cell r="C156" t="str">
            <v>G2</v>
          </cell>
          <cell r="D156" t="str">
            <v>GARUDA METALINDO</v>
          </cell>
        </row>
        <row r="157">
          <cell r="C157" t="str">
            <v>G2</v>
          </cell>
          <cell r="D157" t="str">
            <v>GARUDA METALINDO</v>
          </cell>
        </row>
        <row r="158">
          <cell r="C158" t="str">
            <v>G2</v>
          </cell>
          <cell r="D158" t="str">
            <v>GARUDA METALINDO</v>
          </cell>
        </row>
        <row r="159">
          <cell r="C159" t="str">
            <v>G2</v>
          </cell>
          <cell r="D159" t="str">
            <v>GARUDA METALINDO</v>
          </cell>
        </row>
        <row r="160">
          <cell r="C160" t="str">
            <v>C1</v>
          </cell>
          <cell r="D160" t="str">
            <v>CARINDO BARU CIPTA</v>
          </cell>
        </row>
        <row r="161">
          <cell r="C161" t="str">
            <v>C1</v>
          </cell>
          <cell r="D161" t="str">
            <v>CARINDO BARU CIPTA</v>
          </cell>
        </row>
        <row r="162">
          <cell r="C162" t="str">
            <v>D7</v>
          </cell>
          <cell r="D162" t="str">
            <v>POLITEKNIK.M.ASTRA</v>
          </cell>
        </row>
        <row r="163">
          <cell r="C163" t="str">
            <v>C5</v>
          </cell>
          <cell r="D163" t="str">
            <v>CIPTAMAS ERA</v>
          </cell>
        </row>
        <row r="164">
          <cell r="C164" t="str">
            <v>C5</v>
          </cell>
          <cell r="D164" t="str">
            <v>CIPTAMAS ERA</v>
          </cell>
        </row>
        <row r="165">
          <cell r="C165" t="str">
            <v>B1</v>
          </cell>
          <cell r="D165" t="str">
            <v>BERDIKARI</v>
          </cell>
        </row>
        <row r="166">
          <cell r="C166" t="str">
            <v>T2</v>
          </cell>
          <cell r="D166" t="str">
            <v>TRI SATRIA UTAMA</v>
          </cell>
        </row>
        <row r="167">
          <cell r="C167" t="str">
            <v>M6</v>
          </cell>
          <cell r="D167" t="str">
            <v>MEGA TAMA SPRING</v>
          </cell>
        </row>
        <row r="168">
          <cell r="C168" t="str">
            <v>W1</v>
          </cell>
          <cell r="D168" t="str">
            <v>WIJAYA KARYA</v>
          </cell>
        </row>
        <row r="169">
          <cell r="C169" t="str">
            <v>W1</v>
          </cell>
          <cell r="D169" t="str">
            <v>WIJAYA KARYA</v>
          </cell>
        </row>
        <row r="170">
          <cell r="C170" t="str">
            <v>M6</v>
          </cell>
          <cell r="D170" t="str">
            <v>MEGA TAMA SPRING</v>
          </cell>
        </row>
        <row r="171">
          <cell r="C171" t="str">
            <v>S2</v>
          </cell>
          <cell r="D171" t="str">
            <v>CATURINDO AGUNG J.B</v>
          </cell>
        </row>
        <row r="172">
          <cell r="C172" t="str">
            <v>I2</v>
          </cell>
          <cell r="D172" t="str">
            <v>IRC INOAC INDONESIA</v>
          </cell>
        </row>
        <row r="173">
          <cell r="C173" t="str">
            <v>I2</v>
          </cell>
          <cell r="D173" t="str">
            <v>IRC INOAC INDONESIA</v>
          </cell>
        </row>
        <row r="174">
          <cell r="C174" t="str">
            <v>I2</v>
          </cell>
          <cell r="D174" t="str">
            <v>IRC INOAC INDONESIA</v>
          </cell>
        </row>
        <row r="175">
          <cell r="C175" t="str">
            <v>I4</v>
          </cell>
          <cell r="D175" t="str">
            <v>INDOSPRING</v>
          </cell>
        </row>
        <row r="176">
          <cell r="C176" t="str">
            <v>I4</v>
          </cell>
          <cell r="D176" t="str">
            <v>INDOSPRING</v>
          </cell>
        </row>
        <row r="177">
          <cell r="C177" t="str">
            <v>S8</v>
          </cell>
          <cell r="D177" t="str">
            <v>STALLION</v>
          </cell>
        </row>
        <row r="178">
          <cell r="C178" t="str">
            <v>S8</v>
          </cell>
          <cell r="D178" t="str">
            <v>STALLION</v>
          </cell>
        </row>
        <row r="179">
          <cell r="C179" t="str">
            <v>I4</v>
          </cell>
          <cell r="D179" t="str">
            <v>INDOSPRING</v>
          </cell>
        </row>
        <row r="180">
          <cell r="C180" t="str">
            <v>T3</v>
          </cell>
          <cell r="D180" t="str">
            <v>TUGU PAKULONAN</v>
          </cell>
        </row>
        <row r="181">
          <cell r="C181" t="str">
            <v>M3</v>
          </cell>
          <cell r="D181" t="str">
            <v>MARUMO FORGING INDO.</v>
          </cell>
        </row>
        <row r="182">
          <cell r="C182" t="str">
            <v>T1</v>
          </cell>
          <cell r="D182" t="str">
            <v>TOKO ENAM LIMA</v>
          </cell>
        </row>
        <row r="183">
          <cell r="C183" t="str">
            <v>T1</v>
          </cell>
          <cell r="D183" t="str">
            <v>TOKO ENAM LIMA</v>
          </cell>
        </row>
        <row r="184">
          <cell r="C184" t="str">
            <v>B1</v>
          </cell>
          <cell r="D184" t="str">
            <v>BERDIKARI</v>
          </cell>
        </row>
        <row r="185">
          <cell r="C185" t="str">
            <v>B1</v>
          </cell>
          <cell r="D185" t="str">
            <v>BERDIKARI</v>
          </cell>
        </row>
        <row r="186">
          <cell r="C186" t="str">
            <v>C2</v>
          </cell>
          <cell r="D186" t="str">
            <v>CANDI NAGA KAPUK</v>
          </cell>
        </row>
        <row r="187">
          <cell r="C187" t="str">
            <v>C2</v>
          </cell>
          <cell r="D187" t="str">
            <v>CANDI NAGA KAPUK</v>
          </cell>
        </row>
        <row r="188">
          <cell r="C188" t="str">
            <v>C2</v>
          </cell>
          <cell r="D188" t="str">
            <v>CANDI NAGA KAPUK</v>
          </cell>
        </row>
        <row r="189">
          <cell r="C189" t="str">
            <v>D7</v>
          </cell>
          <cell r="D189" t="str">
            <v>TUGU PAKULONAN</v>
          </cell>
        </row>
        <row r="190">
          <cell r="C190" t="str">
            <v>S30</v>
          </cell>
          <cell r="D190" t="str">
            <v>SANENG INDUSTRIAL</v>
          </cell>
        </row>
        <row r="191">
          <cell r="C191" t="str">
            <v>S30</v>
          </cell>
          <cell r="D191" t="str">
            <v>SANENG INDUSTRIAL</v>
          </cell>
        </row>
        <row r="192">
          <cell r="C192" t="str">
            <v>N2</v>
          </cell>
          <cell r="D192" t="str">
            <v>NIPSEA PAINTS</v>
          </cell>
        </row>
        <row r="193">
          <cell r="C193" t="str">
            <v>T2</v>
          </cell>
          <cell r="D193" t="str">
            <v>TRI SATRIA UTAMA</v>
          </cell>
        </row>
        <row r="194">
          <cell r="C194" t="str">
            <v>T2</v>
          </cell>
          <cell r="D194" t="str">
            <v>TRI SATRIA UTAMA</v>
          </cell>
        </row>
        <row r="195">
          <cell r="C195" t="str">
            <v>D3</v>
          </cell>
          <cell r="D195" t="str">
            <v>DIPSOL INDONESIA</v>
          </cell>
        </row>
        <row r="196">
          <cell r="C196" t="str">
            <v>C4</v>
          </cell>
          <cell r="D196" t="str">
            <v>CHANDRA NUGERAH CIPT</v>
          </cell>
        </row>
        <row r="197">
          <cell r="C197" t="str">
            <v>C4</v>
          </cell>
          <cell r="D197" t="str">
            <v>CHANDRA NUGERAH CIPT</v>
          </cell>
        </row>
        <row r="198">
          <cell r="C198" t="str">
            <v>M8</v>
          </cell>
          <cell r="D198" t="str">
            <v>DHARMA POLIMETAL</v>
          </cell>
        </row>
        <row r="199">
          <cell r="C199" t="str">
            <v>M8</v>
          </cell>
          <cell r="D199" t="str">
            <v>DHARMA POLIMETAL</v>
          </cell>
        </row>
        <row r="200">
          <cell r="C200" t="str">
            <v>M8</v>
          </cell>
          <cell r="D200" t="str">
            <v>DHARMA POLIMETAL</v>
          </cell>
        </row>
        <row r="201">
          <cell r="C201" t="str">
            <v>I4</v>
          </cell>
          <cell r="D201" t="str">
            <v>INDOSPRING</v>
          </cell>
        </row>
        <row r="202">
          <cell r="C202" t="str">
            <v>B1</v>
          </cell>
          <cell r="D202" t="str">
            <v>BERDIKARI</v>
          </cell>
        </row>
        <row r="203">
          <cell r="C203" t="str">
            <v>A3</v>
          </cell>
          <cell r="D203" t="str">
            <v>ALAM CENDANA</v>
          </cell>
        </row>
        <row r="204">
          <cell r="C204" t="str">
            <v>S2</v>
          </cell>
          <cell r="D204" t="str">
            <v>CATURINDO AGUNG J.B</v>
          </cell>
        </row>
        <row r="205">
          <cell r="C205" t="str">
            <v>S2</v>
          </cell>
          <cell r="D205" t="str">
            <v>CATURINDO AGUNG J.B</v>
          </cell>
        </row>
        <row r="206">
          <cell r="C206" t="str">
            <v>S2</v>
          </cell>
          <cell r="D206" t="str">
            <v>CATURINDO AGUNG J.B</v>
          </cell>
        </row>
        <row r="207">
          <cell r="C207" t="str">
            <v>S2</v>
          </cell>
          <cell r="D207" t="str">
            <v>CATURINDO AGUNG J.B</v>
          </cell>
        </row>
        <row r="208">
          <cell r="C208" t="str">
            <v>S8</v>
          </cell>
          <cell r="D208" t="str">
            <v>STALLION</v>
          </cell>
        </row>
        <row r="209">
          <cell r="C209" t="str">
            <v>S8</v>
          </cell>
          <cell r="D209" t="str">
            <v>STALLION</v>
          </cell>
        </row>
        <row r="210">
          <cell r="C210" t="str">
            <v>S8</v>
          </cell>
          <cell r="D210" t="str">
            <v>STALLION</v>
          </cell>
        </row>
        <row r="211">
          <cell r="C211" t="str">
            <v>S8</v>
          </cell>
          <cell r="D211" t="str">
            <v>STALLION</v>
          </cell>
        </row>
        <row r="212">
          <cell r="C212" t="str">
            <v>B1</v>
          </cell>
          <cell r="D212" t="str">
            <v>BERDIKARI</v>
          </cell>
        </row>
        <row r="213">
          <cell r="C213" t="str">
            <v>M1</v>
          </cell>
          <cell r="D213" t="str">
            <v>MENARA TERUS MAKMUR</v>
          </cell>
        </row>
        <row r="214">
          <cell r="C214" t="str">
            <v>N4</v>
          </cell>
          <cell r="D214" t="str">
            <v>NOK INDONESIA</v>
          </cell>
        </row>
        <row r="215">
          <cell r="C215" t="str">
            <v>N4</v>
          </cell>
          <cell r="D215" t="str">
            <v>NOK INDONESIA</v>
          </cell>
        </row>
        <row r="216">
          <cell r="C216" t="str">
            <v>N4</v>
          </cell>
          <cell r="D216" t="str">
            <v>NOK INDONESIA</v>
          </cell>
        </row>
        <row r="217">
          <cell r="C217" t="str">
            <v>N4</v>
          </cell>
          <cell r="D217" t="str">
            <v>NOK INDONESIA</v>
          </cell>
        </row>
        <row r="218">
          <cell r="C218" t="str">
            <v>B2</v>
          </cell>
          <cell r="D218" t="str">
            <v>BINTANG DUNIA INDAH</v>
          </cell>
        </row>
        <row r="219">
          <cell r="C219" t="str">
            <v>B2</v>
          </cell>
          <cell r="D219" t="str">
            <v>BINTANG DUNIA INDAH</v>
          </cell>
        </row>
        <row r="220">
          <cell r="C220" t="str">
            <v>M4</v>
          </cell>
          <cell r="D220" t="str">
            <v>MASTER MINI BOX</v>
          </cell>
        </row>
        <row r="221">
          <cell r="C221" t="str">
            <v>M4</v>
          </cell>
          <cell r="D221" t="str">
            <v>MASTER MINI BOX</v>
          </cell>
        </row>
        <row r="222">
          <cell r="C222" t="str">
            <v>F2</v>
          </cell>
          <cell r="D222" t="str">
            <v>FEDERAL NUSA METAL</v>
          </cell>
        </row>
        <row r="223">
          <cell r="C223" t="str">
            <v>C5</v>
          </cell>
          <cell r="D223" t="str">
            <v>CIPTAMAS ERA</v>
          </cell>
        </row>
        <row r="224">
          <cell r="C224" t="str">
            <v>S24</v>
          </cell>
          <cell r="D224" t="str">
            <v>BERDIKARI</v>
          </cell>
        </row>
        <row r="225">
          <cell r="C225" t="str">
            <v>I4</v>
          </cell>
          <cell r="D225" t="str">
            <v>INDOSPRING</v>
          </cell>
        </row>
        <row r="226">
          <cell r="C226" t="str">
            <v>I6</v>
          </cell>
          <cell r="D226" t="str">
            <v>I S T W</v>
          </cell>
        </row>
        <row r="227">
          <cell r="C227" t="str">
            <v>I6</v>
          </cell>
          <cell r="D227" t="str">
            <v>I S T W</v>
          </cell>
        </row>
        <row r="228">
          <cell r="C228" t="str">
            <v>I6</v>
          </cell>
          <cell r="D228" t="str">
            <v>I S T W</v>
          </cell>
        </row>
        <row r="229">
          <cell r="C229" t="str">
            <v>I6</v>
          </cell>
          <cell r="D229" t="str">
            <v>I S T W</v>
          </cell>
        </row>
        <row r="230">
          <cell r="C230" t="str">
            <v>T2</v>
          </cell>
          <cell r="D230" t="str">
            <v>TRI SATRIA UTAMA</v>
          </cell>
        </row>
        <row r="231">
          <cell r="C231" t="str">
            <v>T2</v>
          </cell>
          <cell r="D231" t="str">
            <v>TRI SATRIA UTAMA</v>
          </cell>
        </row>
        <row r="232">
          <cell r="C232" t="str">
            <v>T1</v>
          </cell>
          <cell r="D232" t="str">
            <v>TOKO ENAM LIMA</v>
          </cell>
        </row>
        <row r="233">
          <cell r="C233" t="str">
            <v>D6</v>
          </cell>
          <cell r="D233" t="str">
            <v>DINAMIKA.P</v>
          </cell>
        </row>
        <row r="234">
          <cell r="C234" t="str">
            <v>D6</v>
          </cell>
          <cell r="D234" t="str">
            <v>DINAMIKA.P</v>
          </cell>
        </row>
        <row r="235">
          <cell r="C235" t="str">
            <v>S10</v>
          </cell>
          <cell r="D235" t="str">
            <v>STEEL CENTER INDO.</v>
          </cell>
        </row>
        <row r="236">
          <cell r="C236" t="str">
            <v>A2</v>
          </cell>
          <cell r="D236" t="str">
            <v>ARAI RUBBER SEAL</v>
          </cell>
        </row>
        <row r="237">
          <cell r="C237" t="str">
            <v>L1</v>
          </cell>
          <cell r="D237" t="str">
            <v>LIDRA GALVANA TEKNIK</v>
          </cell>
        </row>
        <row r="238">
          <cell r="C238" t="str">
            <v>L1</v>
          </cell>
          <cell r="D238" t="str">
            <v>LIDRA GALVANA TEKNIK</v>
          </cell>
        </row>
        <row r="239">
          <cell r="C239" t="str">
            <v>L1</v>
          </cell>
          <cell r="D239" t="str">
            <v>LIDRA GALVANA TEKNIK</v>
          </cell>
        </row>
        <row r="240">
          <cell r="C240" t="str">
            <v>L1</v>
          </cell>
          <cell r="D240" t="str">
            <v>LIDRA GALVANA TEKNIK</v>
          </cell>
        </row>
        <row r="241">
          <cell r="C241" t="str">
            <v>I3</v>
          </cell>
          <cell r="D241" t="str">
            <v>INDOKARLO PERKASA</v>
          </cell>
        </row>
        <row r="242">
          <cell r="C242" t="str">
            <v>I5</v>
          </cell>
          <cell r="D242" t="str">
            <v>I W W I</v>
          </cell>
        </row>
        <row r="243">
          <cell r="C243" t="str">
            <v>W1</v>
          </cell>
          <cell r="D243" t="str">
            <v>WIJAYA KARYA</v>
          </cell>
        </row>
        <row r="244">
          <cell r="C244" t="str">
            <v>W1</v>
          </cell>
          <cell r="D244" t="str">
            <v>WIJAYA KARYA</v>
          </cell>
        </row>
        <row r="245">
          <cell r="C245" t="str">
            <v>C4</v>
          </cell>
          <cell r="D245" t="str">
            <v>CHANDRA NUGERAH CIPT</v>
          </cell>
        </row>
        <row r="246">
          <cell r="C246" t="str">
            <v>C4</v>
          </cell>
          <cell r="D246" t="str">
            <v>CHANDRA NUGERAH CIPT</v>
          </cell>
        </row>
        <row r="247">
          <cell r="C247" t="str">
            <v>C4</v>
          </cell>
          <cell r="D247" t="str">
            <v>CHANDRA NUGERAH CIPT</v>
          </cell>
        </row>
        <row r="248">
          <cell r="C248" t="str">
            <v>C4</v>
          </cell>
          <cell r="D248" t="str">
            <v>CHANDRA NUGERAH CIPT</v>
          </cell>
        </row>
        <row r="249">
          <cell r="C249" t="str">
            <v>C4</v>
          </cell>
          <cell r="D249" t="str">
            <v>CHANDRA NUGERAH CIPT</v>
          </cell>
        </row>
        <row r="250">
          <cell r="C250" t="str">
            <v>M10</v>
          </cell>
          <cell r="D250" t="str">
            <v>CV.MUTIARA PAJAJARAN</v>
          </cell>
        </row>
        <row r="251">
          <cell r="C251" t="str">
            <v>I2</v>
          </cell>
          <cell r="D251" t="str">
            <v>IRC INOAC INDONESIA</v>
          </cell>
        </row>
        <row r="252">
          <cell r="C252" t="str">
            <v>I2</v>
          </cell>
          <cell r="D252" t="str">
            <v>IRC INOAC INDONESIA</v>
          </cell>
        </row>
        <row r="253">
          <cell r="C253" t="str">
            <v>I2</v>
          </cell>
          <cell r="D253" t="str">
            <v>IRC INOAC INDONESIA</v>
          </cell>
        </row>
        <row r="254">
          <cell r="C254" t="str">
            <v>S30</v>
          </cell>
          <cell r="D254" t="str">
            <v>SANENG INDUSTRIAL</v>
          </cell>
        </row>
        <row r="255">
          <cell r="C255" t="str">
            <v>S4</v>
          </cell>
          <cell r="D255" t="str">
            <v>SETIA GUNA SEJATI</v>
          </cell>
        </row>
        <row r="256">
          <cell r="C256" t="str">
            <v>I4</v>
          </cell>
          <cell r="D256" t="str">
            <v>INDOSPRING</v>
          </cell>
        </row>
        <row r="257">
          <cell r="C257" t="str">
            <v>I4</v>
          </cell>
          <cell r="D257" t="str">
            <v>INDOSPRING</v>
          </cell>
        </row>
        <row r="258">
          <cell r="C258" t="str">
            <v>I4</v>
          </cell>
          <cell r="D258" t="str">
            <v>INDOSPRING</v>
          </cell>
        </row>
        <row r="259">
          <cell r="C259" t="str">
            <v>I4</v>
          </cell>
          <cell r="D259" t="str">
            <v>INDOSPRING</v>
          </cell>
        </row>
        <row r="260">
          <cell r="C260" t="str">
            <v>M6</v>
          </cell>
          <cell r="D260" t="str">
            <v>MEGA TAMA SPRING</v>
          </cell>
        </row>
        <row r="261">
          <cell r="C261" t="str">
            <v>M6</v>
          </cell>
          <cell r="D261" t="str">
            <v>MEGA TAMA SPRING</v>
          </cell>
        </row>
        <row r="262">
          <cell r="C262" t="str">
            <v>D3</v>
          </cell>
          <cell r="D262" t="str">
            <v>DIPSOL INDONESIA</v>
          </cell>
        </row>
        <row r="263">
          <cell r="C263" t="str">
            <v>D3</v>
          </cell>
          <cell r="D263" t="str">
            <v>DIPSOL INDONESIA</v>
          </cell>
        </row>
        <row r="264">
          <cell r="C264" t="str">
            <v>M8</v>
          </cell>
          <cell r="D264" t="str">
            <v>DHARMA POLIMETAL</v>
          </cell>
        </row>
        <row r="265">
          <cell r="C265" t="str">
            <v>B1</v>
          </cell>
          <cell r="D265" t="str">
            <v>BERDIKARI</v>
          </cell>
        </row>
        <row r="266">
          <cell r="C266" t="str">
            <v>B1</v>
          </cell>
          <cell r="D266" t="str">
            <v>BERDIKARI</v>
          </cell>
        </row>
        <row r="267">
          <cell r="C267" t="str">
            <v>B1</v>
          </cell>
          <cell r="D267" t="str">
            <v>BERDIKARI</v>
          </cell>
        </row>
        <row r="268">
          <cell r="C268" t="str">
            <v>B1</v>
          </cell>
          <cell r="D268" t="str">
            <v>BERDIKARI</v>
          </cell>
        </row>
        <row r="269">
          <cell r="C269" t="str">
            <v>I5</v>
          </cell>
          <cell r="D269" t="str">
            <v>I W W I</v>
          </cell>
        </row>
        <row r="270">
          <cell r="C270" t="str">
            <v>C4</v>
          </cell>
          <cell r="D270" t="str">
            <v>CHANDRA NUGERAH CIPT</v>
          </cell>
        </row>
        <row r="271">
          <cell r="C271" t="str">
            <v>M6</v>
          </cell>
          <cell r="D271" t="str">
            <v>MEGA TAMA SPRING</v>
          </cell>
        </row>
        <row r="272">
          <cell r="C272" t="str">
            <v>M6</v>
          </cell>
          <cell r="D272" t="str">
            <v>MEGA TAMA SPRING</v>
          </cell>
        </row>
        <row r="273">
          <cell r="C273" t="str">
            <v>S8</v>
          </cell>
          <cell r="D273" t="str">
            <v>STALLION</v>
          </cell>
        </row>
        <row r="274">
          <cell r="C274" t="str">
            <v>I6</v>
          </cell>
          <cell r="D274" t="str">
            <v>I S T W</v>
          </cell>
        </row>
        <row r="275">
          <cell r="C275" t="str">
            <v>L1</v>
          </cell>
          <cell r="D275" t="str">
            <v>LIDRA GALVANA TEKNIK</v>
          </cell>
        </row>
        <row r="276">
          <cell r="C276" t="str">
            <v>L1</v>
          </cell>
          <cell r="D276" t="str">
            <v>LIDRA GALVANA TEKNIK</v>
          </cell>
        </row>
        <row r="277">
          <cell r="C277" t="str">
            <v>C4</v>
          </cell>
          <cell r="D277" t="str">
            <v>CHANDRA NUGERAH CIPT</v>
          </cell>
        </row>
        <row r="278">
          <cell r="C278" t="str">
            <v>C1</v>
          </cell>
          <cell r="D278" t="str">
            <v>CARINDO BARU CIPTA</v>
          </cell>
        </row>
        <row r="279">
          <cell r="C279" t="str">
            <v>C1</v>
          </cell>
          <cell r="D279" t="str">
            <v>CARINDO BARU CIPTA</v>
          </cell>
        </row>
        <row r="280">
          <cell r="C280" t="str">
            <v>C1</v>
          </cell>
          <cell r="D280" t="str">
            <v>CARINDO BARU CIPTA</v>
          </cell>
        </row>
        <row r="281">
          <cell r="C281" t="str">
            <v>C1</v>
          </cell>
          <cell r="D281" t="str">
            <v>CARINDO BARU CIPTA</v>
          </cell>
        </row>
        <row r="282">
          <cell r="C282" t="str">
            <v>I6</v>
          </cell>
          <cell r="D282" t="str">
            <v>I S T W</v>
          </cell>
        </row>
        <row r="283">
          <cell r="C283" t="str">
            <v>I5</v>
          </cell>
          <cell r="D283" t="str">
            <v>I W W I</v>
          </cell>
        </row>
        <row r="284">
          <cell r="C284" t="str">
            <v>A2</v>
          </cell>
          <cell r="D284" t="str">
            <v>ARAI RUBBER SEAL</v>
          </cell>
        </row>
        <row r="285">
          <cell r="C285" t="str">
            <v>M8</v>
          </cell>
          <cell r="D285" t="str">
            <v>DHARMA POLIMETAL</v>
          </cell>
        </row>
        <row r="286">
          <cell r="C286" t="str">
            <v>M8</v>
          </cell>
          <cell r="D286" t="str">
            <v>DHARMA POLIMETAL</v>
          </cell>
        </row>
        <row r="287">
          <cell r="C287" t="str">
            <v>M8</v>
          </cell>
          <cell r="D287" t="str">
            <v>DHARMA POLIMETAL</v>
          </cell>
        </row>
        <row r="288">
          <cell r="C288" t="str">
            <v>D7</v>
          </cell>
          <cell r="D288" t="str">
            <v>INDOSPRING</v>
          </cell>
        </row>
        <row r="289">
          <cell r="C289" t="str">
            <v>M8</v>
          </cell>
          <cell r="D289" t="str">
            <v>DHARMA POLIMETAL</v>
          </cell>
        </row>
        <row r="290">
          <cell r="C290" t="str">
            <v>M8</v>
          </cell>
          <cell r="D290" t="str">
            <v>DHARMA POLIMETAL</v>
          </cell>
        </row>
        <row r="291">
          <cell r="C291" t="str">
            <v>W1</v>
          </cell>
          <cell r="D291" t="str">
            <v>WIJAYA KARYA</v>
          </cell>
        </row>
        <row r="292">
          <cell r="C292" t="str">
            <v>W1</v>
          </cell>
          <cell r="D292" t="str">
            <v>WIJAYA KARYA</v>
          </cell>
        </row>
        <row r="293">
          <cell r="C293" t="str">
            <v>W1</v>
          </cell>
          <cell r="D293" t="str">
            <v>WIJAYA KARYA</v>
          </cell>
        </row>
        <row r="294">
          <cell r="C294" t="str">
            <v>K2</v>
          </cell>
          <cell r="D294" t="str">
            <v>KARINDI CIPTA TEKNIK</v>
          </cell>
        </row>
        <row r="295">
          <cell r="C295" t="str">
            <v>K2</v>
          </cell>
          <cell r="D295" t="str">
            <v>KARINDI CIPTA TEKNIK</v>
          </cell>
        </row>
        <row r="296">
          <cell r="C296" t="str">
            <v>S8</v>
          </cell>
          <cell r="D296" t="str">
            <v>STALLION</v>
          </cell>
        </row>
        <row r="297">
          <cell r="C297" t="str">
            <v>S4</v>
          </cell>
          <cell r="D297" t="str">
            <v>SETIA GUNA SEJATI</v>
          </cell>
        </row>
        <row r="298">
          <cell r="C298" t="str">
            <v>M1</v>
          </cell>
          <cell r="D298" t="str">
            <v>MENARA TERUS MAKMUR</v>
          </cell>
        </row>
        <row r="299">
          <cell r="C299" t="str">
            <v>M6</v>
          </cell>
          <cell r="D299" t="str">
            <v>MEGA TAMA SPRING</v>
          </cell>
        </row>
        <row r="300">
          <cell r="C300" t="str">
            <v>M6</v>
          </cell>
          <cell r="D300" t="str">
            <v>MEGA TAMA SPRING</v>
          </cell>
        </row>
        <row r="301">
          <cell r="C301" t="str">
            <v>T3</v>
          </cell>
          <cell r="D301" t="str">
            <v>TUGU PAKULONAN</v>
          </cell>
        </row>
        <row r="302">
          <cell r="C302" t="str">
            <v>N2</v>
          </cell>
          <cell r="D302" t="str">
            <v>NIPSEA PAINTS</v>
          </cell>
        </row>
        <row r="303">
          <cell r="C303" t="str">
            <v>I4</v>
          </cell>
          <cell r="D303" t="str">
            <v>INDOSPRING</v>
          </cell>
        </row>
        <row r="304">
          <cell r="C304" t="str">
            <v>C2</v>
          </cell>
          <cell r="D304" t="str">
            <v>CANDI NAGA KAPUK</v>
          </cell>
        </row>
        <row r="305">
          <cell r="C305" t="str">
            <v>T1</v>
          </cell>
          <cell r="D305" t="str">
            <v>TOKO ENAM LIMA</v>
          </cell>
        </row>
        <row r="306">
          <cell r="C306" t="str">
            <v>T1</v>
          </cell>
          <cell r="D306" t="str">
            <v>TOKO ENAM LIMA</v>
          </cell>
        </row>
        <row r="307">
          <cell r="C307" t="str">
            <v>M3</v>
          </cell>
          <cell r="D307" t="str">
            <v>MARUMO FORGING INDO.</v>
          </cell>
        </row>
        <row r="308">
          <cell r="C308" t="str">
            <v>C4</v>
          </cell>
          <cell r="D308" t="str">
            <v>CHANDRA NUGERAH CIPT</v>
          </cell>
        </row>
        <row r="309">
          <cell r="C309" t="str">
            <v>C4</v>
          </cell>
          <cell r="D309" t="str">
            <v>CHANDRA NUGERAH CIPT</v>
          </cell>
        </row>
        <row r="310">
          <cell r="C310" t="str">
            <v>I2</v>
          </cell>
          <cell r="D310" t="str">
            <v>IRC INOAC INDONESIA</v>
          </cell>
        </row>
        <row r="311">
          <cell r="C311" t="str">
            <v>I2</v>
          </cell>
          <cell r="D311" t="str">
            <v>IRC INOAC INDONESIA</v>
          </cell>
        </row>
        <row r="312">
          <cell r="C312" t="str">
            <v>B1</v>
          </cell>
          <cell r="D312" t="str">
            <v>BERDIKARI</v>
          </cell>
        </row>
        <row r="313">
          <cell r="C313" t="str">
            <v>P3</v>
          </cell>
          <cell r="D313" t="str">
            <v>POLITEKNIK.M.ASTRA</v>
          </cell>
        </row>
        <row r="314">
          <cell r="C314" t="str">
            <v>I6</v>
          </cell>
          <cell r="D314" t="str">
            <v>I S T W</v>
          </cell>
        </row>
        <row r="315">
          <cell r="C315" t="str">
            <v>I6</v>
          </cell>
          <cell r="D315" t="str">
            <v>I S T W</v>
          </cell>
        </row>
        <row r="316">
          <cell r="C316" t="str">
            <v>M8</v>
          </cell>
          <cell r="D316" t="str">
            <v>DHARMA POLIMETAL</v>
          </cell>
        </row>
        <row r="317">
          <cell r="C317" t="str">
            <v>M8</v>
          </cell>
          <cell r="D317" t="str">
            <v>DHARMA POLIMETAL</v>
          </cell>
        </row>
        <row r="318">
          <cell r="C318" t="str">
            <v>M8</v>
          </cell>
          <cell r="D318" t="str">
            <v>DHARMA POLIMETAL</v>
          </cell>
        </row>
        <row r="319">
          <cell r="C319" t="str">
            <v>M8</v>
          </cell>
          <cell r="D319" t="str">
            <v>DHARMA POLIMETAL</v>
          </cell>
        </row>
        <row r="320">
          <cell r="C320" t="str">
            <v>L1</v>
          </cell>
          <cell r="D320" t="str">
            <v>LIDRA GALVANA TEKNIK</v>
          </cell>
        </row>
        <row r="321">
          <cell r="C321" t="str">
            <v>L1</v>
          </cell>
          <cell r="D321" t="str">
            <v>LIDRA GALVANA TEKNIK</v>
          </cell>
        </row>
        <row r="322">
          <cell r="C322" t="str">
            <v>L1</v>
          </cell>
          <cell r="D322" t="str">
            <v>LIDRA GALVANA TEKNIK</v>
          </cell>
        </row>
        <row r="323">
          <cell r="C323" t="str">
            <v>W1</v>
          </cell>
          <cell r="D323" t="str">
            <v>WIJAYA KARYA</v>
          </cell>
        </row>
        <row r="324">
          <cell r="C324" t="str">
            <v>N4</v>
          </cell>
          <cell r="D324" t="str">
            <v>NOK INDONESIA</v>
          </cell>
        </row>
        <row r="325">
          <cell r="C325" t="str">
            <v>A2</v>
          </cell>
          <cell r="D325" t="str">
            <v>ARAI RUBBER SEAL</v>
          </cell>
        </row>
        <row r="326">
          <cell r="C326" t="str">
            <v>N4</v>
          </cell>
          <cell r="D326" t="str">
            <v>NOK INDONESIA</v>
          </cell>
        </row>
        <row r="327">
          <cell r="C327" t="str">
            <v>N4</v>
          </cell>
          <cell r="D327" t="str">
            <v>NOK INDONESIA</v>
          </cell>
        </row>
        <row r="328">
          <cell r="C328" t="str">
            <v>N4</v>
          </cell>
          <cell r="D328" t="str">
            <v>NOK INDONESIA</v>
          </cell>
        </row>
        <row r="329">
          <cell r="C329" t="str">
            <v>D3</v>
          </cell>
          <cell r="D329" t="str">
            <v>DIPSOL INDONESIA</v>
          </cell>
        </row>
        <row r="330">
          <cell r="C330" t="str">
            <v>D3</v>
          </cell>
          <cell r="D330" t="str">
            <v>DIPSOL INDONESIA</v>
          </cell>
        </row>
        <row r="331">
          <cell r="C331" t="str">
            <v>B1</v>
          </cell>
          <cell r="D331" t="str">
            <v>BERDIKARI</v>
          </cell>
        </row>
        <row r="332">
          <cell r="C332" t="str">
            <v>T2</v>
          </cell>
          <cell r="D332" t="str">
            <v>TRI SATRIA UTAMA</v>
          </cell>
        </row>
        <row r="333">
          <cell r="C333" t="str">
            <v>T2</v>
          </cell>
          <cell r="D333" t="str">
            <v>TRI SATRIA UTAMA</v>
          </cell>
        </row>
        <row r="334">
          <cell r="C334" t="str">
            <v>B1</v>
          </cell>
          <cell r="D334" t="str">
            <v>BERDIKARI</v>
          </cell>
        </row>
        <row r="335">
          <cell r="C335" t="str">
            <v>T2</v>
          </cell>
          <cell r="D335" t="str">
            <v>TRI SATRIA UTAMA</v>
          </cell>
        </row>
        <row r="336">
          <cell r="C336" t="str">
            <v>I4</v>
          </cell>
          <cell r="D336" t="str">
            <v>INDOSPRING</v>
          </cell>
        </row>
        <row r="337">
          <cell r="C337" t="str">
            <v>N2</v>
          </cell>
          <cell r="D337" t="str">
            <v>NIPSEA PAINTS</v>
          </cell>
        </row>
        <row r="338">
          <cell r="C338" t="str">
            <v>I5</v>
          </cell>
          <cell r="D338" t="str">
            <v>I W W I</v>
          </cell>
        </row>
        <row r="339">
          <cell r="C339" t="str">
            <v>I4</v>
          </cell>
          <cell r="D339" t="str">
            <v>INDOSPRING</v>
          </cell>
        </row>
        <row r="340">
          <cell r="C340" t="str">
            <v>I4</v>
          </cell>
          <cell r="D340" t="str">
            <v>INDOSPRING</v>
          </cell>
        </row>
        <row r="341">
          <cell r="C341" t="str">
            <v>T4</v>
          </cell>
          <cell r="D341" t="str">
            <v>TIGA BINTANG EMAS</v>
          </cell>
        </row>
        <row r="342">
          <cell r="C342" t="str">
            <v>B1</v>
          </cell>
          <cell r="D342" t="str">
            <v>BERDIKARI</v>
          </cell>
        </row>
        <row r="343">
          <cell r="C343" t="str">
            <v>I2</v>
          </cell>
          <cell r="D343" t="str">
            <v>IRC INOAC INDONESIA</v>
          </cell>
        </row>
        <row r="344">
          <cell r="C344" t="str">
            <v>A3</v>
          </cell>
          <cell r="D344" t="str">
            <v>ALAM CENDANA</v>
          </cell>
        </row>
        <row r="345">
          <cell r="C345" t="str">
            <v>S2</v>
          </cell>
          <cell r="D345" t="str">
            <v>CATURINDO AGUNG J.B</v>
          </cell>
        </row>
        <row r="346">
          <cell r="C346" t="str">
            <v>S2</v>
          </cell>
          <cell r="D346" t="str">
            <v>CATURINDO AGUNG J.B</v>
          </cell>
        </row>
        <row r="347">
          <cell r="C347" t="str">
            <v>S2</v>
          </cell>
          <cell r="D347" t="str">
            <v>CATURINDO AGUNG J.B</v>
          </cell>
        </row>
        <row r="348">
          <cell r="C348" t="str">
            <v>S2</v>
          </cell>
          <cell r="D348" t="str">
            <v>CATURINDO AGUNG J.B</v>
          </cell>
        </row>
        <row r="349">
          <cell r="C349" t="str">
            <v>B2</v>
          </cell>
          <cell r="D349" t="str">
            <v>BINTANG DUNIA INDAH</v>
          </cell>
        </row>
        <row r="350">
          <cell r="C350" t="str">
            <v>B2</v>
          </cell>
          <cell r="D350" t="str">
            <v>BINTANG DUNIA INDAH</v>
          </cell>
        </row>
        <row r="351">
          <cell r="C351" t="str">
            <v>S8</v>
          </cell>
          <cell r="D351" t="str">
            <v>STALLION</v>
          </cell>
        </row>
        <row r="352">
          <cell r="C352" t="str">
            <v>S8</v>
          </cell>
          <cell r="D352" t="str">
            <v>STALLION</v>
          </cell>
        </row>
        <row r="353">
          <cell r="C353" t="str">
            <v>S8</v>
          </cell>
          <cell r="D353" t="str">
            <v>STALLION</v>
          </cell>
        </row>
        <row r="354">
          <cell r="C354" t="str">
            <v>S8</v>
          </cell>
          <cell r="D354" t="str">
            <v>STALLION</v>
          </cell>
        </row>
        <row r="355">
          <cell r="C355" t="str">
            <v>S8</v>
          </cell>
          <cell r="D355" t="str">
            <v>STALLION</v>
          </cell>
        </row>
        <row r="356">
          <cell r="C356" t="str">
            <v>T4</v>
          </cell>
          <cell r="D356" t="str">
            <v>TIGA BINTANG EMAS</v>
          </cell>
        </row>
        <row r="357">
          <cell r="C357" t="str">
            <v>B1</v>
          </cell>
          <cell r="D357" t="str">
            <v>BERDIKARI</v>
          </cell>
        </row>
        <row r="358">
          <cell r="C358" t="str">
            <v>G4</v>
          </cell>
          <cell r="D358" t="str">
            <v>ALAM CENDANA</v>
          </cell>
        </row>
        <row r="359">
          <cell r="C359" t="str">
            <v>C5</v>
          </cell>
          <cell r="D359" t="str">
            <v>CIPTAMAS ERA</v>
          </cell>
        </row>
        <row r="360">
          <cell r="C360" t="str">
            <v>S30</v>
          </cell>
          <cell r="D360" t="str">
            <v>SANENG INDUSTRIAL</v>
          </cell>
        </row>
        <row r="361">
          <cell r="C361" t="str">
            <v>C4</v>
          </cell>
          <cell r="D361" t="str">
            <v>CHANDRA NUGERAH CIPT</v>
          </cell>
        </row>
        <row r="362">
          <cell r="C362" t="str">
            <v>C4</v>
          </cell>
          <cell r="D362" t="str">
            <v>CHANDRA NUGERAH CIPT</v>
          </cell>
        </row>
        <row r="363">
          <cell r="C363" t="str">
            <v>C4</v>
          </cell>
          <cell r="D363" t="str">
            <v>CHANDRA NUGERAH CIPT</v>
          </cell>
        </row>
        <row r="364">
          <cell r="C364" t="str">
            <v>S24</v>
          </cell>
          <cell r="D364" t="str">
            <v>CANDI NAGA KAPUK</v>
          </cell>
        </row>
        <row r="365">
          <cell r="C365" t="str">
            <v>T2</v>
          </cell>
          <cell r="D365" t="str">
            <v>TRI SATRIA UTAMA</v>
          </cell>
        </row>
        <row r="366">
          <cell r="C366" t="str">
            <v>T2</v>
          </cell>
          <cell r="D366" t="str">
            <v>TRI SATRIA UTAMA</v>
          </cell>
        </row>
        <row r="367">
          <cell r="C367" t="str">
            <v>T2</v>
          </cell>
          <cell r="D367" t="str">
            <v>TRI SATRIA UTAMA</v>
          </cell>
        </row>
        <row r="368">
          <cell r="C368" t="str">
            <v>T3</v>
          </cell>
          <cell r="D368" t="str">
            <v>TUGU PAKULONAN</v>
          </cell>
        </row>
        <row r="369">
          <cell r="C369" t="str">
            <v>T3</v>
          </cell>
          <cell r="D369" t="str">
            <v>TUGU PAKULONAN</v>
          </cell>
        </row>
        <row r="370">
          <cell r="C370" t="str">
            <v>T3</v>
          </cell>
          <cell r="D370" t="str">
            <v>TUGU PAKULONAN</v>
          </cell>
        </row>
        <row r="371">
          <cell r="C371" t="str">
            <v>I3</v>
          </cell>
          <cell r="D371" t="str">
            <v>INDOKARLO PERKASA</v>
          </cell>
        </row>
        <row r="372">
          <cell r="C372" t="str">
            <v>B1</v>
          </cell>
          <cell r="D372" t="str">
            <v>BERDIKARI</v>
          </cell>
        </row>
        <row r="373">
          <cell r="C373" t="str">
            <v>B1</v>
          </cell>
          <cell r="D373" t="str">
            <v>BERDIKARI</v>
          </cell>
        </row>
        <row r="374">
          <cell r="C374" t="str">
            <v>G2</v>
          </cell>
          <cell r="D374" t="str">
            <v>GARUDA METALINDO</v>
          </cell>
        </row>
        <row r="375">
          <cell r="C375" t="str">
            <v>G2</v>
          </cell>
          <cell r="D375" t="str">
            <v>GARUDA METALINDO</v>
          </cell>
        </row>
        <row r="376">
          <cell r="C376" t="str">
            <v>G2</v>
          </cell>
          <cell r="D376" t="str">
            <v>GARUDA METALINDO</v>
          </cell>
        </row>
        <row r="377">
          <cell r="C377" t="str">
            <v>N4</v>
          </cell>
          <cell r="D377" t="str">
            <v>NOK INDONESIA</v>
          </cell>
        </row>
        <row r="378">
          <cell r="C378" t="str">
            <v>N4</v>
          </cell>
          <cell r="D378" t="str">
            <v>NOK INDONESIA</v>
          </cell>
        </row>
        <row r="379">
          <cell r="C379" t="str">
            <v>N4</v>
          </cell>
          <cell r="D379" t="str">
            <v>NOK INDONESIA</v>
          </cell>
        </row>
        <row r="380">
          <cell r="C380" t="str">
            <v>N4</v>
          </cell>
          <cell r="D380" t="str">
            <v>NOK INDONESIA</v>
          </cell>
        </row>
        <row r="381">
          <cell r="C381" t="str">
            <v>T4</v>
          </cell>
          <cell r="D381" t="str">
            <v>TIGA BINTANG EMAS</v>
          </cell>
        </row>
        <row r="382">
          <cell r="C382" t="str">
            <v>S11</v>
          </cell>
          <cell r="D382" t="str">
            <v>I S T W</v>
          </cell>
        </row>
        <row r="383">
          <cell r="C383" t="str">
            <v>L1</v>
          </cell>
          <cell r="D383" t="str">
            <v>LIDRA GALVANA TEKNIK</v>
          </cell>
        </row>
        <row r="384">
          <cell r="C384" t="str">
            <v>L1</v>
          </cell>
          <cell r="D384" t="str">
            <v>LIDRA GALVANA TEKNIK</v>
          </cell>
        </row>
        <row r="385">
          <cell r="C385" t="str">
            <v>I4</v>
          </cell>
          <cell r="D385" t="str">
            <v>INDOSPRING</v>
          </cell>
        </row>
        <row r="386">
          <cell r="C386" t="str">
            <v>I4</v>
          </cell>
          <cell r="D386" t="str">
            <v>INDOSPRING</v>
          </cell>
        </row>
        <row r="387">
          <cell r="C387" t="str">
            <v>M8</v>
          </cell>
          <cell r="D387" t="str">
            <v>DHARMA POLIMETAL</v>
          </cell>
        </row>
        <row r="388">
          <cell r="C388" t="str">
            <v>M8</v>
          </cell>
          <cell r="D388" t="str">
            <v>DHARMA POLIMETAL</v>
          </cell>
        </row>
        <row r="389">
          <cell r="C389" t="str">
            <v>M8</v>
          </cell>
          <cell r="D389" t="str">
            <v>DHARMA POLIMETAL</v>
          </cell>
        </row>
        <row r="390">
          <cell r="C390" t="str">
            <v>M8</v>
          </cell>
          <cell r="D390" t="str">
            <v>DHARMA POLIMETAL</v>
          </cell>
        </row>
        <row r="391">
          <cell r="C391" t="str">
            <v>B1</v>
          </cell>
          <cell r="D391" t="str">
            <v>BERDIKARI</v>
          </cell>
        </row>
        <row r="392">
          <cell r="C392" t="str">
            <v>M6</v>
          </cell>
          <cell r="D392" t="str">
            <v>MEGA TAMA SPRING</v>
          </cell>
        </row>
        <row r="393">
          <cell r="C393" t="str">
            <v>M6</v>
          </cell>
          <cell r="D393" t="str">
            <v>MEGA TAMA SPRING</v>
          </cell>
        </row>
        <row r="394">
          <cell r="C394" t="str">
            <v>S2</v>
          </cell>
          <cell r="D394" t="str">
            <v>CATURINDO AGUNG J.B</v>
          </cell>
        </row>
        <row r="395">
          <cell r="C395" t="str">
            <v>K2</v>
          </cell>
          <cell r="D395" t="str">
            <v>KARINDI CIPTA TEKNIK</v>
          </cell>
        </row>
        <row r="396">
          <cell r="C396" t="str">
            <v>M6</v>
          </cell>
          <cell r="D396" t="str">
            <v>MEGA TAMA SPRING</v>
          </cell>
        </row>
        <row r="397">
          <cell r="C397" t="str">
            <v>S4</v>
          </cell>
          <cell r="D397" t="str">
            <v>SETIA GUNA SEJATI</v>
          </cell>
        </row>
        <row r="398">
          <cell r="C398" t="str">
            <v>I2</v>
          </cell>
          <cell r="D398" t="str">
            <v>IRC INOAC INDONESIA</v>
          </cell>
        </row>
        <row r="399">
          <cell r="C399" t="str">
            <v>S8</v>
          </cell>
          <cell r="D399" t="str">
            <v>STALLION</v>
          </cell>
        </row>
        <row r="400">
          <cell r="C400" t="str">
            <v>S8</v>
          </cell>
          <cell r="D400" t="str">
            <v>STALLION</v>
          </cell>
        </row>
        <row r="401">
          <cell r="C401" t="str">
            <v>S8</v>
          </cell>
          <cell r="D401" t="str">
            <v>STALLION</v>
          </cell>
        </row>
        <row r="402">
          <cell r="C402" t="str">
            <v>I4</v>
          </cell>
          <cell r="D402" t="str">
            <v>INDOSPRING</v>
          </cell>
        </row>
        <row r="403">
          <cell r="C403" t="str">
            <v>T1</v>
          </cell>
          <cell r="D403" t="str">
            <v>TOKO ENAM LIMA</v>
          </cell>
        </row>
        <row r="404">
          <cell r="C404" t="str">
            <v>C4</v>
          </cell>
          <cell r="D404" t="str">
            <v>CHANDRA NUGERAH CIPT</v>
          </cell>
        </row>
        <row r="405">
          <cell r="C405" t="str">
            <v>B1</v>
          </cell>
          <cell r="D405" t="str">
            <v>BERDIKARI</v>
          </cell>
        </row>
        <row r="406">
          <cell r="C406" t="str">
            <v>A2</v>
          </cell>
          <cell r="D406" t="str">
            <v>ARAI RUBBER SEAL</v>
          </cell>
        </row>
        <row r="407">
          <cell r="C407" t="str">
            <v>A2</v>
          </cell>
          <cell r="D407" t="str">
            <v>ARAI RUBBER SEAL</v>
          </cell>
        </row>
        <row r="408">
          <cell r="C408" t="str">
            <v>T2</v>
          </cell>
          <cell r="D408" t="str">
            <v>TRI SATRIA UTAMA</v>
          </cell>
        </row>
        <row r="409">
          <cell r="C409" t="str">
            <v>T2</v>
          </cell>
          <cell r="D409" t="str">
            <v>TRI SATRIA UTAMA</v>
          </cell>
        </row>
        <row r="410">
          <cell r="C410" t="str">
            <v>T2</v>
          </cell>
          <cell r="D410" t="str">
            <v>TRI SATRIA UTAMA</v>
          </cell>
        </row>
        <row r="411">
          <cell r="C411" t="str">
            <v>B1</v>
          </cell>
          <cell r="D411" t="str">
            <v>BERDIKARI</v>
          </cell>
        </row>
        <row r="412">
          <cell r="C412" t="str">
            <v>B1</v>
          </cell>
          <cell r="D412" t="str">
            <v>BERDIKARI</v>
          </cell>
        </row>
        <row r="413">
          <cell r="C413" t="str">
            <v>M8</v>
          </cell>
          <cell r="D413" t="str">
            <v>DHARMA POLIMETAL</v>
          </cell>
        </row>
        <row r="414">
          <cell r="C414" t="str">
            <v>M8</v>
          </cell>
          <cell r="D414" t="str">
            <v>DHARMA POLIMETAL</v>
          </cell>
        </row>
        <row r="415">
          <cell r="C415" t="str">
            <v>M8</v>
          </cell>
          <cell r="D415" t="str">
            <v>DHARMA POLIMETAL</v>
          </cell>
        </row>
        <row r="416">
          <cell r="C416" t="str">
            <v>N4</v>
          </cell>
          <cell r="D416" t="str">
            <v>NOK INDONESIA</v>
          </cell>
        </row>
        <row r="417">
          <cell r="C417" t="str">
            <v>N4</v>
          </cell>
          <cell r="D417" t="str">
            <v>NOK INDONESIA</v>
          </cell>
        </row>
        <row r="418">
          <cell r="C418" t="str">
            <v>N4</v>
          </cell>
          <cell r="D418" t="str">
            <v>NOK INDONESIA</v>
          </cell>
        </row>
        <row r="419">
          <cell r="C419" t="str">
            <v>L1</v>
          </cell>
          <cell r="D419" t="str">
            <v>LIDRA GALVANA TEKNIK</v>
          </cell>
        </row>
        <row r="420">
          <cell r="C420" t="str">
            <v>L1</v>
          </cell>
          <cell r="D420" t="str">
            <v>LIDRA GALVANA TEKNIK</v>
          </cell>
        </row>
        <row r="421">
          <cell r="C421" t="str">
            <v>C1</v>
          </cell>
          <cell r="D421" t="str">
            <v>CARINDO BARU CIPTA</v>
          </cell>
        </row>
        <row r="422">
          <cell r="C422" t="str">
            <v>C1</v>
          </cell>
          <cell r="D422" t="str">
            <v>CARINDO BARU CIPTA</v>
          </cell>
        </row>
        <row r="423">
          <cell r="C423" t="str">
            <v>C1</v>
          </cell>
          <cell r="D423" t="str">
            <v>CARINDO BARU CIPTA</v>
          </cell>
        </row>
        <row r="424">
          <cell r="C424" t="str">
            <v>C1</v>
          </cell>
          <cell r="D424" t="str">
            <v>CARINDO BARU CIPTA</v>
          </cell>
        </row>
        <row r="425">
          <cell r="C425" t="str">
            <v>C1</v>
          </cell>
          <cell r="D425" t="str">
            <v>CARINDO BARU CIPTA</v>
          </cell>
        </row>
        <row r="426">
          <cell r="C426" t="str">
            <v>W1</v>
          </cell>
          <cell r="D426" t="str">
            <v>WIJAYA KARYA</v>
          </cell>
        </row>
        <row r="427">
          <cell r="C427" t="str">
            <v>D3</v>
          </cell>
          <cell r="D427" t="str">
            <v>DIPSOL INDONESIA</v>
          </cell>
        </row>
        <row r="428">
          <cell r="C428" t="str">
            <v>S30</v>
          </cell>
          <cell r="D428" t="str">
            <v>SANENG INDUSTRIAL</v>
          </cell>
        </row>
        <row r="429">
          <cell r="C429" t="str">
            <v>M6</v>
          </cell>
          <cell r="D429" t="str">
            <v>MEGA TAMA SPRING</v>
          </cell>
        </row>
        <row r="430">
          <cell r="C430" t="str">
            <v>C5</v>
          </cell>
          <cell r="D430" t="str">
            <v>CIPTAMAS ERA</v>
          </cell>
        </row>
        <row r="431">
          <cell r="C431" t="str">
            <v>B1</v>
          </cell>
          <cell r="D431" t="str">
            <v>BERDIKARI</v>
          </cell>
        </row>
        <row r="432">
          <cell r="C432" t="str">
            <v>D7</v>
          </cell>
          <cell r="D432" t="str">
            <v>CANDI NAGA KAPUK</v>
          </cell>
        </row>
        <row r="433">
          <cell r="C433" t="str">
            <v>D7</v>
          </cell>
          <cell r="D433" t="str">
            <v>CANDI NAGA KAPUK</v>
          </cell>
        </row>
        <row r="434">
          <cell r="C434" t="str">
            <v>D7</v>
          </cell>
          <cell r="D434" t="str">
            <v>TRI SATRIA UTAMA</v>
          </cell>
        </row>
        <row r="435">
          <cell r="C435" t="str">
            <v>D7</v>
          </cell>
          <cell r="D435" t="str">
            <v>TRI SATRIA UTAMA</v>
          </cell>
        </row>
        <row r="436">
          <cell r="C436" t="str">
            <v>C1</v>
          </cell>
          <cell r="D436" t="str">
            <v>CARINDO BARU CIPTA</v>
          </cell>
        </row>
        <row r="437">
          <cell r="C437" t="str">
            <v>M2</v>
          </cell>
          <cell r="D437" t="str">
            <v>MORITA TJOKRO [MTG]</v>
          </cell>
        </row>
        <row r="438">
          <cell r="C438" t="str">
            <v>M2</v>
          </cell>
          <cell r="D438" t="str">
            <v>MORITA TJOKRO [MTG]</v>
          </cell>
        </row>
        <row r="439">
          <cell r="C439" t="str">
            <v>M2</v>
          </cell>
          <cell r="D439" t="str">
            <v>MORITA TJOKRO [MTG]</v>
          </cell>
        </row>
        <row r="440">
          <cell r="C440" t="str">
            <v>M2</v>
          </cell>
          <cell r="D440" t="str">
            <v>MORITA TJOKRO [MTG]</v>
          </cell>
        </row>
        <row r="441">
          <cell r="C441" t="str">
            <v>C2</v>
          </cell>
          <cell r="D441" t="str">
            <v>CANDI NAGA KAPUK</v>
          </cell>
        </row>
        <row r="442">
          <cell r="C442" t="str">
            <v>C2</v>
          </cell>
          <cell r="D442" t="str">
            <v>CANDI NAGA KAPUK</v>
          </cell>
        </row>
        <row r="443">
          <cell r="C443" t="str">
            <v>I4</v>
          </cell>
          <cell r="D443" t="str">
            <v>INDOSPRING</v>
          </cell>
        </row>
        <row r="444">
          <cell r="C444" t="str">
            <v>I4</v>
          </cell>
          <cell r="D444" t="str">
            <v>INDOSPRING</v>
          </cell>
        </row>
        <row r="445">
          <cell r="C445" t="str">
            <v>I4</v>
          </cell>
          <cell r="D445" t="str">
            <v>INDOSPRING</v>
          </cell>
        </row>
        <row r="446">
          <cell r="C446" t="str">
            <v>I4</v>
          </cell>
          <cell r="D446" t="str">
            <v>INDOSPRING</v>
          </cell>
        </row>
        <row r="447">
          <cell r="C447" t="str">
            <v>D3</v>
          </cell>
          <cell r="D447" t="str">
            <v>DIPSOL INDONESIA</v>
          </cell>
        </row>
        <row r="448">
          <cell r="C448" t="str">
            <v>D3</v>
          </cell>
          <cell r="D448" t="str">
            <v>DIPSOL INDONESIA</v>
          </cell>
        </row>
        <row r="449">
          <cell r="C449" t="str">
            <v>M2</v>
          </cell>
          <cell r="D449" t="str">
            <v>MORITA TJOKRO [MTG]</v>
          </cell>
        </row>
        <row r="450">
          <cell r="C450" t="str">
            <v>T2</v>
          </cell>
          <cell r="D450" t="str">
            <v>TRI SATRIA UTAMA</v>
          </cell>
        </row>
        <row r="451">
          <cell r="C451" t="str">
            <v>T2</v>
          </cell>
          <cell r="D451" t="str">
            <v>TRI SATRIA UTAMA</v>
          </cell>
        </row>
        <row r="452">
          <cell r="C452" t="str">
            <v>L1</v>
          </cell>
          <cell r="D452" t="str">
            <v>LIDRA GALVANA TEKNIK</v>
          </cell>
        </row>
        <row r="453">
          <cell r="C453" t="str">
            <v>L1</v>
          </cell>
          <cell r="D453" t="str">
            <v>LIDRA GALVANA TEKNIK</v>
          </cell>
        </row>
        <row r="454">
          <cell r="C454" t="str">
            <v>W1</v>
          </cell>
          <cell r="D454" t="str">
            <v>WIJAYA KARYA</v>
          </cell>
        </row>
        <row r="455">
          <cell r="C455" t="str">
            <v>W1</v>
          </cell>
          <cell r="D455" t="str">
            <v>WIJAYA KARYA</v>
          </cell>
        </row>
        <row r="456">
          <cell r="C456" t="str">
            <v>S10</v>
          </cell>
          <cell r="D456" t="str">
            <v>STEEL CENTER INDO.</v>
          </cell>
        </row>
        <row r="457">
          <cell r="C457" t="str">
            <v>M8</v>
          </cell>
          <cell r="D457" t="str">
            <v>DHARMA POLIMETAL</v>
          </cell>
        </row>
        <row r="458">
          <cell r="C458" t="str">
            <v>M8</v>
          </cell>
          <cell r="D458" t="str">
            <v>DHARMA POLIMETAL</v>
          </cell>
        </row>
        <row r="459">
          <cell r="C459" t="str">
            <v>M8</v>
          </cell>
          <cell r="D459" t="str">
            <v>DHARMA POLIMETAL</v>
          </cell>
        </row>
        <row r="460">
          <cell r="C460" t="str">
            <v>M8</v>
          </cell>
          <cell r="D460" t="str">
            <v>DHARMA POLIMETAL</v>
          </cell>
        </row>
        <row r="461">
          <cell r="C461" t="str">
            <v>M8</v>
          </cell>
          <cell r="D461" t="str">
            <v>DHARMA POLIMETAL</v>
          </cell>
        </row>
        <row r="462">
          <cell r="C462" t="str">
            <v>S30</v>
          </cell>
          <cell r="D462" t="str">
            <v>SANENG INDUSTRIAL</v>
          </cell>
        </row>
        <row r="463">
          <cell r="C463" t="str">
            <v>A3</v>
          </cell>
          <cell r="D463" t="str">
            <v>ALAM CENDANA</v>
          </cell>
        </row>
        <row r="464">
          <cell r="C464" t="str">
            <v>W1</v>
          </cell>
          <cell r="D464" t="str">
            <v>WIJAYA KARYA</v>
          </cell>
        </row>
        <row r="465">
          <cell r="C465" t="str">
            <v>W1</v>
          </cell>
          <cell r="D465" t="str">
            <v>WIJAYA KARYA</v>
          </cell>
        </row>
        <row r="466">
          <cell r="C466" t="str">
            <v>S8</v>
          </cell>
          <cell r="D466" t="str">
            <v>STALLION</v>
          </cell>
        </row>
        <row r="467">
          <cell r="C467" t="str">
            <v>B1</v>
          </cell>
          <cell r="D467" t="str">
            <v>BERDIKARI</v>
          </cell>
        </row>
        <row r="468">
          <cell r="C468" t="str">
            <v>S4</v>
          </cell>
          <cell r="D468" t="str">
            <v>SETIA GUNA SEJATI</v>
          </cell>
        </row>
        <row r="469">
          <cell r="C469" t="str">
            <v>M1</v>
          </cell>
          <cell r="D469" t="str">
            <v>MENARA TERUS MAKMUR</v>
          </cell>
        </row>
        <row r="470">
          <cell r="C470" t="str">
            <v>M1</v>
          </cell>
          <cell r="D470" t="str">
            <v>MENARA TERUS MAKMUR</v>
          </cell>
        </row>
        <row r="471">
          <cell r="C471" t="str">
            <v>M3</v>
          </cell>
          <cell r="D471" t="str">
            <v>MARUMO FORGING INDO.</v>
          </cell>
        </row>
        <row r="472">
          <cell r="C472" t="str">
            <v>N4</v>
          </cell>
          <cell r="D472" t="str">
            <v>NOK INDONESIA</v>
          </cell>
        </row>
        <row r="473">
          <cell r="C473" t="str">
            <v>N4</v>
          </cell>
          <cell r="D473" t="str">
            <v>NOK INDONESIA</v>
          </cell>
        </row>
        <row r="474">
          <cell r="C474" t="str">
            <v>N4</v>
          </cell>
          <cell r="D474" t="str">
            <v>NOK INDONESIA</v>
          </cell>
        </row>
        <row r="475">
          <cell r="C475" t="str">
            <v>T1</v>
          </cell>
          <cell r="D475" t="str">
            <v>TOKO ENAM LIMA</v>
          </cell>
        </row>
        <row r="476">
          <cell r="C476" t="str">
            <v>T1</v>
          </cell>
          <cell r="D476" t="str">
            <v>TOKO ENAM LIMA</v>
          </cell>
        </row>
        <row r="477">
          <cell r="C477" t="str">
            <v>C4</v>
          </cell>
          <cell r="D477" t="str">
            <v>CHANDRA NUGERAH CIPT</v>
          </cell>
        </row>
        <row r="478">
          <cell r="C478" t="str">
            <v>W1</v>
          </cell>
          <cell r="D478" t="str">
            <v>WIJAYA KARYA</v>
          </cell>
        </row>
        <row r="479">
          <cell r="C479" t="str">
            <v>S24</v>
          </cell>
          <cell r="D479" t="str">
            <v>CHANDRA NUGERAH CIPT</v>
          </cell>
        </row>
        <row r="480">
          <cell r="C480" t="str">
            <v>A2</v>
          </cell>
          <cell r="D480" t="str">
            <v>ARAI RUBBER SEAL</v>
          </cell>
        </row>
        <row r="481">
          <cell r="C481" t="str">
            <v>I2</v>
          </cell>
          <cell r="D481" t="str">
            <v>IRC INOAC INDONESIA</v>
          </cell>
        </row>
        <row r="482">
          <cell r="C482" t="str">
            <v>I2</v>
          </cell>
          <cell r="D482" t="str">
            <v>IRC INOAC INDONESIA</v>
          </cell>
        </row>
        <row r="483">
          <cell r="C483" t="str">
            <v>I2</v>
          </cell>
          <cell r="D483" t="str">
            <v>IRC INOAC INDONESIA</v>
          </cell>
        </row>
        <row r="484">
          <cell r="C484" t="str">
            <v>I2</v>
          </cell>
          <cell r="D484" t="str">
            <v>IRC INOAC INDONESIA</v>
          </cell>
        </row>
        <row r="485">
          <cell r="C485" t="str">
            <v>A3</v>
          </cell>
          <cell r="D485" t="str">
            <v>ALAM CENDANA</v>
          </cell>
        </row>
        <row r="486">
          <cell r="C486" t="str">
            <v>K2</v>
          </cell>
          <cell r="D486" t="str">
            <v>KARINDI CIPTA TEKNIK</v>
          </cell>
        </row>
        <row r="487">
          <cell r="C487" t="str">
            <v>K2</v>
          </cell>
          <cell r="D487" t="str">
            <v>KARINDI CIPTA TEKNIK</v>
          </cell>
        </row>
        <row r="488">
          <cell r="C488" t="str">
            <v>S8</v>
          </cell>
          <cell r="D488" t="str">
            <v>STALLION</v>
          </cell>
        </row>
        <row r="489">
          <cell r="C489" t="str">
            <v>S8</v>
          </cell>
          <cell r="D489" t="str">
            <v>STALLION</v>
          </cell>
        </row>
        <row r="490">
          <cell r="C490" t="str">
            <v>S8</v>
          </cell>
          <cell r="D490" t="str">
            <v>STALLION</v>
          </cell>
        </row>
        <row r="491">
          <cell r="C491" t="str">
            <v>B1</v>
          </cell>
          <cell r="D491" t="str">
            <v>BERDIKARI</v>
          </cell>
        </row>
        <row r="492">
          <cell r="C492" t="str">
            <v>B1</v>
          </cell>
          <cell r="D492" t="str">
            <v>BERDIKARI</v>
          </cell>
        </row>
        <row r="493">
          <cell r="C493" t="str">
            <v>B1</v>
          </cell>
          <cell r="D493" t="str">
            <v>BERDIKARI</v>
          </cell>
        </row>
        <row r="494">
          <cell r="C494" t="str">
            <v>B1</v>
          </cell>
          <cell r="D494" t="str">
            <v>BERDIKARI</v>
          </cell>
        </row>
        <row r="495">
          <cell r="C495" t="str">
            <v>I4</v>
          </cell>
          <cell r="D495" t="str">
            <v>INDOSPRING</v>
          </cell>
        </row>
        <row r="496">
          <cell r="C496" t="str">
            <v>I4</v>
          </cell>
          <cell r="D496" t="str">
            <v>INDOSPRING</v>
          </cell>
        </row>
        <row r="497">
          <cell r="C497" t="str">
            <v>C1</v>
          </cell>
          <cell r="D497" t="str">
            <v>CARINDO BARU CIPTA</v>
          </cell>
        </row>
        <row r="498">
          <cell r="C498" t="str">
            <v>C1</v>
          </cell>
          <cell r="D498" t="str">
            <v>CARINDO BARU CIPTA</v>
          </cell>
        </row>
        <row r="499">
          <cell r="C499" t="str">
            <v>B2</v>
          </cell>
          <cell r="D499" t="str">
            <v>BINTANG DUNIA INDAH</v>
          </cell>
        </row>
        <row r="500">
          <cell r="C500" t="str">
            <v>B2</v>
          </cell>
          <cell r="D500" t="str">
            <v>BINTANG DUNIA INDAH</v>
          </cell>
        </row>
        <row r="501">
          <cell r="C501" t="str">
            <v>I2</v>
          </cell>
          <cell r="D501" t="str">
            <v>IRC INOAC INDONESIA</v>
          </cell>
        </row>
        <row r="502">
          <cell r="C502" t="str">
            <v>I4</v>
          </cell>
          <cell r="D502" t="str">
            <v>INDOSPRING</v>
          </cell>
        </row>
        <row r="503">
          <cell r="C503" t="str">
            <v>B1</v>
          </cell>
          <cell r="D503" t="str">
            <v>BERDIKARI</v>
          </cell>
        </row>
        <row r="504">
          <cell r="C504" t="str">
            <v>B1</v>
          </cell>
          <cell r="D504" t="str">
            <v>BERDIKARI</v>
          </cell>
        </row>
        <row r="505">
          <cell r="C505" t="str">
            <v>S2</v>
          </cell>
          <cell r="D505" t="str">
            <v>CATURINDO AGUNG J.B</v>
          </cell>
        </row>
        <row r="506">
          <cell r="C506" t="str">
            <v>S2</v>
          </cell>
          <cell r="D506" t="str">
            <v>CATURINDO AGUNG J.B</v>
          </cell>
        </row>
        <row r="507">
          <cell r="C507" t="str">
            <v>S2</v>
          </cell>
          <cell r="D507" t="str">
            <v>CATURINDO AGUNG J.B</v>
          </cell>
        </row>
        <row r="508">
          <cell r="C508" t="str">
            <v>I3</v>
          </cell>
          <cell r="D508" t="str">
            <v>INDOKARLO PERKASA</v>
          </cell>
        </row>
        <row r="509">
          <cell r="C509" t="str">
            <v>G2</v>
          </cell>
          <cell r="D509" t="str">
            <v>GARUDA METALINDO</v>
          </cell>
        </row>
        <row r="510">
          <cell r="C510" t="str">
            <v>G2</v>
          </cell>
          <cell r="D510" t="str">
            <v>GARUDA METALINDO</v>
          </cell>
        </row>
        <row r="511">
          <cell r="C511" t="str">
            <v>G2</v>
          </cell>
          <cell r="D511" t="str">
            <v>GARUDA METALINDO</v>
          </cell>
        </row>
        <row r="512">
          <cell r="C512" t="str">
            <v>G2</v>
          </cell>
          <cell r="D512" t="str">
            <v>GARUDA METALINDO</v>
          </cell>
        </row>
        <row r="513">
          <cell r="C513" t="str">
            <v>D6</v>
          </cell>
          <cell r="D513" t="str">
            <v>DINAMIKA.P</v>
          </cell>
        </row>
        <row r="514">
          <cell r="C514" t="str">
            <v>D6</v>
          </cell>
          <cell r="D514" t="str">
            <v>DINAMIKA.P</v>
          </cell>
        </row>
        <row r="515">
          <cell r="C515" t="str">
            <v>D6</v>
          </cell>
          <cell r="D515" t="str">
            <v>DINAMIKA.P</v>
          </cell>
        </row>
        <row r="516">
          <cell r="C516" t="str">
            <v>A2</v>
          </cell>
          <cell r="D516" t="str">
            <v>ARAI RUBBER SEAL</v>
          </cell>
        </row>
        <row r="517">
          <cell r="C517" t="str">
            <v>N4</v>
          </cell>
          <cell r="D517" t="str">
            <v>NOK INDONESIA</v>
          </cell>
        </row>
        <row r="518">
          <cell r="C518" t="str">
            <v>N4</v>
          </cell>
          <cell r="D518" t="str">
            <v>NOK INDONESIA</v>
          </cell>
        </row>
        <row r="519">
          <cell r="C519" t="str">
            <v>N4</v>
          </cell>
          <cell r="D519" t="str">
            <v>NOK INDONESIA</v>
          </cell>
        </row>
        <row r="520">
          <cell r="C520" t="str">
            <v>N4</v>
          </cell>
          <cell r="D520" t="str">
            <v>NOK INDONESIA</v>
          </cell>
        </row>
        <row r="521">
          <cell r="C521" t="str">
            <v>N4</v>
          </cell>
          <cell r="D521" t="str">
            <v>NOK INDONESIA</v>
          </cell>
        </row>
        <row r="522">
          <cell r="C522" t="str">
            <v>T2</v>
          </cell>
          <cell r="D522" t="str">
            <v>TRI SATRIA UTAMA</v>
          </cell>
        </row>
        <row r="523">
          <cell r="C523" t="str">
            <v>T2</v>
          </cell>
          <cell r="D523" t="str">
            <v>TRI SATRIA UTAMA</v>
          </cell>
        </row>
        <row r="524">
          <cell r="C524" t="str">
            <v>C4</v>
          </cell>
          <cell r="D524" t="str">
            <v>CHANDRA NUGERAH CIPT</v>
          </cell>
        </row>
        <row r="525">
          <cell r="C525" t="str">
            <v>C4</v>
          </cell>
          <cell r="D525" t="str">
            <v>CHANDRA NUGERAH CIPT</v>
          </cell>
        </row>
        <row r="526">
          <cell r="C526" t="str">
            <v>M8</v>
          </cell>
          <cell r="D526" t="str">
            <v>DHARMA POLIMETAL</v>
          </cell>
        </row>
        <row r="527">
          <cell r="C527" t="str">
            <v>M8</v>
          </cell>
          <cell r="D527" t="str">
            <v>DHARMA POLIMETAL</v>
          </cell>
        </row>
        <row r="528">
          <cell r="C528" t="str">
            <v>M8</v>
          </cell>
          <cell r="D528" t="str">
            <v>DHARMA POLIMETAL</v>
          </cell>
        </row>
        <row r="529">
          <cell r="C529" t="str">
            <v>L1</v>
          </cell>
          <cell r="D529" t="str">
            <v>LIDRA GALVANA TEKNIK</v>
          </cell>
        </row>
        <row r="530">
          <cell r="C530" t="str">
            <v>L1</v>
          </cell>
          <cell r="D530" t="str">
            <v>LIDRA GALVANA TEKNIK</v>
          </cell>
        </row>
        <row r="531">
          <cell r="C531" t="str">
            <v>L1</v>
          </cell>
          <cell r="D531" t="str">
            <v>LIDRA GALVANA TEKNIK</v>
          </cell>
        </row>
        <row r="532">
          <cell r="C532" t="str">
            <v>L1</v>
          </cell>
          <cell r="D532" t="str">
            <v>LIDRA GALVANA TEKNIK</v>
          </cell>
        </row>
        <row r="533">
          <cell r="C533" t="str">
            <v>L1</v>
          </cell>
          <cell r="D533" t="str">
            <v>LIDRA GALVANA TEKNIK</v>
          </cell>
        </row>
        <row r="534">
          <cell r="C534" t="str">
            <v>M6</v>
          </cell>
          <cell r="D534" t="str">
            <v>MEGA TAMA SPRING</v>
          </cell>
        </row>
        <row r="535">
          <cell r="C535" t="str">
            <v>I6</v>
          </cell>
          <cell r="D535" t="str">
            <v>I S T W</v>
          </cell>
        </row>
        <row r="536">
          <cell r="C536" t="str">
            <v>S8</v>
          </cell>
          <cell r="D536" t="str">
            <v>STALLION</v>
          </cell>
        </row>
        <row r="537">
          <cell r="C537" t="str">
            <v>S8</v>
          </cell>
          <cell r="D537" t="str">
            <v>STALLION</v>
          </cell>
        </row>
        <row r="538">
          <cell r="C538" t="str">
            <v>M6</v>
          </cell>
          <cell r="D538" t="str">
            <v>MEGA TAMA SPRING</v>
          </cell>
        </row>
        <row r="539">
          <cell r="C539" t="str">
            <v>C5</v>
          </cell>
          <cell r="D539" t="str">
            <v>CIPTAMAS ERA</v>
          </cell>
        </row>
        <row r="540">
          <cell r="C540" t="str">
            <v>M8</v>
          </cell>
          <cell r="D540" t="str">
            <v>DHARMA POLIMETAL</v>
          </cell>
        </row>
        <row r="541">
          <cell r="C541" t="str">
            <v>M8</v>
          </cell>
          <cell r="D541" t="str">
            <v>DHARMA POLIMETAL</v>
          </cell>
        </row>
        <row r="542">
          <cell r="C542" t="str">
            <v>M8</v>
          </cell>
          <cell r="D542" t="str">
            <v>DHARMA POLIMETAL</v>
          </cell>
        </row>
        <row r="543">
          <cell r="C543" t="str">
            <v>M8</v>
          </cell>
          <cell r="D543" t="str">
            <v>DHARMA POLIMETAL</v>
          </cell>
        </row>
        <row r="544">
          <cell r="C544" t="str">
            <v>S30</v>
          </cell>
          <cell r="D544" t="str">
            <v>SANENG INDUSTRIAL</v>
          </cell>
        </row>
        <row r="545">
          <cell r="C545" t="str">
            <v>M6</v>
          </cell>
          <cell r="D545" t="str">
            <v>MEGA TAMA SPRING</v>
          </cell>
        </row>
        <row r="546">
          <cell r="C546" t="str">
            <v>C1</v>
          </cell>
          <cell r="D546" t="str">
            <v>CARINDO BARU CIPTA</v>
          </cell>
        </row>
        <row r="547">
          <cell r="C547" t="str">
            <v>C1</v>
          </cell>
          <cell r="D547" t="str">
            <v>CARINDO BARU CIPTA</v>
          </cell>
        </row>
        <row r="548">
          <cell r="C548" t="str">
            <v>M6</v>
          </cell>
          <cell r="D548" t="str">
            <v>MEGA TAMA SPRING</v>
          </cell>
        </row>
        <row r="549">
          <cell r="C549" t="str">
            <v>T4</v>
          </cell>
          <cell r="D549" t="str">
            <v>TIGA BINTANG EMAS</v>
          </cell>
        </row>
        <row r="550">
          <cell r="C550" t="str">
            <v>W1</v>
          </cell>
          <cell r="D550" t="str">
            <v>WIJAYA KARYA</v>
          </cell>
        </row>
        <row r="551">
          <cell r="C551" t="str">
            <v>W1</v>
          </cell>
          <cell r="D551" t="str">
            <v>WIJAYA KARYA</v>
          </cell>
        </row>
        <row r="552">
          <cell r="C552" t="str">
            <v>S8</v>
          </cell>
          <cell r="D552" t="str">
            <v>STALLION</v>
          </cell>
        </row>
        <row r="553">
          <cell r="C553" t="str">
            <v>B1</v>
          </cell>
          <cell r="D553" t="str">
            <v>BERDIKARI</v>
          </cell>
        </row>
        <row r="554">
          <cell r="C554" t="str">
            <v>B1</v>
          </cell>
          <cell r="D554" t="str">
            <v>BERDIKARI</v>
          </cell>
        </row>
        <row r="555">
          <cell r="C555" t="str">
            <v>M1</v>
          </cell>
          <cell r="D555" t="str">
            <v>MENARA TERUS MAKMUR</v>
          </cell>
        </row>
        <row r="556">
          <cell r="C556" t="str">
            <v>K2</v>
          </cell>
          <cell r="D556" t="str">
            <v>KARINDI CIPTA TEKNIK</v>
          </cell>
        </row>
        <row r="557">
          <cell r="C557" t="str">
            <v>K2</v>
          </cell>
          <cell r="D557" t="str">
            <v>KARINDI CIPTA TEKNIK</v>
          </cell>
        </row>
        <row r="558">
          <cell r="C558" t="str">
            <v>D3</v>
          </cell>
          <cell r="D558" t="str">
            <v>DIPSOL INDONESIA</v>
          </cell>
        </row>
        <row r="559">
          <cell r="C559" t="str">
            <v>D3</v>
          </cell>
          <cell r="D559" t="str">
            <v>DIPSOL INDONESIA</v>
          </cell>
        </row>
        <row r="560">
          <cell r="C560" t="str">
            <v>T3</v>
          </cell>
          <cell r="D560" t="str">
            <v>TUGU PAKULONAN</v>
          </cell>
        </row>
        <row r="561">
          <cell r="C561" t="str">
            <v>I2</v>
          </cell>
          <cell r="D561" t="str">
            <v>IRC INOAC INDONESIA</v>
          </cell>
        </row>
        <row r="562">
          <cell r="C562" t="str">
            <v>I2</v>
          </cell>
          <cell r="D562" t="str">
            <v>IRC INOAC INDONESIA</v>
          </cell>
        </row>
        <row r="563">
          <cell r="C563" t="str">
            <v>I2</v>
          </cell>
          <cell r="D563" t="str">
            <v>IRC INOAC INDONESIA</v>
          </cell>
        </row>
        <row r="564">
          <cell r="C564" t="str">
            <v>I2</v>
          </cell>
          <cell r="D564" t="str">
            <v>IRC INOAC INDONESIA</v>
          </cell>
        </row>
        <row r="565">
          <cell r="C565" t="str">
            <v>I2</v>
          </cell>
          <cell r="D565" t="str">
            <v>IRC INOAC INDONESIA</v>
          </cell>
        </row>
        <row r="566">
          <cell r="C566" t="str">
            <v>I6</v>
          </cell>
          <cell r="D566" t="str">
            <v>I S T W</v>
          </cell>
        </row>
        <row r="567">
          <cell r="C567" t="str">
            <v>I6</v>
          </cell>
          <cell r="D567" t="str">
            <v>I S T W</v>
          </cell>
        </row>
        <row r="568">
          <cell r="C568" t="str">
            <v>I6</v>
          </cell>
          <cell r="D568" t="str">
            <v>I S T W</v>
          </cell>
        </row>
        <row r="569">
          <cell r="C569" t="str">
            <v>C2</v>
          </cell>
          <cell r="D569" t="str">
            <v>CANDI NAGA KAPUK</v>
          </cell>
        </row>
        <row r="570">
          <cell r="C570" t="str">
            <v>T1</v>
          </cell>
          <cell r="D570" t="str">
            <v>TOKO ENAM LIMA</v>
          </cell>
        </row>
        <row r="571">
          <cell r="C571" t="str">
            <v>T1</v>
          </cell>
          <cell r="D571" t="str">
            <v>TOKO ENAM LIMA</v>
          </cell>
        </row>
        <row r="572">
          <cell r="C572" t="str">
            <v>M3</v>
          </cell>
          <cell r="D572" t="str">
            <v>MARUMO FORGING INDO.</v>
          </cell>
        </row>
        <row r="573">
          <cell r="C573" t="str">
            <v>W1</v>
          </cell>
          <cell r="D573" t="str">
            <v>WIJAYA KARYA</v>
          </cell>
        </row>
        <row r="574">
          <cell r="C574" t="str">
            <v>M8</v>
          </cell>
          <cell r="D574" t="str">
            <v>DHARMA POLIMETAL</v>
          </cell>
        </row>
        <row r="575">
          <cell r="C575" t="str">
            <v>M8</v>
          </cell>
          <cell r="D575" t="str">
            <v>DHARMA POLIMETAL</v>
          </cell>
        </row>
        <row r="576">
          <cell r="C576" t="str">
            <v>M8</v>
          </cell>
          <cell r="D576" t="str">
            <v>DHARMA POLIMETAL</v>
          </cell>
        </row>
        <row r="577">
          <cell r="C577" t="str">
            <v>C4</v>
          </cell>
          <cell r="D577" t="str">
            <v>CHANDRA NUGERAH CIPT</v>
          </cell>
        </row>
        <row r="578">
          <cell r="C578" t="str">
            <v>C4</v>
          </cell>
          <cell r="D578" t="str">
            <v>CHANDRA NUGERAH CIPT</v>
          </cell>
        </row>
        <row r="579">
          <cell r="C579" t="str">
            <v>T2</v>
          </cell>
          <cell r="D579" t="str">
            <v>TRI SATRIA UTAMA</v>
          </cell>
        </row>
        <row r="580">
          <cell r="C580" t="str">
            <v>T2</v>
          </cell>
          <cell r="D580" t="str">
            <v>TRI SATRIA UTAMA</v>
          </cell>
        </row>
        <row r="581">
          <cell r="C581" t="str">
            <v>I4</v>
          </cell>
          <cell r="D581" t="str">
            <v>INDOSPRING</v>
          </cell>
        </row>
        <row r="582">
          <cell r="C582" t="str">
            <v>I4</v>
          </cell>
          <cell r="D582" t="str">
            <v>INDOSPRING</v>
          </cell>
        </row>
        <row r="583">
          <cell r="C583" t="str">
            <v>I4</v>
          </cell>
          <cell r="D583" t="str">
            <v>INDOSPRING</v>
          </cell>
        </row>
        <row r="584">
          <cell r="C584" t="str">
            <v>I4</v>
          </cell>
          <cell r="D584" t="str">
            <v>INDOSPRING</v>
          </cell>
        </row>
        <row r="585">
          <cell r="C585" t="str">
            <v>I4</v>
          </cell>
          <cell r="D585" t="str">
            <v>INDOSPRING</v>
          </cell>
        </row>
        <row r="586">
          <cell r="C586" t="str">
            <v>M6</v>
          </cell>
          <cell r="D586" t="str">
            <v>MEGA TAMA SPRING</v>
          </cell>
        </row>
        <row r="587">
          <cell r="C587" t="str">
            <v>L1</v>
          </cell>
          <cell r="D587" t="str">
            <v>LIDRA GALVANA TEKNIK</v>
          </cell>
        </row>
        <row r="588">
          <cell r="C588" t="str">
            <v>L1</v>
          </cell>
          <cell r="D588" t="str">
            <v>LIDRA GALVANA TEKNIK</v>
          </cell>
        </row>
        <row r="589">
          <cell r="C589" t="str">
            <v>L1</v>
          </cell>
          <cell r="D589" t="str">
            <v>LIDRA GALVANA TEKNIK</v>
          </cell>
        </row>
        <row r="590">
          <cell r="C590" t="str">
            <v>A2</v>
          </cell>
          <cell r="D590" t="str">
            <v>ARAI RUBBER SEAL</v>
          </cell>
        </row>
        <row r="591">
          <cell r="C591" t="str">
            <v>S2</v>
          </cell>
          <cell r="D591" t="str">
            <v>CATURINDO AGUNG J.B</v>
          </cell>
        </row>
        <row r="592">
          <cell r="C592" t="str">
            <v>S2</v>
          </cell>
          <cell r="D592" t="str">
            <v>CATURINDO AGUNG J.B</v>
          </cell>
        </row>
        <row r="593">
          <cell r="C593" t="str">
            <v>S2</v>
          </cell>
          <cell r="D593" t="str">
            <v>CATURINDO AGUNG J.B</v>
          </cell>
        </row>
        <row r="594">
          <cell r="C594" t="str">
            <v>A3</v>
          </cell>
          <cell r="D594" t="str">
            <v>ALAM CENDANA</v>
          </cell>
        </row>
        <row r="595">
          <cell r="C595" t="str">
            <v>N4</v>
          </cell>
          <cell r="D595" t="str">
            <v>NOK INDONESIA</v>
          </cell>
        </row>
        <row r="596">
          <cell r="C596" t="str">
            <v>N4</v>
          </cell>
          <cell r="D596" t="str">
            <v>NOK INDONESIA</v>
          </cell>
        </row>
        <row r="597">
          <cell r="C597" t="str">
            <v>N4</v>
          </cell>
          <cell r="D597" t="str">
            <v>NOK INDONESIA</v>
          </cell>
        </row>
        <row r="598">
          <cell r="C598" t="str">
            <v>S30</v>
          </cell>
          <cell r="D598" t="str">
            <v>SANENG INDUSTRIAL</v>
          </cell>
        </row>
        <row r="599">
          <cell r="C599" t="str">
            <v>B1</v>
          </cell>
          <cell r="D599" t="str">
            <v>BERDIKARI</v>
          </cell>
        </row>
        <row r="600">
          <cell r="C600" t="str">
            <v>C5</v>
          </cell>
          <cell r="D600" t="str">
            <v>CIPTAMAS ERA</v>
          </cell>
        </row>
        <row r="601">
          <cell r="C601" t="str">
            <v>S8</v>
          </cell>
          <cell r="D601" t="str">
            <v>STALLION</v>
          </cell>
        </row>
        <row r="602">
          <cell r="C602" t="str">
            <v>S8</v>
          </cell>
          <cell r="D602" t="str">
            <v>STALLION</v>
          </cell>
        </row>
        <row r="603">
          <cell r="C603" t="str">
            <v>S8</v>
          </cell>
          <cell r="D603" t="str">
            <v>STALLION</v>
          </cell>
        </row>
        <row r="604">
          <cell r="C604" t="str">
            <v>T3</v>
          </cell>
          <cell r="D604" t="str">
            <v>TUGU PAKULONAN</v>
          </cell>
        </row>
        <row r="605">
          <cell r="C605" t="str">
            <v>T3</v>
          </cell>
          <cell r="D605" t="str">
            <v>TUGU PAKULONAN</v>
          </cell>
        </row>
        <row r="606">
          <cell r="C606" t="str">
            <v>B2</v>
          </cell>
          <cell r="D606" t="str">
            <v>BINTANG DUNIA INDAH</v>
          </cell>
        </row>
        <row r="607">
          <cell r="C607" t="str">
            <v>B2</v>
          </cell>
          <cell r="D607" t="str">
            <v>BINTANG DUNIA INDAH</v>
          </cell>
        </row>
        <row r="608">
          <cell r="C608" t="str">
            <v>I4</v>
          </cell>
          <cell r="D608" t="str">
            <v>INDOSPRING</v>
          </cell>
        </row>
        <row r="609">
          <cell r="C609" t="str">
            <v>I4</v>
          </cell>
          <cell r="D609" t="str">
            <v>INDOSPRING</v>
          </cell>
        </row>
        <row r="610">
          <cell r="C610" t="str">
            <v>I3</v>
          </cell>
          <cell r="D610" t="str">
            <v>INDOKARLO PERKASA</v>
          </cell>
        </row>
        <row r="611">
          <cell r="C611" t="str">
            <v>C4</v>
          </cell>
          <cell r="D611" t="str">
            <v>CHANDRA NUGERAH CIPT</v>
          </cell>
        </row>
        <row r="612">
          <cell r="C612" t="str">
            <v>C4</v>
          </cell>
          <cell r="D612" t="str">
            <v>CHANDRA NUGERAH CIPT</v>
          </cell>
        </row>
        <row r="613">
          <cell r="C613" t="str">
            <v>B1</v>
          </cell>
          <cell r="D613" t="str">
            <v>BERDIKARI</v>
          </cell>
        </row>
        <row r="614">
          <cell r="C614" t="str">
            <v>B1</v>
          </cell>
          <cell r="D614" t="str">
            <v>BERDIKARI</v>
          </cell>
        </row>
        <row r="615">
          <cell r="C615" t="str">
            <v>B1</v>
          </cell>
          <cell r="D615" t="str">
            <v>BERDIKARI</v>
          </cell>
        </row>
        <row r="616">
          <cell r="C616" t="str">
            <v>N2</v>
          </cell>
          <cell r="D616" t="str">
            <v>NIPSEA PAINTS</v>
          </cell>
        </row>
        <row r="617">
          <cell r="C617" t="str">
            <v>I5</v>
          </cell>
          <cell r="D617" t="str">
            <v>I W W I</v>
          </cell>
        </row>
        <row r="618">
          <cell r="C618" t="str">
            <v>M8</v>
          </cell>
          <cell r="D618" t="str">
            <v>DHARMA POLIMETAL</v>
          </cell>
        </row>
        <row r="619">
          <cell r="C619" t="str">
            <v>M8</v>
          </cell>
          <cell r="D619" t="str">
            <v>DHARMA POLIMETAL</v>
          </cell>
        </row>
        <row r="620">
          <cell r="C620" t="str">
            <v>M8</v>
          </cell>
          <cell r="D620" t="str">
            <v>DHARMA POLIMETAL</v>
          </cell>
        </row>
        <row r="621">
          <cell r="C621" t="str">
            <v>M8</v>
          </cell>
          <cell r="D621" t="str">
            <v>DHARMA POLIMETAL</v>
          </cell>
        </row>
        <row r="622">
          <cell r="C622" t="str">
            <v>G2</v>
          </cell>
          <cell r="D622" t="str">
            <v>GARUDA METALINDO</v>
          </cell>
        </row>
        <row r="623">
          <cell r="C623" t="str">
            <v>G2</v>
          </cell>
          <cell r="D623" t="str">
            <v>GARUDA METALINDO</v>
          </cell>
        </row>
        <row r="624">
          <cell r="C624" t="str">
            <v>G2</v>
          </cell>
          <cell r="D624" t="str">
            <v>GARUDA METALINDO</v>
          </cell>
        </row>
        <row r="625">
          <cell r="C625" t="str">
            <v>G2</v>
          </cell>
          <cell r="D625" t="str">
            <v>GARUDA METALINDO</v>
          </cell>
        </row>
        <row r="626">
          <cell r="C626" t="str">
            <v>G2</v>
          </cell>
          <cell r="D626" t="str">
            <v>GARUDA METALINDO</v>
          </cell>
        </row>
        <row r="627">
          <cell r="C627" t="str">
            <v>T2</v>
          </cell>
          <cell r="D627" t="str">
            <v>TRI SATRIA UTAMA</v>
          </cell>
        </row>
        <row r="628">
          <cell r="C628" t="str">
            <v>T2</v>
          </cell>
          <cell r="D628" t="str">
            <v>TRI SATRIA UTAMA</v>
          </cell>
        </row>
        <row r="629">
          <cell r="C629" t="str">
            <v>B1</v>
          </cell>
          <cell r="D629" t="str">
            <v>BERDIKARI</v>
          </cell>
        </row>
        <row r="630">
          <cell r="C630" t="str">
            <v>M6</v>
          </cell>
          <cell r="D630" t="str">
            <v>MEGA TAMA SPRING</v>
          </cell>
        </row>
        <row r="631">
          <cell r="C631" t="str">
            <v>M6</v>
          </cell>
          <cell r="D631" t="str">
            <v>MEGA TAMA SPRING</v>
          </cell>
        </row>
        <row r="632">
          <cell r="C632" t="str">
            <v>S30</v>
          </cell>
          <cell r="D632" t="str">
            <v>SANENG INDUSTRIAL</v>
          </cell>
        </row>
        <row r="633">
          <cell r="C633" t="str">
            <v>S2</v>
          </cell>
          <cell r="D633" t="str">
            <v>CATURINDO AGUNG J.B</v>
          </cell>
        </row>
        <row r="634">
          <cell r="C634" t="str">
            <v>S2</v>
          </cell>
          <cell r="D634" t="str">
            <v>CATURINDO AGUNG J.B</v>
          </cell>
        </row>
        <row r="635">
          <cell r="C635" t="str">
            <v>P3</v>
          </cell>
          <cell r="D635" t="str">
            <v>POLITEKNIK.M.ASTRA</v>
          </cell>
        </row>
        <row r="636">
          <cell r="C636" t="str">
            <v>K2</v>
          </cell>
          <cell r="D636" t="str">
            <v>KARINDI CIPTA TEKNIK</v>
          </cell>
        </row>
        <row r="637">
          <cell r="C637" t="str">
            <v>K2</v>
          </cell>
          <cell r="D637" t="str">
            <v>KARINDI CIPTA TEKNIK</v>
          </cell>
        </row>
        <row r="638">
          <cell r="C638" t="str">
            <v>S4</v>
          </cell>
          <cell r="D638" t="str">
            <v>SETIA GUNA SEJATI</v>
          </cell>
        </row>
        <row r="639">
          <cell r="C639" t="str">
            <v>L1</v>
          </cell>
          <cell r="D639" t="str">
            <v>LIDRA GALVANA TEKNIK</v>
          </cell>
        </row>
        <row r="640">
          <cell r="C640" t="str">
            <v>I2</v>
          </cell>
          <cell r="D640" t="str">
            <v>IRC INOAC INDONESIA</v>
          </cell>
        </row>
        <row r="641">
          <cell r="C641" t="str">
            <v>C4</v>
          </cell>
          <cell r="D641" t="str">
            <v>CHANDRA NUGERAH CIPT</v>
          </cell>
        </row>
        <row r="642">
          <cell r="C642" t="str">
            <v>S30</v>
          </cell>
          <cell r="D642" t="str">
            <v>SANENG INDUSTRIAL</v>
          </cell>
        </row>
        <row r="643">
          <cell r="C643" t="str">
            <v>T2</v>
          </cell>
          <cell r="D643" t="str">
            <v>TRI SATRIA UTAMA</v>
          </cell>
        </row>
        <row r="644">
          <cell r="C644" t="str">
            <v>T2</v>
          </cell>
          <cell r="D644" t="str">
            <v>TRI SATRIA UTAMA</v>
          </cell>
        </row>
        <row r="645">
          <cell r="C645" t="str">
            <v>B1</v>
          </cell>
          <cell r="D645" t="str">
            <v>BERDIKARI</v>
          </cell>
        </row>
        <row r="646">
          <cell r="C646" t="str">
            <v>B1</v>
          </cell>
          <cell r="D646" t="str">
            <v>BERDIKARI</v>
          </cell>
        </row>
        <row r="647">
          <cell r="C647" t="str">
            <v>T1</v>
          </cell>
          <cell r="D647" t="str">
            <v>TOKO ENAM LIMA</v>
          </cell>
        </row>
        <row r="648">
          <cell r="C648" t="str">
            <v>L1</v>
          </cell>
          <cell r="D648" t="str">
            <v>LIDRA GALVANA TEKNIK</v>
          </cell>
        </row>
        <row r="649">
          <cell r="C649" t="str">
            <v>L1</v>
          </cell>
          <cell r="D649" t="str">
            <v>LIDRA GALVANA TEKNIK</v>
          </cell>
        </row>
        <row r="650">
          <cell r="C650" t="str">
            <v>L1</v>
          </cell>
          <cell r="D650" t="str">
            <v>LIDRA GALVANA TEKNIK</v>
          </cell>
        </row>
        <row r="651">
          <cell r="C651" t="str">
            <v>S8</v>
          </cell>
          <cell r="D651" t="str">
            <v>STALLION</v>
          </cell>
        </row>
        <row r="652">
          <cell r="C652" t="str">
            <v>S8</v>
          </cell>
          <cell r="D652" t="str">
            <v>STALLION</v>
          </cell>
        </row>
        <row r="653">
          <cell r="C653" t="str">
            <v>S8</v>
          </cell>
          <cell r="D653" t="str">
            <v>STALLION</v>
          </cell>
        </row>
        <row r="654">
          <cell r="C654" t="str">
            <v>N4</v>
          </cell>
          <cell r="D654" t="str">
            <v>NOK INDONESIA</v>
          </cell>
        </row>
        <row r="655">
          <cell r="C655" t="str">
            <v>N4</v>
          </cell>
          <cell r="D655" t="str">
            <v>NOK INDONESIA</v>
          </cell>
        </row>
        <row r="656">
          <cell r="C656" t="str">
            <v>N4</v>
          </cell>
          <cell r="D656" t="str">
            <v>NOK INDONESIA</v>
          </cell>
        </row>
        <row r="657">
          <cell r="C657" t="str">
            <v>C5</v>
          </cell>
          <cell r="D657" t="str">
            <v>CIPTAMAS ERA</v>
          </cell>
        </row>
        <row r="658">
          <cell r="C658" t="str">
            <v>M8</v>
          </cell>
          <cell r="D658" t="str">
            <v>DHARMA POLIMETAL</v>
          </cell>
        </row>
        <row r="659">
          <cell r="C659" t="str">
            <v>M8</v>
          </cell>
          <cell r="D659" t="str">
            <v>DHARMA POLIMETAL</v>
          </cell>
        </row>
        <row r="660">
          <cell r="C660" t="str">
            <v>M8</v>
          </cell>
          <cell r="D660" t="str">
            <v>DHARMA POLIMETAL</v>
          </cell>
        </row>
        <row r="661">
          <cell r="C661" t="str">
            <v>A2</v>
          </cell>
          <cell r="D661" t="str">
            <v>ARAI RUBBER SEAL</v>
          </cell>
        </row>
        <row r="662">
          <cell r="C662" t="str">
            <v>A2</v>
          </cell>
          <cell r="D662" t="str">
            <v>ARAI RUBBER SEAL</v>
          </cell>
        </row>
        <row r="663">
          <cell r="C663" t="str">
            <v>C1</v>
          </cell>
          <cell r="D663" t="str">
            <v>CARINDO BARU CIPTA</v>
          </cell>
        </row>
        <row r="664">
          <cell r="C664" t="str">
            <v>C1</v>
          </cell>
          <cell r="D664" t="str">
            <v>CARINDO BARU CIPTA</v>
          </cell>
        </row>
        <row r="665">
          <cell r="C665" t="str">
            <v>C5</v>
          </cell>
          <cell r="D665" t="str">
            <v>CIPTAMAS ERA</v>
          </cell>
        </row>
        <row r="666">
          <cell r="C666" t="str">
            <v>D7</v>
          </cell>
          <cell r="D666" t="str">
            <v>CHANDRA NUGERAH CIPT</v>
          </cell>
        </row>
        <row r="667">
          <cell r="C667" t="str">
            <v>M6</v>
          </cell>
          <cell r="D667" t="str">
            <v>MEGA TAMA SPRING</v>
          </cell>
        </row>
        <row r="668">
          <cell r="C668" t="str">
            <v>S8</v>
          </cell>
          <cell r="D668" t="str">
            <v>STALLION</v>
          </cell>
        </row>
        <row r="669">
          <cell r="C669" t="str">
            <v>S8</v>
          </cell>
          <cell r="D669" t="str">
            <v>STALLION</v>
          </cell>
        </row>
        <row r="670">
          <cell r="C670" t="str">
            <v>M2</v>
          </cell>
          <cell r="D670" t="str">
            <v>MORITA TJOKRO [MTG]</v>
          </cell>
        </row>
        <row r="671">
          <cell r="C671" t="str">
            <v>M2</v>
          </cell>
          <cell r="D671" t="str">
            <v>MORITA TJOKRO [MTG]</v>
          </cell>
        </row>
        <row r="672">
          <cell r="C672" t="str">
            <v>M2</v>
          </cell>
          <cell r="D672" t="str">
            <v>MORITA TJOKRO [MTG]</v>
          </cell>
        </row>
        <row r="673">
          <cell r="C673" t="str">
            <v>I4</v>
          </cell>
          <cell r="D673" t="str">
            <v>INDOSPRING</v>
          </cell>
        </row>
        <row r="674">
          <cell r="C674" t="str">
            <v>I4</v>
          </cell>
          <cell r="D674" t="str">
            <v>INDOSPRING</v>
          </cell>
        </row>
        <row r="675">
          <cell r="C675" t="str">
            <v>B1</v>
          </cell>
          <cell r="D675" t="str">
            <v>BERDIKARI</v>
          </cell>
        </row>
        <row r="676">
          <cell r="C676" t="str">
            <v>B1</v>
          </cell>
          <cell r="D676" t="str">
            <v>BERDIKARI</v>
          </cell>
        </row>
        <row r="677">
          <cell r="C677" t="str">
            <v>C2</v>
          </cell>
          <cell r="D677" t="str">
            <v>CANDI NAGA KAPUK</v>
          </cell>
        </row>
        <row r="678">
          <cell r="C678" t="str">
            <v>C2</v>
          </cell>
          <cell r="D678" t="str">
            <v>CANDI NAGA KAPUK</v>
          </cell>
        </row>
        <row r="679">
          <cell r="C679" t="str">
            <v>M6</v>
          </cell>
          <cell r="D679" t="str">
            <v>MEGA TAMA SPRING</v>
          </cell>
        </row>
        <row r="680">
          <cell r="C680" t="str">
            <v>C4</v>
          </cell>
          <cell r="D680" t="str">
            <v>CHANDRA NUGERAH CIPT</v>
          </cell>
        </row>
        <row r="681">
          <cell r="C681" t="str">
            <v>T1</v>
          </cell>
          <cell r="D681" t="str">
            <v>TOKO ENAM LIMA</v>
          </cell>
        </row>
        <row r="682">
          <cell r="C682" t="str">
            <v>L1</v>
          </cell>
          <cell r="D682" t="str">
            <v>LIDRA GALVANA TEKNIK</v>
          </cell>
        </row>
        <row r="683">
          <cell r="C683" t="str">
            <v>M8</v>
          </cell>
          <cell r="D683" t="str">
            <v>DHARMA POLIMETAL</v>
          </cell>
        </row>
        <row r="684">
          <cell r="C684" t="str">
            <v>S30</v>
          </cell>
          <cell r="D684" t="str">
            <v>SANENG INDUSTRIAL</v>
          </cell>
        </row>
        <row r="685">
          <cell r="C685" t="str">
            <v>I7</v>
          </cell>
          <cell r="D685" t="str">
            <v>CHANDRA NUGERAH CIPT</v>
          </cell>
        </row>
        <row r="686">
          <cell r="C686" t="str">
            <v>M6</v>
          </cell>
          <cell r="D686" t="str">
            <v>MEGA TAMA SPRING</v>
          </cell>
        </row>
        <row r="687">
          <cell r="C687" t="str">
            <v>S8</v>
          </cell>
          <cell r="D687" t="str">
            <v>STALLION</v>
          </cell>
        </row>
        <row r="688">
          <cell r="C688" t="str">
            <v>M4</v>
          </cell>
          <cell r="D688" t="str">
            <v>MASTER MINI BOX</v>
          </cell>
        </row>
        <row r="689">
          <cell r="C689" t="str">
            <v>M4</v>
          </cell>
          <cell r="D689" t="str">
            <v>MASTER MINI BOX</v>
          </cell>
        </row>
        <row r="690">
          <cell r="C690" t="str">
            <v>M4</v>
          </cell>
          <cell r="D690" t="str">
            <v>MASTER MINI BOX</v>
          </cell>
        </row>
        <row r="691">
          <cell r="C691" t="str">
            <v>M1</v>
          </cell>
          <cell r="D691" t="str">
            <v>MENARA TERUS MAKMUR</v>
          </cell>
        </row>
        <row r="692">
          <cell r="C692" t="str">
            <v>B2</v>
          </cell>
          <cell r="D692" t="str">
            <v>BINTANG DUNIA INDAH</v>
          </cell>
        </row>
        <row r="693">
          <cell r="C693" t="str">
            <v>B2</v>
          </cell>
          <cell r="D693" t="str">
            <v>BINTANG DUNIA INDAH</v>
          </cell>
        </row>
        <row r="694">
          <cell r="C694" t="str">
            <v>S2</v>
          </cell>
          <cell r="D694" t="str">
            <v>CATURINDO AGUNG J.B</v>
          </cell>
        </row>
        <row r="695">
          <cell r="C695" t="str">
            <v>S2</v>
          </cell>
          <cell r="D695" t="str">
            <v>CATURINDO AGUNG J.B</v>
          </cell>
        </row>
        <row r="696">
          <cell r="C696" t="str">
            <v>S2</v>
          </cell>
          <cell r="D696" t="str">
            <v>CATURINDO AGUNG J.B</v>
          </cell>
        </row>
        <row r="697">
          <cell r="C697" t="str">
            <v>B1</v>
          </cell>
          <cell r="D697" t="str">
            <v>BERDIKARI</v>
          </cell>
        </row>
        <row r="698">
          <cell r="C698" t="str">
            <v>B1</v>
          </cell>
          <cell r="D698" t="str">
            <v>BERDIKARI</v>
          </cell>
        </row>
        <row r="699">
          <cell r="C699" t="str">
            <v>B1</v>
          </cell>
          <cell r="D699" t="str">
            <v>BERDIKARI</v>
          </cell>
        </row>
        <row r="700">
          <cell r="C700" t="str">
            <v>B1</v>
          </cell>
          <cell r="D700" t="str">
            <v>BERDIKARI</v>
          </cell>
        </row>
        <row r="701">
          <cell r="C701" t="str">
            <v>S8</v>
          </cell>
          <cell r="D701" t="str">
            <v>STALLION</v>
          </cell>
        </row>
        <row r="702">
          <cell r="C702" t="str">
            <v>S8</v>
          </cell>
          <cell r="D702" t="str">
            <v>STALLION</v>
          </cell>
        </row>
        <row r="703">
          <cell r="C703" t="str">
            <v>S8</v>
          </cell>
          <cell r="D703" t="str">
            <v>STALLION</v>
          </cell>
        </row>
        <row r="704">
          <cell r="C704" t="str">
            <v>S8</v>
          </cell>
          <cell r="D704" t="str">
            <v>STALLION</v>
          </cell>
        </row>
        <row r="705">
          <cell r="C705" t="str">
            <v>S8</v>
          </cell>
          <cell r="D705" t="str">
            <v>STALLION</v>
          </cell>
        </row>
        <row r="706">
          <cell r="C706" t="str">
            <v>S8</v>
          </cell>
          <cell r="D706" t="str">
            <v>STALLION</v>
          </cell>
        </row>
        <row r="707">
          <cell r="C707" t="str">
            <v>T3</v>
          </cell>
          <cell r="D707" t="str">
            <v>TUGU PAKULONAN</v>
          </cell>
        </row>
        <row r="708">
          <cell r="C708" t="str">
            <v>T3</v>
          </cell>
          <cell r="D708" t="str">
            <v>TUGU PAKULONAN</v>
          </cell>
        </row>
        <row r="709">
          <cell r="C709" t="str">
            <v>T3</v>
          </cell>
          <cell r="D709" t="str">
            <v>TUGU PAKULONAN</v>
          </cell>
        </row>
        <row r="710">
          <cell r="C710" t="str">
            <v>T3</v>
          </cell>
          <cell r="D710" t="str">
            <v>TUGU PAKULONAN</v>
          </cell>
        </row>
        <row r="711">
          <cell r="C711" t="str">
            <v>T3</v>
          </cell>
          <cell r="D711" t="str">
            <v>TUGU PAKULONAN</v>
          </cell>
        </row>
        <row r="712">
          <cell r="C712" t="str">
            <v>T3</v>
          </cell>
          <cell r="D712" t="str">
            <v>TUGU PAKULONAN</v>
          </cell>
        </row>
        <row r="713">
          <cell r="C713" t="str">
            <v>T3</v>
          </cell>
          <cell r="D713" t="str">
            <v>TUGU PAKULONAN</v>
          </cell>
        </row>
        <row r="714">
          <cell r="C714" t="str">
            <v>T3</v>
          </cell>
          <cell r="D714" t="str">
            <v>TUGU PAKULONAN</v>
          </cell>
        </row>
        <row r="715">
          <cell r="C715" t="str">
            <v>D6</v>
          </cell>
          <cell r="D715" t="str">
            <v>DINAMIKA.P</v>
          </cell>
        </row>
        <row r="716">
          <cell r="C716" t="str">
            <v>D6</v>
          </cell>
          <cell r="D716" t="str">
            <v>DINAMIKA.P</v>
          </cell>
        </row>
        <row r="717">
          <cell r="C717" t="str">
            <v>C2</v>
          </cell>
          <cell r="D717" t="str">
            <v>CANDI NAGA KAPUK</v>
          </cell>
        </row>
        <row r="718">
          <cell r="C718" t="str">
            <v>C2</v>
          </cell>
          <cell r="D718" t="str">
            <v>CANDI NAGA KAPUK</v>
          </cell>
        </row>
        <row r="719">
          <cell r="C719" t="str">
            <v>C2</v>
          </cell>
          <cell r="D719" t="str">
            <v>CANDI NAGA KAPUK</v>
          </cell>
        </row>
        <row r="720">
          <cell r="C720" t="str">
            <v>M7</v>
          </cell>
          <cell r="D720" t="str">
            <v>MAKOTO JAYA A</v>
          </cell>
        </row>
        <row r="721">
          <cell r="C721" t="str">
            <v>B1</v>
          </cell>
          <cell r="D721" t="str">
            <v>BERDIKARI</v>
          </cell>
        </row>
        <row r="722">
          <cell r="C722" t="str">
            <v>B1</v>
          </cell>
          <cell r="D722" t="str">
            <v>BERDIKARI</v>
          </cell>
        </row>
        <row r="723">
          <cell r="C723" t="str">
            <v>N4</v>
          </cell>
          <cell r="D723" t="str">
            <v>NOK INDONESIA</v>
          </cell>
        </row>
        <row r="724">
          <cell r="C724" t="str">
            <v>N4</v>
          </cell>
          <cell r="D724" t="str">
            <v>NOK INDONESIA</v>
          </cell>
        </row>
        <row r="725">
          <cell r="C725" t="str">
            <v>I4</v>
          </cell>
          <cell r="D725" t="str">
            <v>INDOSPRING</v>
          </cell>
        </row>
        <row r="726">
          <cell r="C726" t="str">
            <v>I4</v>
          </cell>
          <cell r="D726" t="str">
            <v>INDOSPRING</v>
          </cell>
        </row>
        <row r="727">
          <cell r="C727" t="str">
            <v>A2</v>
          </cell>
          <cell r="D727" t="str">
            <v>ARAI RUBBER SEAL</v>
          </cell>
        </row>
        <row r="728">
          <cell r="C728" t="str">
            <v>M8</v>
          </cell>
          <cell r="D728" t="str">
            <v>DHARMA POLIMETAL</v>
          </cell>
        </row>
        <row r="729">
          <cell r="C729" t="str">
            <v>M8</v>
          </cell>
          <cell r="D729" t="str">
            <v>DHARMA POLIMETAL</v>
          </cell>
        </row>
        <row r="730">
          <cell r="C730" t="str">
            <v>I2</v>
          </cell>
          <cell r="D730" t="str">
            <v>IRC INOAC INDONESIA</v>
          </cell>
        </row>
        <row r="731">
          <cell r="C731" t="str">
            <v>I2</v>
          </cell>
          <cell r="D731" t="str">
            <v>IRC INOAC INDONESIA</v>
          </cell>
        </row>
        <row r="732">
          <cell r="C732" t="str">
            <v>I3</v>
          </cell>
          <cell r="D732" t="str">
            <v>INDOKARLO PERKASA</v>
          </cell>
        </row>
        <row r="733">
          <cell r="C733" t="str">
            <v>S4</v>
          </cell>
          <cell r="D733" t="str">
            <v>SETIA GUNA SEJATI</v>
          </cell>
        </row>
        <row r="734">
          <cell r="C734" t="str">
            <v>D3</v>
          </cell>
          <cell r="D734" t="str">
            <v>DIPSOL INDONESIA</v>
          </cell>
        </row>
        <row r="735">
          <cell r="C735" t="str">
            <v>D3</v>
          </cell>
          <cell r="D735" t="str">
            <v>DIPSOL INDONESIA</v>
          </cell>
        </row>
        <row r="736">
          <cell r="C736" t="str">
            <v>W1</v>
          </cell>
          <cell r="D736" t="str">
            <v>WIJAYA KARYA</v>
          </cell>
        </row>
        <row r="737">
          <cell r="C737" t="str">
            <v>F2</v>
          </cell>
          <cell r="D737" t="str">
            <v>FEDERAL NUSA METAL</v>
          </cell>
        </row>
        <row r="738">
          <cell r="C738" t="str">
            <v>C4</v>
          </cell>
          <cell r="D738" t="str">
            <v>CHANDRA NUGERAH CIPT</v>
          </cell>
        </row>
        <row r="739">
          <cell r="C739" t="str">
            <v>C4</v>
          </cell>
          <cell r="D739" t="str">
            <v>CHANDRA NUGERAH CIPT</v>
          </cell>
        </row>
        <row r="740">
          <cell r="C740" t="str">
            <v>C4</v>
          </cell>
          <cell r="D740" t="str">
            <v>CHANDRA NUGERAH CIPT</v>
          </cell>
        </row>
        <row r="741">
          <cell r="C741" t="str">
            <v>C4</v>
          </cell>
          <cell r="D741" t="str">
            <v>CHANDRA NUGERAH CIPT</v>
          </cell>
        </row>
        <row r="742">
          <cell r="C742" t="str">
            <v>M10</v>
          </cell>
          <cell r="D742" t="str">
            <v>CV.MUTIARA PAJAJARAN</v>
          </cell>
        </row>
        <row r="743">
          <cell r="C743" t="str">
            <v>C5</v>
          </cell>
          <cell r="D743" t="str">
            <v>CIPTAMAS ERA</v>
          </cell>
        </row>
        <row r="744">
          <cell r="C744" t="str">
            <v>C1</v>
          </cell>
          <cell r="D744" t="str">
            <v>CARINDO BARU CIPTA</v>
          </cell>
        </row>
        <row r="745">
          <cell r="C745" t="str">
            <v>T3</v>
          </cell>
          <cell r="D745" t="str">
            <v>TUGU PAKULONAN</v>
          </cell>
        </row>
        <row r="746">
          <cell r="C746" t="str">
            <v>T3</v>
          </cell>
          <cell r="D746" t="str">
            <v>TUGU PAKULONAN</v>
          </cell>
        </row>
        <row r="747">
          <cell r="C747" t="str">
            <v>T3</v>
          </cell>
          <cell r="D747" t="str">
            <v>TUGU PAKULONAN</v>
          </cell>
        </row>
        <row r="748">
          <cell r="C748" t="str">
            <v>T3</v>
          </cell>
          <cell r="D748" t="str">
            <v>TUGU PAKULONAN</v>
          </cell>
        </row>
        <row r="749">
          <cell r="C749" t="str">
            <v>B1</v>
          </cell>
          <cell r="D749" t="str">
            <v>BERDIKARI</v>
          </cell>
        </row>
        <row r="750">
          <cell r="C750" t="str">
            <v>T3</v>
          </cell>
          <cell r="D750" t="str">
            <v>TUGU PAKULONAN</v>
          </cell>
        </row>
        <row r="751">
          <cell r="C751" t="str">
            <v>T3</v>
          </cell>
          <cell r="D751" t="str">
            <v>TUGU PAKULONAN</v>
          </cell>
        </row>
        <row r="752">
          <cell r="C752" t="str">
            <v>T3</v>
          </cell>
          <cell r="D752" t="str">
            <v>TUGU PAKULONAN</v>
          </cell>
        </row>
        <row r="753">
          <cell r="C753" t="str">
            <v>M6</v>
          </cell>
          <cell r="D753" t="str">
            <v>MEGA TAMA SPRING</v>
          </cell>
        </row>
        <row r="754">
          <cell r="C754" t="str">
            <v>M6</v>
          </cell>
          <cell r="D754" t="str">
            <v>MEGA TAMA SPRING</v>
          </cell>
        </row>
        <row r="755">
          <cell r="C755" t="str">
            <v>C3</v>
          </cell>
          <cell r="D755" t="str">
            <v>CITRA TANAMAS</v>
          </cell>
        </row>
        <row r="756">
          <cell r="C756" t="str">
            <v>C3</v>
          </cell>
          <cell r="D756" t="str">
            <v>CITRA TANAMAS</v>
          </cell>
        </row>
      </sheetData>
      <sheetData sheetId="1" refreshError="1"/>
      <sheetData sheetId="2" refreshError="1"/>
      <sheetData sheetId="3" refreshError="1"/>
      <sheetData sheetId="4">
        <row r="2">
          <cell r="A2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使い方"/>
      <sheetName val="入力①"/>
      <sheetName val="出力①"/>
      <sheetName val="マクロ①"/>
      <sheetName val="入力②"/>
      <sheetName val="出力②"/>
      <sheetName val="マクロ②"/>
      <sheetName val="グラフ用"/>
      <sheetName val="SJEXCE"/>
      <sheetName val="3165-00"/>
      <sheetName val="Permanent "/>
      <sheetName val="Temporary"/>
      <sheetName val="ｺﾋﾟｰ用（直セ）"/>
      <sheetName val="ｺﾋﾟｰ用（海プ）"/>
      <sheetName val="ｺﾋﾟｰ用（全社）"/>
    </sheetNames>
    <sheetDataSet>
      <sheetData sheetId="0" refreshError="1"/>
      <sheetData sheetId="1"/>
      <sheetData sheetId="2" refreshError="1"/>
      <sheetData sheetId="3" refreshError="1"/>
      <sheetData sheetId="4"/>
      <sheetData sheetId="5">
        <row r="7">
          <cell r="G7" t="str">
            <v>区間</v>
          </cell>
          <cell r="H7" t="str">
            <v>中央値</v>
          </cell>
          <cell r="I7" t="str">
            <v>度数</v>
          </cell>
        </row>
        <row r="8">
          <cell r="G8" t="str">
            <v>～16.35</v>
          </cell>
          <cell r="H8" t="str">
            <v/>
          </cell>
          <cell r="I8">
            <v>0</v>
          </cell>
        </row>
        <row r="9">
          <cell r="G9" t="str">
            <v>16.35～16.365</v>
          </cell>
          <cell r="H9">
            <v>16.357500000000002</v>
          </cell>
          <cell r="I9">
            <v>6</v>
          </cell>
        </row>
        <row r="10">
          <cell r="G10" t="str">
            <v>16.365～16.38</v>
          </cell>
          <cell r="H10">
            <v>16.372500000000002</v>
          </cell>
          <cell r="I10">
            <v>10</v>
          </cell>
        </row>
        <row r="11">
          <cell r="G11" t="str">
            <v>16.38～16.395</v>
          </cell>
          <cell r="H11">
            <v>16.387500000000003</v>
          </cell>
          <cell r="I11">
            <v>13</v>
          </cell>
        </row>
        <row r="12">
          <cell r="G12" t="str">
            <v>16.395～16.41</v>
          </cell>
          <cell r="H12">
            <v>16.402500000000003</v>
          </cell>
          <cell r="I12">
            <v>1</v>
          </cell>
        </row>
        <row r="13">
          <cell r="G13" t="str">
            <v>16.41～16.425</v>
          </cell>
          <cell r="H13">
            <v>16.417500000000004</v>
          </cell>
          <cell r="I13">
            <v>0</v>
          </cell>
        </row>
        <row r="14">
          <cell r="G14" t="str">
            <v>16.425～16.44</v>
          </cell>
          <cell r="H14">
            <v>16.432500000000005</v>
          </cell>
          <cell r="I14">
            <v>0</v>
          </cell>
        </row>
        <row r="15">
          <cell r="G15" t="str">
            <v>16.44～16.455</v>
          </cell>
          <cell r="H15">
            <v>16.447500000000005</v>
          </cell>
          <cell r="I15">
            <v>0</v>
          </cell>
        </row>
        <row r="16">
          <cell r="G16" t="str">
            <v>16.455～16.47</v>
          </cell>
          <cell r="H16">
            <v>16.462500000000006</v>
          </cell>
          <cell r="I16">
            <v>0</v>
          </cell>
        </row>
        <row r="17">
          <cell r="G17" t="str">
            <v>16.47～</v>
          </cell>
          <cell r="H17" t="str">
            <v/>
          </cell>
          <cell r="I17">
            <v>0</v>
          </cell>
        </row>
        <row r="18">
          <cell r="G18" t="str">
            <v/>
          </cell>
          <cell r="H18" t="str">
            <v/>
          </cell>
          <cell r="I18" t="str">
            <v/>
          </cell>
        </row>
        <row r="19">
          <cell r="G19" t="str">
            <v/>
          </cell>
          <cell r="H19" t="str">
            <v/>
          </cell>
          <cell r="I19" t="str">
            <v/>
          </cell>
        </row>
      </sheetData>
      <sheetData sheetId="6" refreshError="1"/>
      <sheetData sheetId="7">
        <row r="3">
          <cell r="E3">
            <v>15.852</v>
          </cell>
          <cell r="F3">
            <v>0</v>
          </cell>
        </row>
        <row r="4">
          <cell r="E4">
            <v>15.852</v>
          </cell>
          <cell r="F4">
            <v>0</v>
          </cell>
          <cell r="I4" t="str">
            <v>～16.35</v>
          </cell>
          <cell r="J4">
            <v>0</v>
          </cell>
        </row>
        <row r="5">
          <cell r="E5">
            <v>15.852</v>
          </cell>
          <cell r="F5">
            <v>0</v>
          </cell>
          <cell r="H5">
            <v>16.365000000000002</v>
          </cell>
          <cell r="I5">
            <v>16.357500000000002</v>
          </cell>
          <cell r="J5">
            <v>6</v>
          </cell>
        </row>
        <row r="6">
          <cell r="E6">
            <v>15.852</v>
          </cell>
          <cell r="F6">
            <v>0</v>
          </cell>
          <cell r="H6">
            <v>16.380000000000003</v>
          </cell>
          <cell r="I6">
            <v>16.372500000000002</v>
          </cell>
          <cell r="J6">
            <v>10</v>
          </cell>
        </row>
        <row r="7">
          <cell r="E7">
            <v>15.852</v>
          </cell>
          <cell r="F7">
            <v>0</v>
          </cell>
          <cell r="H7">
            <v>16.395000000000003</v>
          </cell>
          <cell r="I7">
            <v>16.387500000000003</v>
          </cell>
          <cell r="J7">
            <v>13</v>
          </cell>
        </row>
        <row r="8">
          <cell r="E8">
            <v>15.852</v>
          </cell>
          <cell r="F8">
            <v>0</v>
          </cell>
          <cell r="H8">
            <v>16.410000000000004</v>
          </cell>
          <cell r="I8">
            <v>16.402500000000003</v>
          </cell>
          <cell r="J8">
            <v>1</v>
          </cell>
        </row>
        <row r="9">
          <cell r="E9">
            <v>15.852</v>
          </cell>
          <cell r="F9">
            <v>0</v>
          </cell>
          <cell r="H9">
            <v>16.425000000000004</v>
          </cell>
          <cell r="I9">
            <v>16.417500000000004</v>
          </cell>
          <cell r="J9">
            <v>0</v>
          </cell>
        </row>
        <row r="10">
          <cell r="E10">
            <v>15.852</v>
          </cell>
          <cell r="F10">
            <v>0</v>
          </cell>
          <cell r="H10">
            <v>16.440000000000005</v>
          </cell>
          <cell r="I10">
            <v>16.432500000000005</v>
          </cell>
          <cell r="J10">
            <v>0</v>
          </cell>
        </row>
        <row r="11">
          <cell r="E11">
            <v>15.852</v>
          </cell>
          <cell r="F11">
            <v>0</v>
          </cell>
          <cell r="H11">
            <v>16.455000000000005</v>
          </cell>
          <cell r="I11">
            <v>16.447500000000005</v>
          </cell>
          <cell r="J11">
            <v>0</v>
          </cell>
        </row>
        <row r="12">
          <cell r="E12">
            <v>15.852</v>
          </cell>
          <cell r="F12">
            <v>0</v>
          </cell>
          <cell r="H12">
            <v>16.470000000000006</v>
          </cell>
          <cell r="I12">
            <v>16.462500000000006</v>
          </cell>
          <cell r="J12">
            <v>0</v>
          </cell>
        </row>
        <row r="13">
          <cell r="E13">
            <v>15.852</v>
          </cell>
          <cell r="F13">
            <v>0</v>
          </cell>
          <cell r="H13">
            <v>16.485000000000007</v>
          </cell>
          <cell r="I13" t="str">
            <v>16.47～</v>
          </cell>
          <cell r="J13">
            <v>0</v>
          </cell>
        </row>
        <row r="14">
          <cell r="E14">
            <v>15.852</v>
          </cell>
          <cell r="F14">
            <v>0</v>
          </cell>
        </row>
      </sheetData>
      <sheetData sheetId="8" refreshError="1"/>
      <sheetData sheetId="9" refreshError="1"/>
      <sheetData sheetId="10">
        <row r="5">
          <cell r="E5">
            <v>0</v>
          </cell>
        </row>
      </sheetData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使い方"/>
      <sheetName val="入力①"/>
      <sheetName val="出力①"/>
      <sheetName val="マクロ①"/>
      <sheetName val="入力②"/>
      <sheetName val="出力②"/>
      <sheetName val="マクロ②"/>
      <sheetName val="グラフ用"/>
      <sheetName val="SJEXCE"/>
      <sheetName val="3165-00"/>
      <sheetName val="Permanent "/>
      <sheetName val="Temporary"/>
      <sheetName val="ｺﾋﾟｰ用（直セ）"/>
      <sheetName val="ｺﾋﾟｰ用（海プ）"/>
      <sheetName val="ｺﾋﾟｰ用（全社）"/>
      <sheetName val="CodeMetaData"/>
    </sheetNames>
    <sheetDataSet>
      <sheetData sheetId="0" refreshError="1"/>
      <sheetData sheetId="1"/>
      <sheetData sheetId="2" refreshError="1"/>
      <sheetData sheetId="3" refreshError="1"/>
      <sheetData sheetId="4"/>
      <sheetData sheetId="5">
        <row r="7">
          <cell r="G7" t="str">
            <v>区間</v>
          </cell>
          <cell r="H7" t="str">
            <v>中央値</v>
          </cell>
          <cell r="I7" t="str">
            <v>度数</v>
          </cell>
        </row>
        <row r="8">
          <cell r="G8" t="str">
            <v>～16.35</v>
          </cell>
          <cell r="H8">
            <v>0</v>
          </cell>
          <cell r="I8">
            <v>0</v>
          </cell>
        </row>
        <row r="9">
          <cell r="G9" t="str">
            <v>16.35～16.365</v>
          </cell>
          <cell r="H9">
            <v>16.357500000000002</v>
          </cell>
          <cell r="I9">
            <v>6</v>
          </cell>
        </row>
        <row r="10">
          <cell r="G10" t="str">
            <v>16.365～16.38</v>
          </cell>
          <cell r="H10">
            <v>16.372500000000002</v>
          </cell>
          <cell r="I10">
            <v>10</v>
          </cell>
        </row>
        <row r="11">
          <cell r="G11" t="str">
            <v>16.38～16.395</v>
          </cell>
          <cell r="H11">
            <v>16.387500000000003</v>
          </cell>
          <cell r="I11">
            <v>13</v>
          </cell>
        </row>
        <row r="12">
          <cell r="G12" t="str">
            <v>16.395～16.41</v>
          </cell>
          <cell r="H12">
            <v>16.402500000000003</v>
          </cell>
          <cell r="I12">
            <v>1</v>
          </cell>
        </row>
        <row r="13">
          <cell r="G13" t="str">
            <v>16.41～16.425</v>
          </cell>
          <cell r="H13">
            <v>16.417500000000004</v>
          </cell>
          <cell r="I13">
            <v>0</v>
          </cell>
        </row>
        <row r="14">
          <cell r="G14" t="str">
            <v>16.425～16.44</v>
          </cell>
          <cell r="H14">
            <v>16.432500000000005</v>
          </cell>
          <cell r="I14">
            <v>0</v>
          </cell>
        </row>
        <row r="15">
          <cell r="G15" t="str">
            <v>16.44～16.455</v>
          </cell>
          <cell r="H15">
            <v>16.447500000000005</v>
          </cell>
          <cell r="I15">
            <v>0</v>
          </cell>
        </row>
        <row r="16">
          <cell r="G16" t="str">
            <v>16.455～16.47</v>
          </cell>
          <cell r="H16">
            <v>16.462500000000006</v>
          </cell>
          <cell r="I16">
            <v>0</v>
          </cell>
        </row>
        <row r="17">
          <cell r="G17" t="str">
            <v>16.47～</v>
          </cell>
          <cell r="H17">
            <v>0</v>
          </cell>
          <cell r="I17">
            <v>0</v>
          </cell>
        </row>
        <row r="18">
          <cell r="G18">
            <v>0</v>
          </cell>
          <cell r="H18">
            <v>0</v>
          </cell>
          <cell r="I18">
            <v>0</v>
          </cell>
        </row>
        <row r="19">
          <cell r="G19">
            <v>0</v>
          </cell>
          <cell r="H19">
            <v>0</v>
          </cell>
          <cell r="I19">
            <v>0</v>
          </cell>
        </row>
      </sheetData>
      <sheetData sheetId="6" refreshError="1"/>
      <sheetData sheetId="7">
        <row r="3">
          <cell r="E3">
            <v>15.852</v>
          </cell>
          <cell r="F3">
            <v>0</v>
          </cell>
        </row>
        <row r="4">
          <cell r="E4">
            <v>15.852</v>
          </cell>
          <cell r="F4">
            <v>0</v>
          </cell>
          <cell r="I4" t="str">
            <v>～16.35</v>
          </cell>
          <cell r="J4">
            <v>0</v>
          </cell>
        </row>
        <row r="5">
          <cell r="E5">
            <v>15.852</v>
          </cell>
          <cell r="F5">
            <v>0</v>
          </cell>
          <cell r="H5">
            <v>16.365000000000002</v>
          </cell>
          <cell r="I5">
            <v>16.357500000000002</v>
          </cell>
          <cell r="J5">
            <v>6</v>
          </cell>
        </row>
        <row r="6">
          <cell r="E6">
            <v>15.852</v>
          </cell>
          <cell r="F6">
            <v>0</v>
          </cell>
          <cell r="H6">
            <v>16.380000000000003</v>
          </cell>
          <cell r="I6">
            <v>16.372500000000002</v>
          </cell>
          <cell r="J6">
            <v>10</v>
          </cell>
        </row>
        <row r="7">
          <cell r="E7">
            <v>15.852</v>
          </cell>
          <cell r="F7">
            <v>0</v>
          </cell>
          <cell r="H7">
            <v>16.395000000000003</v>
          </cell>
          <cell r="I7">
            <v>16.387500000000003</v>
          </cell>
          <cell r="J7">
            <v>13</v>
          </cell>
        </row>
        <row r="8">
          <cell r="E8">
            <v>15.852</v>
          </cell>
          <cell r="F8">
            <v>0</v>
          </cell>
          <cell r="H8">
            <v>16.410000000000004</v>
          </cell>
          <cell r="I8">
            <v>16.402500000000003</v>
          </cell>
          <cell r="J8">
            <v>1</v>
          </cell>
        </row>
        <row r="9">
          <cell r="E9">
            <v>15.852</v>
          </cell>
          <cell r="F9">
            <v>0</v>
          </cell>
          <cell r="H9">
            <v>16.425000000000004</v>
          </cell>
          <cell r="I9">
            <v>16.417500000000004</v>
          </cell>
          <cell r="J9">
            <v>0</v>
          </cell>
        </row>
        <row r="10">
          <cell r="E10">
            <v>15.852</v>
          </cell>
          <cell r="F10">
            <v>0</v>
          </cell>
          <cell r="H10">
            <v>16.440000000000005</v>
          </cell>
          <cell r="I10">
            <v>16.432500000000005</v>
          </cell>
          <cell r="J10">
            <v>0</v>
          </cell>
        </row>
        <row r="11">
          <cell r="E11">
            <v>15.852</v>
          </cell>
          <cell r="F11">
            <v>0</v>
          </cell>
          <cell r="H11">
            <v>16.455000000000005</v>
          </cell>
          <cell r="I11">
            <v>16.447500000000005</v>
          </cell>
          <cell r="J11">
            <v>0</v>
          </cell>
        </row>
        <row r="12">
          <cell r="E12">
            <v>15.852</v>
          </cell>
          <cell r="F12">
            <v>0</v>
          </cell>
          <cell r="H12">
            <v>16.470000000000006</v>
          </cell>
          <cell r="I12">
            <v>16.462500000000006</v>
          </cell>
          <cell r="J12">
            <v>0</v>
          </cell>
        </row>
        <row r="13">
          <cell r="E13">
            <v>15.852</v>
          </cell>
          <cell r="F13">
            <v>0</v>
          </cell>
          <cell r="H13">
            <v>16.485000000000007</v>
          </cell>
          <cell r="I13" t="str">
            <v>16.47～</v>
          </cell>
          <cell r="J13">
            <v>0</v>
          </cell>
        </row>
        <row r="14">
          <cell r="E14">
            <v>15.852</v>
          </cell>
          <cell r="F14">
            <v>0</v>
          </cell>
        </row>
      </sheetData>
      <sheetData sheetId="8" refreshError="1"/>
      <sheetData sheetId="9" refreshError="1"/>
      <sheetData sheetId="10">
        <row r="5">
          <cell r="E5">
            <v>0</v>
          </cell>
        </row>
      </sheetData>
      <sheetData sheetId="1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日別勤怠チェック表（サンプル）"/>
      <sheetName val="勤務報告表（サンプル）"/>
      <sheetName val="品番機械工数集計表（品番機械集計）（サンプル）"/>
      <sheetName val="品番工数集計表（品番サマリ集計）（サンプル）"/>
      <sheetName val="機械品番工数集計表（機械品番集計）（サンプル）"/>
      <sheetName val="機械工数集計表（機械サマリ集計）（サンプル）"/>
      <sheetName val="工数スパーク工程集計表（スパーク工程全工程集計）（サンプル）"/>
      <sheetName val="工数グロー工程集計表（グロー工程全工程集計）（サンプル）"/>
      <sheetName val="工数月集計表（サンプル）"/>
      <sheetName val="工数期別集計表（サンプル）"/>
      <sheetName val="生産進捗表（工程別）（サンプル）"/>
      <sheetName val="生産進捗表（機械別）（サンプル）"/>
      <sheetName val="新機械稼動日報（サンプル）"/>
      <sheetName val="出力②"/>
      <sheetName val="グラフ用"/>
      <sheetName val="CodeMetaData"/>
      <sheetName val="ｺﾋﾟｰ用（直セ）"/>
      <sheetName val="ｺﾋﾟｰ用（海プ）"/>
      <sheetName val="ｺﾋﾟｰ用（全社）"/>
      <sheetName val="テーブル"/>
      <sheetName val="SJEX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ｺﾋﾟｰ用（直セ）"/>
      <sheetName val="ｺﾋﾟｰ用（海プ）"/>
      <sheetName val="ｺﾋﾟｰ用（全社）"/>
      <sheetName val="生産進捗表（機械別）（サンプル）"/>
      <sheetName val="グラフ用"/>
      <sheetName val="予定日別1-6"/>
      <sheetName val="CodeMetaData"/>
      <sheetName val="System"/>
      <sheetName val="EE"/>
      <sheetName val="Master"/>
      <sheetName val="◆為替レート"/>
      <sheetName val="生産能力"/>
      <sheetName val="求償データ"/>
      <sheetName val="抽出_401_J3データ"/>
      <sheetName val="FIAT"/>
      <sheetName val="出力②"/>
    </sheetNames>
    <sheetDataSet>
      <sheetData sheetId="0">
        <row r="1">
          <cell r="E1" t="str">
            <v>ﾋﾝ</v>
          </cell>
          <cell r="F1" t="str">
            <v>CD</v>
          </cell>
          <cell r="H1" t="str">
            <v>ｵﾘ</v>
          </cell>
          <cell r="I1" t="str">
            <v>ｲｯ</v>
          </cell>
          <cell r="J1" t="str">
            <v>ｾｷ</v>
          </cell>
          <cell r="K1" t="str">
            <v>ﾒｰ</v>
          </cell>
          <cell r="L1" t="str">
            <v>ｹｲ</v>
          </cell>
          <cell r="M1" t="str">
            <v>ﾕｼｭ</v>
          </cell>
          <cell r="N1" t="str">
            <v>ﾕｼｭｵﾘ</v>
          </cell>
          <cell r="O1" t="str">
            <v>ｹｲ</v>
          </cell>
          <cell r="Q1" t="str">
            <v>ｵﾘ</v>
          </cell>
          <cell r="R1" t="str">
            <v>ｲｯ</v>
          </cell>
          <cell r="S1" t="str">
            <v>ｾｷ</v>
          </cell>
          <cell r="T1" t="str">
            <v>ﾒｰ</v>
          </cell>
          <cell r="U1" t="str">
            <v>ｹｲ</v>
          </cell>
          <cell r="V1" t="str">
            <v>ﾕｼｭ</v>
          </cell>
          <cell r="W1" t="str">
            <v>ﾕｼｭｵﾘ</v>
          </cell>
          <cell r="X1" t="str">
            <v xml:space="preserve">ｹｲ      </v>
          </cell>
        </row>
        <row r="2">
          <cell r="E2" t="str">
            <v>ヒューズ試作</v>
          </cell>
          <cell r="F2" t="str">
            <v>PX10109</v>
          </cell>
          <cell r="G2" t="str">
            <v>数量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60</v>
          </cell>
          <cell r="N2">
            <v>0</v>
          </cell>
          <cell r="O2">
            <v>60</v>
          </cell>
          <cell r="P2" t="str">
            <v>金額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240000</v>
          </cell>
          <cell r="W2">
            <v>0</v>
          </cell>
          <cell r="X2">
            <v>240000</v>
          </cell>
          <cell r="Y2" t="str">
            <v xml:space="preserve"> </v>
          </cell>
        </row>
        <row r="3">
          <cell r="E3" t="str">
            <v>温度センサー</v>
          </cell>
          <cell r="F3" t="str">
            <v>PX101</v>
          </cell>
          <cell r="G3" t="str">
            <v>数量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60</v>
          </cell>
          <cell r="N3">
            <v>0</v>
          </cell>
          <cell r="O3">
            <v>60</v>
          </cell>
          <cell r="P3" t="str">
            <v>金額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240000</v>
          </cell>
          <cell r="W3">
            <v>0</v>
          </cell>
          <cell r="X3">
            <v>240000</v>
          </cell>
          <cell r="Y3" t="str">
            <v xml:space="preserve"> </v>
          </cell>
        </row>
        <row r="4">
          <cell r="E4" t="str">
            <v>ジルコニア完成品</v>
          </cell>
          <cell r="F4" t="str">
            <v>PX11101</v>
          </cell>
          <cell r="G4" t="str">
            <v>数量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1825072</v>
          </cell>
          <cell r="N4">
            <v>1816956</v>
          </cell>
          <cell r="O4">
            <v>1825072</v>
          </cell>
          <cell r="P4" t="str">
            <v>金額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2068879810</v>
          </cell>
          <cell r="W4">
            <v>2058893260</v>
          </cell>
          <cell r="X4">
            <v>2068879810</v>
          </cell>
          <cell r="Y4" t="str">
            <v xml:space="preserve"> </v>
          </cell>
        </row>
        <row r="5">
          <cell r="E5" t="str">
            <v>ジルコニア部品</v>
          </cell>
          <cell r="F5" t="str">
            <v>PX11102</v>
          </cell>
          <cell r="G5" t="str">
            <v>数量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10000</v>
          </cell>
          <cell r="N5">
            <v>10000</v>
          </cell>
          <cell r="O5">
            <v>10000</v>
          </cell>
          <cell r="P5" t="str">
            <v>金額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75000</v>
          </cell>
          <cell r="W5">
            <v>75000</v>
          </cell>
          <cell r="X5">
            <v>75000</v>
          </cell>
          <cell r="Y5" t="str">
            <v xml:space="preserve"> </v>
          </cell>
        </row>
        <row r="6">
          <cell r="E6" t="str">
            <v>ジルコニア試作</v>
          </cell>
          <cell r="F6" t="str">
            <v>PX11103</v>
          </cell>
          <cell r="G6" t="str">
            <v>数量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913</v>
          </cell>
          <cell r="N6">
            <v>0</v>
          </cell>
          <cell r="O6">
            <v>913</v>
          </cell>
          <cell r="P6" t="str">
            <v>金額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4204745</v>
          </cell>
          <cell r="W6">
            <v>0</v>
          </cell>
          <cell r="X6">
            <v>4204745</v>
          </cell>
          <cell r="Y6" t="str">
            <v xml:space="preserve"> </v>
          </cell>
        </row>
        <row r="7">
          <cell r="E7" t="str">
            <v>チタニア</v>
          </cell>
          <cell r="F7" t="str">
            <v>PX11105</v>
          </cell>
          <cell r="G7" t="str">
            <v>数量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13440</v>
          </cell>
          <cell r="N7">
            <v>13440</v>
          </cell>
          <cell r="O7">
            <v>13440</v>
          </cell>
          <cell r="P7" t="str">
            <v>金額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27291840</v>
          </cell>
          <cell r="W7">
            <v>27291840</v>
          </cell>
          <cell r="X7">
            <v>27291840</v>
          </cell>
          <cell r="Y7" t="str">
            <v xml:space="preserve"> </v>
          </cell>
        </row>
        <row r="8">
          <cell r="E8" t="str">
            <v>全領域センサ－</v>
          </cell>
          <cell r="F8" t="str">
            <v>PX11111</v>
          </cell>
          <cell r="G8" t="str">
            <v>数量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45711</v>
          </cell>
          <cell r="N8">
            <v>0</v>
          </cell>
          <cell r="O8">
            <v>45711</v>
          </cell>
          <cell r="P8" t="str">
            <v>金額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123931022</v>
          </cell>
          <cell r="W8">
            <v>0</v>
          </cell>
          <cell r="X8">
            <v>123931022</v>
          </cell>
          <cell r="Y8" t="str">
            <v xml:space="preserve"> </v>
          </cell>
        </row>
        <row r="9">
          <cell r="E9" t="str">
            <v>全領域部品</v>
          </cell>
          <cell r="F9" t="str">
            <v>PX11112</v>
          </cell>
          <cell r="G9" t="str">
            <v>数量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290</v>
          </cell>
          <cell r="N9">
            <v>0</v>
          </cell>
          <cell r="O9">
            <v>290</v>
          </cell>
          <cell r="P9" t="str">
            <v>金額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6218400</v>
          </cell>
          <cell r="W9">
            <v>0</v>
          </cell>
          <cell r="X9">
            <v>6218400</v>
          </cell>
          <cell r="Y9" t="str">
            <v xml:space="preserve"> </v>
          </cell>
        </row>
        <row r="10">
          <cell r="E10" t="str">
            <v>全領域試作</v>
          </cell>
          <cell r="F10" t="str">
            <v>PX11113</v>
          </cell>
          <cell r="G10" t="str">
            <v>数量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150</v>
          </cell>
          <cell r="N10">
            <v>0</v>
          </cell>
          <cell r="O10">
            <v>150</v>
          </cell>
          <cell r="P10" t="str">
            <v>金額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5454100</v>
          </cell>
          <cell r="W10">
            <v>0</v>
          </cell>
          <cell r="X10">
            <v>5454100</v>
          </cell>
          <cell r="Y10" t="str">
            <v xml:space="preserve"> </v>
          </cell>
        </row>
        <row r="11">
          <cell r="E11" t="str">
            <v>酸素センサー</v>
          </cell>
          <cell r="F11" t="str">
            <v>PX111</v>
          </cell>
          <cell r="G11" t="str">
            <v>数量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1895576</v>
          </cell>
          <cell r="N11">
            <v>1840396</v>
          </cell>
          <cell r="O11">
            <v>1895576</v>
          </cell>
          <cell r="P11" t="str">
            <v>金額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2236054917</v>
          </cell>
          <cell r="W11">
            <v>2086260100</v>
          </cell>
          <cell r="X11">
            <v>2236054917</v>
          </cell>
          <cell r="Y11" t="str">
            <v xml:space="preserve"> </v>
          </cell>
        </row>
        <row r="12">
          <cell r="E12" t="str">
            <v>ＮＯＸセンサー</v>
          </cell>
          <cell r="F12" t="str">
            <v>PX12101</v>
          </cell>
          <cell r="G12" t="str">
            <v>数量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847</v>
          </cell>
          <cell r="N12">
            <v>847</v>
          </cell>
          <cell r="O12">
            <v>847</v>
          </cell>
          <cell r="P12" t="str">
            <v>金額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2855237</v>
          </cell>
          <cell r="W12">
            <v>2855237</v>
          </cell>
          <cell r="X12">
            <v>2855237</v>
          </cell>
          <cell r="Y12" t="str">
            <v xml:space="preserve"> </v>
          </cell>
        </row>
        <row r="13">
          <cell r="E13" t="str">
            <v>ＮＯＸ回路</v>
          </cell>
          <cell r="F13" t="str">
            <v>PX12102</v>
          </cell>
          <cell r="G13" t="str">
            <v>数量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350</v>
          </cell>
          <cell r="N13">
            <v>350</v>
          </cell>
          <cell r="O13">
            <v>350</v>
          </cell>
          <cell r="P13" t="str">
            <v>金額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837200</v>
          </cell>
          <cell r="W13">
            <v>837200</v>
          </cell>
          <cell r="X13">
            <v>837200</v>
          </cell>
          <cell r="Y13" t="str">
            <v xml:space="preserve"> </v>
          </cell>
        </row>
        <row r="14">
          <cell r="E14" t="str">
            <v>ノックセンサー</v>
          </cell>
          <cell r="F14" t="str">
            <v>PX12105</v>
          </cell>
          <cell r="G14" t="str">
            <v>数量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218604</v>
          </cell>
          <cell r="N14">
            <v>218604</v>
          </cell>
          <cell r="O14">
            <v>218604</v>
          </cell>
          <cell r="P14" t="str">
            <v>金額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84894000</v>
          </cell>
          <cell r="W14">
            <v>84894000</v>
          </cell>
          <cell r="X14">
            <v>84894000</v>
          </cell>
          <cell r="Y14" t="str">
            <v xml:space="preserve"> </v>
          </cell>
        </row>
        <row r="15">
          <cell r="E15" t="str">
            <v>ノック　試作品</v>
          </cell>
          <cell r="F15" t="str">
            <v>PX12107</v>
          </cell>
          <cell r="G15" t="str">
            <v>数量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500</v>
          </cell>
          <cell r="N15">
            <v>0</v>
          </cell>
          <cell r="O15">
            <v>500</v>
          </cell>
          <cell r="P15" t="str">
            <v>金額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1350000</v>
          </cell>
          <cell r="W15">
            <v>0</v>
          </cell>
          <cell r="X15">
            <v>1350000</v>
          </cell>
          <cell r="Y15" t="str">
            <v xml:space="preserve"> </v>
          </cell>
        </row>
        <row r="16">
          <cell r="E16" t="str">
            <v>その他のセンサー</v>
          </cell>
          <cell r="F16" t="str">
            <v>PX121</v>
          </cell>
          <cell r="G16" t="str">
            <v>数量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220301</v>
          </cell>
          <cell r="N16">
            <v>219801</v>
          </cell>
          <cell r="O16">
            <v>220301</v>
          </cell>
          <cell r="P16" t="str">
            <v>金額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89936437</v>
          </cell>
          <cell r="W16">
            <v>88586437</v>
          </cell>
          <cell r="X16">
            <v>89936437</v>
          </cell>
          <cell r="Y16" t="str">
            <v xml:space="preserve"> </v>
          </cell>
        </row>
        <row r="17">
          <cell r="E17" t="str">
            <v>センサ－</v>
          </cell>
          <cell r="F17" t="str">
            <v>PX1</v>
          </cell>
          <cell r="G17" t="str">
            <v>数量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2115937</v>
          </cell>
          <cell r="N17">
            <v>2060197</v>
          </cell>
          <cell r="O17">
            <v>2115937</v>
          </cell>
          <cell r="P17" t="str">
            <v>金額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2326231354</v>
          </cell>
          <cell r="W17">
            <v>2174846537</v>
          </cell>
          <cell r="X17">
            <v>2326231354</v>
          </cell>
          <cell r="Y17" t="str">
            <v xml:space="preserve"> </v>
          </cell>
        </row>
        <row r="18">
          <cell r="E18" t="str">
            <v>コントロラー</v>
          </cell>
          <cell r="F18" t="str">
            <v>PX50101</v>
          </cell>
          <cell r="G18" t="str">
            <v>数量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680</v>
          </cell>
          <cell r="N18">
            <v>680</v>
          </cell>
          <cell r="O18">
            <v>680</v>
          </cell>
          <cell r="P18" t="str">
            <v>金額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1236480</v>
          </cell>
          <cell r="W18">
            <v>1236480</v>
          </cell>
          <cell r="X18">
            <v>1236480</v>
          </cell>
          <cell r="Y18" t="str">
            <v xml:space="preserve"> </v>
          </cell>
        </row>
        <row r="19">
          <cell r="E19" t="str">
            <v>リレー</v>
          </cell>
          <cell r="F19" t="str">
            <v>PX50110</v>
          </cell>
          <cell r="G19" t="str">
            <v>数量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300</v>
          </cell>
          <cell r="N19">
            <v>300</v>
          </cell>
          <cell r="O19">
            <v>300</v>
          </cell>
          <cell r="P19" t="str">
            <v>金額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320100</v>
          </cell>
          <cell r="W19">
            <v>320100</v>
          </cell>
          <cell r="X19">
            <v>320100</v>
          </cell>
          <cell r="Y19" t="str">
            <v xml:space="preserve"> </v>
          </cell>
        </row>
        <row r="20">
          <cell r="E20" t="str">
            <v>エアーヒーター</v>
          </cell>
          <cell r="F20" t="str">
            <v>PX50113</v>
          </cell>
          <cell r="G20" t="str">
            <v>数量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6600</v>
          </cell>
          <cell r="N20">
            <v>6600</v>
          </cell>
          <cell r="O20">
            <v>6600</v>
          </cell>
          <cell r="P20" t="str">
            <v>金額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15877200</v>
          </cell>
          <cell r="W20">
            <v>15877200</v>
          </cell>
          <cell r="X20">
            <v>15877200</v>
          </cell>
          <cell r="Y20" t="str">
            <v xml:space="preserve"> </v>
          </cell>
        </row>
        <row r="21">
          <cell r="E21" t="str">
            <v>その他</v>
          </cell>
          <cell r="F21" t="str">
            <v>PX50190</v>
          </cell>
          <cell r="G21" t="str">
            <v>数量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400</v>
          </cell>
          <cell r="N21">
            <v>400</v>
          </cell>
          <cell r="O21">
            <v>400</v>
          </cell>
          <cell r="P21" t="str">
            <v>金額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426000</v>
          </cell>
          <cell r="W21">
            <v>426000</v>
          </cell>
          <cell r="X21">
            <v>426000</v>
          </cell>
          <cell r="Y21" t="str">
            <v xml:space="preserve"> </v>
          </cell>
        </row>
        <row r="22">
          <cell r="E22" t="str">
            <v>Ｑ．Ｇ．Ｓ．</v>
          </cell>
          <cell r="F22" t="str">
            <v>PX501</v>
          </cell>
          <cell r="G22" t="str">
            <v>数量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7980</v>
          </cell>
          <cell r="N22">
            <v>7980</v>
          </cell>
          <cell r="O22">
            <v>7980</v>
          </cell>
          <cell r="P22" t="str">
            <v>金額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17859780</v>
          </cell>
          <cell r="W22">
            <v>17859780</v>
          </cell>
          <cell r="X22">
            <v>17859780</v>
          </cell>
          <cell r="Y22" t="str">
            <v xml:space="preserve"> </v>
          </cell>
        </row>
        <row r="23">
          <cell r="E23" t="str">
            <v>関連品その他</v>
          </cell>
          <cell r="F23" t="str">
            <v>PX5</v>
          </cell>
          <cell r="G23" t="str">
            <v>数量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7980</v>
          </cell>
          <cell r="N23">
            <v>7980</v>
          </cell>
          <cell r="O23">
            <v>7980</v>
          </cell>
          <cell r="P23" t="str">
            <v>金額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17859780</v>
          </cell>
          <cell r="W23">
            <v>17859780</v>
          </cell>
          <cell r="X23">
            <v>17859780</v>
          </cell>
          <cell r="Y23" t="str">
            <v xml:space="preserve"> </v>
          </cell>
        </row>
        <row r="24">
          <cell r="E24" t="str">
            <v>関連品</v>
          </cell>
          <cell r="F24" t="str">
            <v>PX</v>
          </cell>
          <cell r="G24" t="str">
            <v>数量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2123917</v>
          </cell>
          <cell r="N24">
            <v>2068177</v>
          </cell>
          <cell r="O24">
            <v>2123917</v>
          </cell>
          <cell r="P24" t="str">
            <v>金額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2344091134</v>
          </cell>
          <cell r="W24">
            <v>2192706317</v>
          </cell>
          <cell r="X24">
            <v>2344091134</v>
          </cell>
          <cell r="Y24" t="str">
            <v xml:space="preserve"> </v>
          </cell>
        </row>
        <row r="25">
          <cell r="F25" t="str">
            <v xml:space="preserve"> </v>
          </cell>
          <cell r="G25" t="str">
            <v>数量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2123917</v>
          </cell>
          <cell r="N25">
            <v>2068177</v>
          </cell>
          <cell r="O25">
            <v>2123917</v>
          </cell>
          <cell r="P25" t="str">
            <v>金額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2344091134</v>
          </cell>
          <cell r="W25">
            <v>2192706317</v>
          </cell>
          <cell r="X25">
            <v>2344091134</v>
          </cell>
          <cell r="Y25" t="str">
            <v xml:space="preserve"> </v>
          </cell>
        </row>
      </sheetData>
      <sheetData sheetId="1">
        <row r="1">
          <cell r="E1" t="str">
            <v>ﾋﾝ</v>
          </cell>
          <cell r="F1" t="str">
            <v>CD</v>
          </cell>
          <cell r="H1" t="str">
            <v>ｵﾘ</v>
          </cell>
          <cell r="I1" t="str">
            <v>ｲｯ</v>
          </cell>
          <cell r="J1" t="str">
            <v>ｾｷ</v>
          </cell>
          <cell r="K1" t="str">
            <v>ﾒｰ</v>
          </cell>
          <cell r="L1" t="str">
            <v>ｹｲ</v>
          </cell>
          <cell r="M1" t="str">
            <v>ﾕｼｭ</v>
          </cell>
          <cell r="N1" t="str">
            <v>ﾕｼｭｵﾘ</v>
          </cell>
          <cell r="O1" t="str">
            <v>ｹｲ</v>
          </cell>
          <cell r="Q1" t="str">
            <v>ｵﾘ</v>
          </cell>
          <cell r="R1" t="str">
            <v>ｲｯ</v>
          </cell>
          <cell r="S1" t="str">
            <v>ｾｷ</v>
          </cell>
          <cell r="T1" t="str">
            <v>ﾒｰ</v>
          </cell>
          <cell r="U1" t="str">
            <v>ｹｲ</v>
          </cell>
          <cell r="V1" t="str">
            <v>ﾕｼｭ</v>
          </cell>
          <cell r="W1" t="str">
            <v>ﾕｼｭｵﾘ</v>
          </cell>
          <cell r="X1" t="str">
            <v xml:space="preserve">ｹｲ      </v>
          </cell>
        </row>
        <row r="2">
          <cell r="E2" t="str">
            <v>レギュラー</v>
          </cell>
          <cell r="F2" t="str">
            <v>PP10101</v>
          </cell>
          <cell r="G2" t="str">
            <v>数量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474380</v>
          </cell>
          <cell r="N2">
            <v>0</v>
          </cell>
          <cell r="O2">
            <v>474380</v>
          </cell>
          <cell r="P2" t="str">
            <v>金額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32693017</v>
          </cell>
          <cell r="W2">
            <v>0</v>
          </cell>
          <cell r="X2">
            <v>32693017</v>
          </cell>
          <cell r="Y2" t="str">
            <v xml:space="preserve"> </v>
          </cell>
        </row>
        <row r="3">
          <cell r="E3" t="str">
            <v>グリーン</v>
          </cell>
          <cell r="F3" t="str">
            <v>PP10103</v>
          </cell>
          <cell r="G3" t="str">
            <v>数量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21900</v>
          </cell>
          <cell r="N3">
            <v>0</v>
          </cell>
          <cell r="O3">
            <v>21900</v>
          </cell>
          <cell r="P3" t="str">
            <v>金額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1485120</v>
          </cell>
          <cell r="W3">
            <v>0</v>
          </cell>
          <cell r="X3">
            <v>1485120</v>
          </cell>
          <cell r="Y3" t="str">
            <v xml:space="preserve"> </v>
          </cell>
        </row>
        <row r="4">
          <cell r="E4" t="str">
            <v>標準タイプ</v>
          </cell>
          <cell r="F4" t="str">
            <v>PP101</v>
          </cell>
          <cell r="G4" t="str">
            <v>数量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496280</v>
          </cell>
          <cell r="N4">
            <v>0</v>
          </cell>
          <cell r="O4">
            <v>496280</v>
          </cell>
          <cell r="P4" t="str">
            <v>金額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34178137</v>
          </cell>
          <cell r="W4">
            <v>0</v>
          </cell>
          <cell r="X4">
            <v>34178137</v>
          </cell>
          <cell r="Y4" t="str">
            <v xml:space="preserve"> </v>
          </cell>
        </row>
        <row r="5">
          <cell r="E5" t="str">
            <v>抵抗入レギュラー</v>
          </cell>
          <cell r="F5" t="str">
            <v>PP12601</v>
          </cell>
          <cell r="G5" t="str">
            <v>数量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53340</v>
          </cell>
          <cell r="N5">
            <v>22690</v>
          </cell>
          <cell r="O5">
            <v>53340</v>
          </cell>
          <cell r="P5" t="str">
            <v>金額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6633456</v>
          </cell>
          <cell r="W5">
            <v>1520430</v>
          </cell>
          <cell r="X5">
            <v>6633456</v>
          </cell>
          <cell r="Y5" t="str">
            <v xml:space="preserve"> </v>
          </cell>
        </row>
        <row r="6">
          <cell r="E6" t="str">
            <v>抵抗入グリーン</v>
          </cell>
          <cell r="F6" t="str">
            <v>PP12602</v>
          </cell>
          <cell r="G6" t="str">
            <v>数量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11100</v>
          </cell>
          <cell r="N6">
            <v>0</v>
          </cell>
          <cell r="O6">
            <v>11100</v>
          </cell>
          <cell r="P6" t="str">
            <v>金額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1035000</v>
          </cell>
          <cell r="W6">
            <v>0</v>
          </cell>
          <cell r="X6">
            <v>1035000</v>
          </cell>
          <cell r="Y6" t="str">
            <v xml:space="preserve"> </v>
          </cell>
        </row>
        <row r="7">
          <cell r="D7" t="str">
            <v xml:space="preserve"> </v>
          </cell>
          <cell r="E7" t="str">
            <v>Ｖパワー</v>
          </cell>
          <cell r="F7" t="str">
            <v>PP12603</v>
          </cell>
          <cell r="G7" t="str">
            <v>数量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146</v>
          </cell>
          <cell r="N7">
            <v>0</v>
          </cell>
          <cell r="O7">
            <v>146</v>
          </cell>
          <cell r="P7" t="str">
            <v>金額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11818</v>
          </cell>
          <cell r="W7">
            <v>0</v>
          </cell>
          <cell r="X7">
            <v>11818</v>
          </cell>
          <cell r="Y7" t="str">
            <v xml:space="preserve"> </v>
          </cell>
        </row>
        <row r="8">
          <cell r="E8" t="str">
            <v>小型プラグ</v>
          </cell>
          <cell r="F8" t="str">
            <v>PP12604</v>
          </cell>
          <cell r="G8" t="str">
            <v>数量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11680</v>
          </cell>
          <cell r="N8">
            <v>0</v>
          </cell>
          <cell r="O8">
            <v>11680</v>
          </cell>
          <cell r="P8" t="str">
            <v>金額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767100</v>
          </cell>
          <cell r="W8">
            <v>0</v>
          </cell>
          <cell r="X8">
            <v>767100</v>
          </cell>
          <cell r="Y8" t="str">
            <v xml:space="preserve"> </v>
          </cell>
        </row>
        <row r="9">
          <cell r="E9" t="str">
            <v>抵抗入ロングリチ</v>
          </cell>
          <cell r="F9" t="str">
            <v>PP12608</v>
          </cell>
          <cell r="G9" t="str">
            <v>数量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20</v>
          </cell>
          <cell r="N9">
            <v>0</v>
          </cell>
          <cell r="O9">
            <v>20</v>
          </cell>
          <cell r="P9" t="str">
            <v>金額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4716</v>
          </cell>
          <cell r="W9">
            <v>0</v>
          </cell>
          <cell r="X9">
            <v>4716</v>
          </cell>
          <cell r="Y9" t="str">
            <v xml:space="preserve"> </v>
          </cell>
        </row>
        <row r="10">
          <cell r="E10" t="str">
            <v>突き出し</v>
          </cell>
          <cell r="F10" t="str">
            <v>PP12610</v>
          </cell>
          <cell r="G10" t="str">
            <v>数量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38300</v>
          </cell>
          <cell r="N10">
            <v>31680</v>
          </cell>
          <cell r="O10">
            <v>38300</v>
          </cell>
          <cell r="P10" t="str">
            <v>金額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2623256</v>
          </cell>
          <cell r="W10">
            <v>1724976</v>
          </cell>
          <cell r="X10">
            <v>2623256</v>
          </cell>
          <cell r="Y10" t="str">
            <v xml:space="preserve"> </v>
          </cell>
        </row>
        <row r="11">
          <cell r="E11" t="str">
            <v>ＨＫ／ＥＫ／ＥＭ</v>
          </cell>
          <cell r="F11" t="str">
            <v>PP12620</v>
          </cell>
          <cell r="G11" t="str">
            <v>数量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6340</v>
          </cell>
          <cell r="N11">
            <v>0</v>
          </cell>
          <cell r="O11">
            <v>6340</v>
          </cell>
          <cell r="P11" t="str">
            <v>金額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1673426</v>
          </cell>
          <cell r="W11">
            <v>0</v>
          </cell>
          <cell r="X11">
            <v>1673426</v>
          </cell>
          <cell r="Y11" t="str">
            <v xml:space="preserve"> </v>
          </cell>
        </row>
        <row r="12">
          <cell r="E12" t="str">
            <v>ＥＴ</v>
          </cell>
          <cell r="F12" t="str">
            <v>PP12621</v>
          </cell>
          <cell r="G12" t="str">
            <v>数量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400</v>
          </cell>
          <cell r="N12">
            <v>0</v>
          </cell>
          <cell r="O12">
            <v>400</v>
          </cell>
          <cell r="P12" t="str">
            <v>金額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84309</v>
          </cell>
          <cell r="W12">
            <v>0</v>
          </cell>
          <cell r="X12">
            <v>84309</v>
          </cell>
          <cell r="Y12" t="str">
            <v xml:space="preserve"> </v>
          </cell>
        </row>
        <row r="13">
          <cell r="E13" t="str">
            <v>ＥＱ</v>
          </cell>
          <cell r="F13" t="str">
            <v>PP12622</v>
          </cell>
          <cell r="G13" t="str">
            <v>数量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30</v>
          </cell>
          <cell r="N13">
            <v>0</v>
          </cell>
          <cell r="O13">
            <v>30</v>
          </cell>
          <cell r="P13" t="str">
            <v>金額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13884</v>
          </cell>
          <cell r="W13">
            <v>0</v>
          </cell>
          <cell r="X13">
            <v>13884</v>
          </cell>
          <cell r="Y13" t="str">
            <v xml:space="preserve"> </v>
          </cell>
        </row>
        <row r="14">
          <cell r="E14" t="str">
            <v>レース用</v>
          </cell>
          <cell r="F14" t="str">
            <v>PP12672</v>
          </cell>
          <cell r="G14" t="str">
            <v>数量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1020</v>
          </cell>
          <cell r="N14">
            <v>0</v>
          </cell>
          <cell r="O14">
            <v>1020</v>
          </cell>
          <cell r="P14" t="str">
            <v>金額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244146</v>
          </cell>
          <cell r="W14">
            <v>0</v>
          </cell>
          <cell r="X14">
            <v>244146</v>
          </cell>
          <cell r="Y14" t="str">
            <v xml:space="preserve"> </v>
          </cell>
        </row>
        <row r="15">
          <cell r="E15" t="str">
            <v>セミレース用</v>
          </cell>
          <cell r="F15" t="str">
            <v>PP12673</v>
          </cell>
          <cell r="G15" t="str">
            <v>数量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1218</v>
          </cell>
          <cell r="N15">
            <v>0</v>
          </cell>
          <cell r="O15">
            <v>1218</v>
          </cell>
          <cell r="P15" t="str">
            <v>金額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243114</v>
          </cell>
          <cell r="W15">
            <v>0</v>
          </cell>
          <cell r="X15">
            <v>243114</v>
          </cell>
          <cell r="Y15" t="str">
            <v xml:space="preserve"> </v>
          </cell>
        </row>
        <row r="16">
          <cell r="E16" t="str">
            <v>その他</v>
          </cell>
          <cell r="F16" t="str">
            <v>PP12690</v>
          </cell>
          <cell r="G16" t="str">
            <v>数量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1</v>
          </cell>
          <cell r="N16">
            <v>0</v>
          </cell>
          <cell r="O16">
            <v>1</v>
          </cell>
          <cell r="P16" t="str">
            <v>金額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1636297</v>
          </cell>
          <cell r="W16">
            <v>0</v>
          </cell>
          <cell r="X16">
            <v>1636297</v>
          </cell>
          <cell r="Y16" t="str">
            <v xml:space="preserve"> </v>
          </cell>
        </row>
        <row r="17">
          <cell r="E17" t="str">
            <v>試　作</v>
          </cell>
          <cell r="F17" t="str">
            <v>PP12691</v>
          </cell>
          <cell r="G17" t="str">
            <v>数量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20</v>
          </cell>
          <cell r="N17">
            <v>0</v>
          </cell>
          <cell r="O17">
            <v>20</v>
          </cell>
          <cell r="P17" t="str">
            <v>金額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100288</v>
          </cell>
          <cell r="W17">
            <v>0</v>
          </cell>
          <cell r="X17">
            <v>100288</v>
          </cell>
          <cell r="Y17" t="str">
            <v xml:space="preserve"> </v>
          </cell>
        </row>
        <row r="18">
          <cell r="E18" t="str">
            <v>特殊品</v>
          </cell>
          <cell r="F18" t="str">
            <v>PP126</v>
          </cell>
          <cell r="G18" t="str">
            <v>数量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123615</v>
          </cell>
          <cell r="N18">
            <v>54370</v>
          </cell>
          <cell r="O18">
            <v>123615</v>
          </cell>
          <cell r="P18" t="str">
            <v>金額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15070810</v>
          </cell>
          <cell r="W18">
            <v>3245406</v>
          </cell>
          <cell r="X18">
            <v>15070810</v>
          </cell>
          <cell r="Y18" t="str">
            <v xml:space="preserve"> </v>
          </cell>
        </row>
        <row r="19">
          <cell r="E19" t="str">
            <v>Ｖ・ＶＸ</v>
          </cell>
          <cell r="F19" t="str">
            <v>PP13006</v>
          </cell>
          <cell r="G19" t="str">
            <v>数量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10994</v>
          </cell>
          <cell r="N19">
            <v>0</v>
          </cell>
          <cell r="O19">
            <v>10994</v>
          </cell>
          <cell r="P19" t="str">
            <v>金額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3728630</v>
          </cell>
          <cell r="W19">
            <v>0</v>
          </cell>
          <cell r="X19">
            <v>3728630</v>
          </cell>
          <cell r="Y19" t="str">
            <v xml:space="preserve"> </v>
          </cell>
        </row>
        <row r="20">
          <cell r="E20" t="str">
            <v>白金チップ</v>
          </cell>
          <cell r="F20" t="str">
            <v>PP13008</v>
          </cell>
          <cell r="G20" t="str">
            <v>数量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10920</v>
          </cell>
          <cell r="N20">
            <v>0</v>
          </cell>
          <cell r="O20">
            <v>10920</v>
          </cell>
          <cell r="P20" t="str">
            <v>金額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5665763</v>
          </cell>
          <cell r="W20">
            <v>0</v>
          </cell>
          <cell r="X20">
            <v>5665763</v>
          </cell>
          <cell r="Y20" t="str">
            <v xml:space="preserve"> </v>
          </cell>
        </row>
        <row r="21">
          <cell r="E21" t="str">
            <v>突出白金チップ</v>
          </cell>
          <cell r="F21" t="str">
            <v>PP13050</v>
          </cell>
          <cell r="G21" t="str">
            <v>数量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22120</v>
          </cell>
          <cell r="N21">
            <v>12000</v>
          </cell>
          <cell r="O21">
            <v>22120</v>
          </cell>
          <cell r="P21" t="str">
            <v>金額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3828840</v>
          </cell>
          <cell r="W21">
            <v>2052000</v>
          </cell>
          <cell r="X21">
            <v>3828840</v>
          </cell>
          <cell r="Y21" t="str">
            <v xml:space="preserve"> </v>
          </cell>
        </row>
        <row r="22">
          <cell r="E22" t="str">
            <v>イリジューム</v>
          </cell>
          <cell r="F22" t="str">
            <v>PP13070</v>
          </cell>
          <cell r="G22" t="str">
            <v>数量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2348</v>
          </cell>
          <cell r="N22">
            <v>2118</v>
          </cell>
          <cell r="O22">
            <v>2348</v>
          </cell>
          <cell r="P22" t="str">
            <v>金額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692478</v>
          </cell>
          <cell r="W22">
            <v>618400</v>
          </cell>
          <cell r="X22">
            <v>692478</v>
          </cell>
          <cell r="Y22" t="str">
            <v xml:space="preserve"> </v>
          </cell>
        </row>
        <row r="23">
          <cell r="E23" t="str">
            <v>貴金属その他</v>
          </cell>
          <cell r="F23" t="str">
            <v>PP13090</v>
          </cell>
          <cell r="G23" t="str">
            <v>数量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5590</v>
          </cell>
          <cell r="N23">
            <v>3000</v>
          </cell>
          <cell r="O23">
            <v>5590</v>
          </cell>
          <cell r="P23" t="str">
            <v>金額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2297188</v>
          </cell>
          <cell r="W23">
            <v>723000</v>
          </cell>
          <cell r="X23">
            <v>2297188</v>
          </cell>
          <cell r="Y23" t="str">
            <v xml:space="preserve"> </v>
          </cell>
        </row>
        <row r="24">
          <cell r="E24" t="str">
            <v>貴金属タイプ</v>
          </cell>
          <cell r="F24" t="str">
            <v>PP130</v>
          </cell>
          <cell r="G24" t="str">
            <v>数量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51972</v>
          </cell>
          <cell r="N24">
            <v>17118</v>
          </cell>
          <cell r="O24">
            <v>51972</v>
          </cell>
          <cell r="P24" t="str">
            <v>金額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16212899</v>
          </cell>
          <cell r="W24">
            <v>3393400</v>
          </cell>
          <cell r="X24">
            <v>16212899</v>
          </cell>
          <cell r="Y24" t="str">
            <v xml:space="preserve"> </v>
          </cell>
        </row>
        <row r="25">
          <cell r="E25" t="str">
            <v>ＱＧＳグロー１材</v>
          </cell>
          <cell r="F25" t="str">
            <v>PP18005</v>
          </cell>
          <cell r="G25" t="str">
            <v>数量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1540</v>
          </cell>
          <cell r="N25">
            <v>0</v>
          </cell>
          <cell r="O25">
            <v>1540</v>
          </cell>
          <cell r="P25" t="str">
            <v>金額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404888</v>
          </cell>
          <cell r="W25">
            <v>0</v>
          </cell>
          <cell r="X25">
            <v>404888</v>
          </cell>
          <cell r="Y25" t="str">
            <v xml:space="preserve"> </v>
          </cell>
        </row>
        <row r="26">
          <cell r="E26" t="str">
            <v>ＱＧＳグロ－２材</v>
          </cell>
          <cell r="F26" t="str">
            <v>PP18008</v>
          </cell>
          <cell r="G26" t="str">
            <v>数量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11140</v>
          </cell>
          <cell r="N26">
            <v>0</v>
          </cell>
          <cell r="O26">
            <v>11140</v>
          </cell>
          <cell r="P26" t="str">
            <v>金額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3471282</v>
          </cell>
          <cell r="W26">
            <v>0</v>
          </cell>
          <cell r="X26">
            <v>3471282</v>
          </cell>
          <cell r="Y26" t="str">
            <v xml:space="preserve"> </v>
          </cell>
        </row>
        <row r="27">
          <cell r="E27" t="str">
            <v>ＳＲＭ</v>
          </cell>
          <cell r="F27" t="str">
            <v>PP18009</v>
          </cell>
          <cell r="G27" t="str">
            <v>数量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2180</v>
          </cell>
          <cell r="N27">
            <v>0</v>
          </cell>
          <cell r="O27">
            <v>2180</v>
          </cell>
          <cell r="P27" t="str">
            <v>金額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1426559</v>
          </cell>
          <cell r="W27">
            <v>0</v>
          </cell>
          <cell r="X27">
            <v>1426559</v>
          </cell>
          <cell r="Y27" t="str">
            <v xml:space="preserve"> </v>
          </cell>
        </row>
        <row r="28">
          <cell r="E28" t="str">
            <v>速熱グロー</v>
          </cell>
          <cell r="F28" t="str">
            <v>PP18011</v>
          </cell>
          <cell r="G28" t="str">
            <v>数量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12870</v>
          </cell>
          <cell r="N28">
            <v>0</v>
          </cell>
          <cell r="O28">
            <v>12870</v>
          </cell>
          <cell r="P28" t="str">
            <v>金額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2484445</v>
          </cell>
          <cell r="W28">
            <v>0</v>
          </cell>
          <cell r="X28">
            <v>2484445</v>
          </cell>
          <cell r="Y28" t="str">
            <v xml:space="preserve"> </v>
          </cell>
        </row>
        <row r="29">
          <cell r="E29" t="str">
            <v>一般グロー</v>
          </cell>
          <cell r="F29" t="str">
            <v>PP18017</v>
          </cell>
          <cell r="G29" t="str">
            <v>数量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2480</v>
          </cell>
          <cell r="N29">
            <v>0</v>
          </cell>
          <cell r="O29">
            <v>2480</v>
          </cell>
          <cell r="P29" t="str">
            <v>金額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294011</v>
          </cell>
          <cell r="W29">
            <v>0</v>
          </cell>
          <cell r="X29">
            <v>294011</v>
          </cell>
          <cell r="Y29" t="str">
            <v xml:space="preserve"> </v>
          </cell>
        </row>
        <row r="30">
          <cell r="E30" t="str">
            <v>コイル</v>
          </cell>
          <cell r="F30" t="str">
            <v>PP18080</v>
          </cell>
          <cell r="G30" t="str">
            <v>数量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20</v>
          </cell>
          <cell r="N30">
            <v>0</v>
          </cell>
          <cell r="O30">
            <v>20</v>
          </cell>
          <cell r="P30" t="str">
            <v>金額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2211</v>
          </cell>
          <cell r="W30">
            <v>0</v>
          </cell>
          <cell r="X30">
            <v>2211</v>
          </cell>
          <cell r="Y30" t="str">
            <v xml:space="preserve"> </v>
          </cell>
        </row>
        <row r="31">
          <cell r="E31" t="str">
            <v>その他</v>
          </cell>
          <cell r="F31" t="str">
            <v>PP18090</v>
          </cell>
          <cell r="G31" t="str">
            <v>数量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1</v>
          </cell>
          <cell r="N31">
            <v>0</v>
          </cell>
          <cell r="O31">
            <v>1</v>
          </cell>
          <cell r="P31" t="str">
            <v>金額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620984</v>
          </cell>
          <cell r="W31">
            <v>0</v>
          </cell>
          <cell r="X31">
            <v>620984</v>
          </cell>
          <cell r="Y31" t="str">
            <v xml:space="preserve"> </v>
          </cell>
        </row>
        <row r="32">
          <cell r="E32" t="str">
            <v>試作</v>
          </cell>
          <cell r="F32" t="str">
            <v>PP18091</v>
          </cell>
          <cell r="G32" t="str">
            <v>数量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24</v>
          </cell>
          <cell r="N32">
            <v>0</v>
          </cell>
          <cell r="O32">
            <v>24</v>
          </cell>
          <cell r="P32" t="str">
            <v>金額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48000</v>
          </cell>
          <cell r="W32">
            <v>0</v>
          </cell>
          <cell r="X32">
            <v>48000</v>
          </cell>
          <cell r="Y32" t="str">
            <v xml:space="preserve"> </v>
          </cell>
        </row>
        <row r="33">
          <cell r="E33" t="str">
            <v>メタルグロー</v>
          </cell>
          <cell r="F33" t="str">
            <v>PP180</v>
          </cell>
          <cell r="G33" t="str">
            <v>数量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30255</v>
          </cell>
          <cell r="N33">
            <v>0</v>
          </cell>
          <cell r="O33">
            <v>30255</v>
          </cell>
          <cell r="P33" t="str">
            <v>金額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8752380</v>
          </cell>
          <cell r="W33">
            <v>0</v>
          </cell>
          <cell r="X33">
            <v>8752380</v>
          </cell>
          <cell r="Y33" t="str">
            <v xml:space="preserve"> </v>
          </cell>
        </row>
        <row r="34">
          <cell r="E34" t="str">
            <v>プラグ完成品</v>
          </cell>
          <cell r="F34" t="str">
            <v>PP1</v>
          </cell>
          <cell r="G34" t="str">
            <v>数量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702122</v>
          </cell>
          <cell r="N34">
            <v>71488</v>
          </cell>
          <cell r="O34">
            <v>702122</v>
          </cell>
          <cell r="P34" t="str">
            <v>金額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74214226</v>
          </cell>
          <cell r="W34">
            <v>6638806</v>
          </cell>
          <cell r="X34">
            <v>74214226</v>
          </cell>
          <cell r="Y34" t="str">
            <v xml:space="preserve"> </v>
          </cell>
        </row>
        <row r="35">
          <cell r="E35" t="str">
            <v>中軸付絶縁体</v>
          </cell>
          <cell r="F35" t="str">
            <v>PP50102</v>
          </cell>
          <cell r="G35" t="str">
            <v>数量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7535731</v>
          </cell>
          <cell r="N35">
            <v>2112490</v>
          </cell>
          <cell r="O35">
            <v>7535731</v>
          </cell>
          <cell r="P35" t="str">
            <v>金額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384111683</v>
          </cell>
          <cell r="W35">
            <v>136668923</v>
          </cell>
          <cell r="X35">
            <v>384111683</v>
          </cell>
          <cell r="Y35" t="str">
            <v xml:space="preserve"> </v>
          </cell>
        </row>
        <row r="36">
          <cell r="E36" t="str">
            <v>中　軸</v>
          </cell>
          <cell r="F36" t="str">
            <v>PP50104</v>
          </cell>
          <cell r="G36" t="str">
            <v>数量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2745000</v>
          </cell>
          <cell r="N36">
            <v>350000</v>
          </cell>
          <cell r="O36">
            <v>2745000</v>
          </cell>
          <cell r="P36" t="str">
            <v>金額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18913250</v>
          </cell>
          <cell r="W36">
            <v>1435000</v>
          </cell>
          <cell r="X36">
            <v>18913250</v>
          </cell>
          <cell r="Y36" t="str">
            <v xml:space="preserve"> </v>
          </cell>
        </row>
        <row r="37">
          <cell r="E37" t="str">
            <v>主体金具</v>
          </cell>
          <cell r="F37" t="str">
            <v>PP50106</v>
          </cell>
          <cell r="G37" t="str">
            <v>数量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8590730</v>
          </cell>
          <cell r="N37">
            <v>1785920</v>
          </cell>
          <cell r="O37">
            <v>8590730</v>
          </cell>
          <cell r="P37" t="str">
            <v>金額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166109043</v>
          </cell>
          <cell r="W37">
            <v>67561952</v>
          </cell>
          <cell r="X37">
            <v>166109043</v>
          </cell>
          <cell r="Y37" t="str">
            <v xml:space="preserve"> </v>
          </cell>
        </row>
        <row r="38">
          <cell r="E38" t="str">
            <v>絶縁体</v>
          </cell>
          <cell r="F38" t="str">
            <v>PP50108</v>
          </cell>
          <cell r="G38" t="str">
            <v>数量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2691970</v>
          </cell>
          <cell r="N38">
            <v>326370</v>
          </cell>
          <cell r="O38">
            <v>2691970</v>
          </cell>
          <cell r="P38" t="str">
            <v>金額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49039246</v>
          </cell>
          <cell r="W38">
            <v>2952786</v>
          </cell>
          <cell r="X38">
            <v>49039246</v>
          </cell>
          <cell r="Y38" t="str">
            <v xml:space="preserve"> </v>
          </cell>
        </row>
        <row r="39">
          <cell r="E39" t="str">
            <v>端子ナット</v>
          </cell>
          <cell r="F39" t="str">
            <v>PP50110</v>
          </cell>
          <cell r="G39" t="str">
            <v>数量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1200000</v>
          </cell>
          <cell r="N39">
            <v>0</v>
          </cell>
          <cell r="O39">
            <v>1200000</v>
          </cell>
          <cell r="P39" t="str">
            <v>金額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672000</v>
          </cell>
          <cell r="W39">
            <v>0</v>
          </cell>
          <cell r="X39">
            <v>672000</v>
          </cell>
          <cell r="Y39" t="str">
            <v xml:space="preserve"> </v>
          </cell>
        </row>
        <row r="40">
          <cell r="E40" t="str">
            <v>雄ネジ</v>
          </cell>
          <cell r="F40" t="str">
            <v>PP50112</v>
          </cell>
          <cell r="G40" t="str">
            <v>数量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1235000</v>
          </cell>
          <cell r="N40">
            <v>0</v>
          </cell>
          <cell r="O40">
            <v>1235000</v>
          </cell>
          <cell r="P40" t="str">
            <v>金額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2761500</v>
          </cell>
          <cell r="W40">
            <v>0</v>
          </cell>
          <cell r="X40">
            <v>2761500</v>
          </cell>
          <cell r="Y40" t="str">
            <v xml:space="preserve"> </v>
          </cell>
        </row>
        <row r="41">
          <cell r="E41" t="str">
            <v>一体端子</v>
          </cell>
          <cell r="F41" t="str">
            <v>PP50114</v>
          </cell>
          <cell r="G41" t="str">
            <v>数量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1700000</v>
          </cell>
          <cell r="N41">
            <v>300000</v>
          </cell>
          <cell r="O41">
            <v>1700000</v>
          </cell>
          <cell r="P41" t="str">
            <v>金額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5470400</v>
          </cell>
          <cell r="W41">
            <v>870000</v>
          </cell>
          <cell r="X41">
            <v>5470400</v>
          </cell>
          <cell r="Y41" t="str">
            <v xml:space="preserve"> </v>
          </cell>
        </row>
        <row r="42">
          <cell r="E42" t="str">
            <v>板パッキン</v>
          </cell>
          <cell r="F42" t="str">
            <v>PP50120</v>
          </cell>
          <cell r="G42" t="str">
            <v>数量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2300000</v>
          </cell>
          <cell r="N42">
            <v>0</v>
          </cell>
          <cell r="O42">
            <v>2300000</v>
          </cell>
          <cell r="P42" t="str">
            <v>金額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184000</v>
          </cell>
          <cell r="W42">
            <v>0</v>
          </cell>
          <cell r="X42">
            <v>184000</v>
          </cell>
          <cell r="Y42" t="str">
            <v xml:space="preserve"> </v>
          </cell>
        </row>
        <row r="43">
          <cell r="E43" t="str">
            <v>線パッキン</v>
          </cell>
          <cell r="F43" t="str">
            <v>PP50122</v>
          </cell>
          <cell r="G43" t="str">
            <v>数量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4160000</v>
          </cell>
          <cell r="N43">
            <v>0</v>
          </cell>
          <cell r="O43">
            <v>4160000</v>
          </cell>
          <cell r="P43" t="str">
            <v>金額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332800</v>
          </cell>
          <cell r="W43">
            <v>0</v>
          </cell>
          <cell r="X43">
            <v>332800</v>
          </cell>
          <cell r="Y43" t="str">
            <v xml:space="preserve"> </v>
          </cell>
        </row>
        <row r="44">
          <cell r="E44" t="str">
            <v>ガスケット</v>
          </cell>
          <cell r="F44" t="str">
            <v>PP50125</v>
          </cell>
          <cell r="G44" t="str">
            <v>数量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5530000</v>
          </cell>
          <cell r="N44">
            <v>0</v>
          </cell>
          <cell r="O44">
            <v>5530000</v>
          </cell>
          <cell r="P44" t="str">
            <v>金額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4262200</v>
          </cell>
          <cell r="W44">
            <v>0</v>
          </cell>
          <cell r="X44">
            <v>4262200</v>
          </cell>
          <cell r="Y44" t="str">
            <v xml:space="preserve"> </v>
          </cell>
        </row>
        <row r="45">
          <cell r="E45" t="str">
            <v>外測電極</v>
          </cell>
          <cell r="F45" t="str">
            <v>PP50127</v>
          </cell>
          <cell r="G45" t="str">
            <v>数量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196000</v>
          </cell>
          <cell r="N45">
            <v>196000</v>
          </cell>
          <cell r="O45">
            <v>196000</v>
          </cell>
          <cell r="P45" t="str">
            <v>金額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3332000</v>
          </cell>
          <cell r="W45">
            <v>3332000</v>
          </cell>
          <cell r="X45">
            <v>3332000</v>
          </cell>
          <cell r="Y45" t="str">
            <v xml:space="preserve"> </v>
          </cell>
        </row>
        <row r="46">
          <cell r="E46" t="str">
            <v>特殊中軸</v>
          </cell>
          <cell r="F46" t="str">
            <v>PP50142</v>
          </cell>
          <cell r="G46" t="str">
            <v>数量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500000</v>
          </cell>
          <cell r="N46">
            <v>0</v>
          </cell>
          <cell r="O46">
            <v>500000</v>
          </cell>
          <cell r="P46" t="str">
            <v>金額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3845000</v>
          </cell>
          <cell r="W46">
            <v>0</v>
          </cell>
          <cell r="X46">
            <v>3845000</v>
          </cell>
          <cell r="Y46" t="str">
            <v xml:space="preserve"> </v>
          </cell>
        </row>
        <row r="47">
          <cell r="E47" t="str">
            <v>滑　石</v>
          </cell>
          <cell r="F47" t="str">
            <v>PP50188</v>
          </cell>
          <cell r="G47" t="str">
            <v>数量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12020</v>
          </cell>
          <cell r="N47">
            <v>0</v>
          </cell>
          <cell r="O47">
            <v>12020</v>
          </cell>
          <cell r="P47" t="str">
            <v>金額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2711588</v>
          </cell>
          <cell r="W47">
            <v>0</v>
          </cell>
          <cell r="X47">
            <v>2711588</v>
          </cell>
          <cell r="Y47" t="str">
            <v xml:space="preserve"> </v>
          </cell>
        </row>
        <row r="48">
          <cell r="E48" t="str">
            <v>原材料・他</v>
          </cell>
          <cell r="F48" t="str">
            <v>PP50189</v>
          </cell>
          <cell r="G48" t="str">
            <v>数量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2128070</v>
          </cell>
          <cell r="N48">
            <v>0</v>
          </cell>
          <cell r="O48">
            <v>2128070</v>
          </cell>
          <cell r="P48" t="str">
            <v>金額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38058500</v>
          </cell>
          <cell r="W48">
            <v>0</v>
          </cell>
          <cell r="X48">
            <v>38058500</v>
          </cell>
          <cell r="Y48" t="str">
            <v xml:space="preserve"> </v>
          </cell>
        </row>
        <row r="49">
          <cell r="E49" t="str">
            <v>その他</v>
          </cell>
          <cell r="F49" t="str">
            <v>PP50190</v>
          </cell>
          <cell r="G49" t="str">
            <v>数量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3429</v>
          </cell>
          <cell r="N49">
            <v>0</v>
          </cell>
          <cell r="O49">
            <v>3429</v>
          </cell>
          <cell r="P49" t="str">
            <v>金額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11266215</v>
          </cell>
          <cell r="W49">
            <v>0</v>
          </cell>
          <cell r="X49">
            <v>11266215</v>
          </cell>
          <cell r="Y49" t="str">
            <v xml:space="preserve"> </v>
          </cell>
        </row>
        <row r="50">
          <cell r="E50" t="str">
            <v>スパ－クプラ部品</v>
          </cell>
          <cell r="F50" t="str">
            <v>PP501</v>
          </cell>
          <cell r="G50" t="str">
            <v>数量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40527950</v>
          </cell>
          <cell r="N50">
            <v>5070780</v>
          </cell>
          <cell r="O50">
            <v>40527950</v>
          </cell>
          <cell r="P50" t="str">
            <v>金額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691069425</v>
          </cell>
          <cell r="W50">
            <v>212820661</v>
          </cell>
          <cell r="X50">
            <v>691069425</v>
          </cell>
          <cell r="Y50" t="str">
            <v xml:space="preserve"> </v>
          </cell>
        </row>
        <row r="51">
          <cell r="E51" t="str">
            <v>スウェージャー品</v>
          </cell>
          <cell r="F51" t="str">
            <v>PP50343</v>
          </cell>
          <cell r="G51" t="str">
            <v>数量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-18821</v>
          </cell>
          <cell r="N51">
            <v>0</v>
          </cell>
          <cell r="O51">
            <v>-18821</v>
          </cell>
          <cell r="P51" t="str">
            <v>金額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-4235688</v>
          </cell>
          <cell r="W51">
            <v>0</v>
          </cell>
          <cell r="X51">
            <v>-4235688</v>
          </cell>
          <cell r="Y51" t="str">
            <v xml:space="preserve"> </v>
          </cell>
        </row>
        <row r="52">
          <cell r="E52" t="str">
            <v>その他</v>
          </cell>
          <cell r="F52" t="str">
            <v>PP50390</v>
          </cell>
          <cell r="G52" t="str">
            <v>数量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3410</v>
          </cell>
          <cell r="N52">
            <v>0</v>
          </cell>
          <cell r="O52">
            <v>3410</v>
          </cell>
          <cell r="P52" t="str">
            <v>金額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2549000</v>
          </cell>
          <cell r="W52">
            <v>0</v>
          </cell>
          <cell r="X52">
            <v>2549000</v>
          </cell>
          <cell r="Y52" t="str">
            <v xml:space="preserve"> </v>
          </cell>
        </row>
        <row r="53">
          <cell r="E53" t="str">
            <v>グロー部品</v>
          </cell>
          <cell r="F53" t="str">
            <v>PP503</v>
          </cell>
          <cell r="G53" t="str">
            <v>数量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-15411</v>
          </cell>
          <cell r="N53">
            <v>0</v>
          </cell>
          <cell r="O53">
            <v>-15411</v>
          </cell>
          <cell r="P53" t="str">
            <v>金額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-1686688</v>
          </cell>
          <cell r="W53">
            <v>0</v>
          </cell>
          <cell r="X53">
            <v>-1686688</v>
          </cell>
          <cell r="Y53" t="str">
            <v xml:space="preserve"> </v>
          </cell>
        </row>
        <row r="54">
          <cell r="E54" t="str">
            <v>ガラスパイプ</v>
          </cell>
          <cell r="F54" t="str">
            <v>PP50422</v>
          </cell>
          <cell r="G54" t="str">
            <v>数量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60000</v>
          </cell>
          <cell r="N54">
            <v>0</v>
          </cell>
          <cell r="O54">
            <v>60000</v>
          </cell>
          <cell r="P54" t="str">
            <v>金額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420000</v>
          </cell>
          <cell r="W54">
            <v>0</v>
          </cell>
          <cell r="X54">
            <v>420000</v>
          </cell>
          <cell r="Y54" t="str">
            <v xml:space="preserve"> </v>
          </cell>
        </row>
        <row r="55">
          <cell r="E55" t="str">
            <v>発熱体部品</v>
          </cell>
          <cell r="F55" t="str">
            <v>PP50442</v>
          </cell>
          <cell r="G55" t="str">
            <v>数量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50000</v>
          </cell>
          <cell r="N55">
            <v>0</v>
          </cell>
          <cell r="O55">
            <v>50000</v>
          </cell>
          <cell r="P55" t="str">
            <v>金額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25000000</v>
          </cell>
          <cell r="W55">
            <v>0</v>
          </cell>
          <cell r="X55">
            <v>25000000</v>
          </cell>
          <cell r="Y55" t="str">
            <v xml:space="preserve"> </v>
          </cell>
        </row>
        <row r="56">
          <cell r="E56" t="str">
            <v>Ｃグロー部品</v>
          </cell>
          <cell r="F56" t="str">
            <v>PP504</v>
          </cell>
          <cell r="G56" t="str">
            <v>数量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110000</v>
          </cell>
          <cell r="N56">
            <v>0</v>
          </cell>
          <cell r="O56">
            <v>110000</v>
          </cell>
          <cell r="P56" t="str">
            <v>金額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25420000</v>
          </cell>
          <cell r="W56">
            <v>0</v>
          </cell>
          <cell r="X56">
            <v>25420000</v>
          </cell>
          <cell r="Y56" t="str">
            <v xml:space="preserve"> </v>
          </cell>
        </row>
        <row r="57">
          <cell r="E57" t="str">
            <v>プラグ部品</v>
          </cell>
          <cell r="F57" t="str">
            <v>PP5</v>
          </cell>
          <cell r="G57" t="str">
            <v>数量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40622539</v>
          </cell>
          <cell r="N57">
            <v>5070780</v>
          </cell>
          <cell r="O57">
            <v>40622539</v>
          </cell>
          <cell r="P57" t="str">
            <v>金額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714802737</v>
          </cell>
          <cell r="W57">
            <v>212820661</v>
          </cell>
          <cell r="X57">
            <v>714802737</v>
          </cell>
          <cell r="Y57" t="str">
            <v xml:space="preserve"> </v>
          </cell>
        </row>
        <row r="58">
          <cell r="E58" t="str">
            <v>プラグ</v>
          </cell>
          <cell r="F58" t="str">
            <v>PP</v>
          </cell>
          <cell r="G58" t="str">
            <v>数量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41324661</v>
          </cell>
          <cell r="N58">
            <v>5142268</v>
          </cell>
          <cell r="O58">
            <v>41324661</v>
          </cell>
          <cell r="P58" t="str">
            <v>金額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789016963</v>
          </cell>
          <cell r="W58">
            <v>219459467</v>
          </cell>
          <cell r="X58">
            <v>789016963</v>
          </cell>
          <cell r="Y58" t="str">
            <v xml:space="preserve"> </v>
          </cell>
        </row>
        <row r="59">
          <cell r="E59" t="str">
            <v>ジルコニア半製品</v>
          </cell>
          <cell r="F59" t="str">
            <v>PX11100</v>
          </cell>
          <cell r="G59" t="str">
            <v>数量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119800</v>
          </cell>
          <cell r="N59">
            <v>1000</v>
          </cell>
          <cell r="O59">
            <v>119800</v>
          </cell>
          <cell r="P59" t="str">
            <v>金額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90687000</v>
          </cell>
          <cell r="W59">
            <v>561000</v>
          </cell>
          <cell r="X59">
            <v>90687000</v>
          </cell>
          <cell r="Y59" t="str">
            <v xml:space="preserve"> </v>
          </cell>
        </row>
        <row r="60">
          <cell r="E60" t="str">
            <v>ジルコニア完成品</v>
          </cell>
          <cell r="F60" t="str">
            <v>PX11101</v>
          </cell>
          <cell r="G60" t="str">
            <v>数量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7200</v>
          </cell>
          <cell r="N60">
            <v>7200</v>
          </cell>
          <cell r="O60">
            <v>7200</v>
          </cell>
          <cell r="P60" t="str">
            <v>金額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8596800</v>
          </cell>
          <cell r="W60">
            <v>8596800</v>
          </cell>
          <cell r="X60">
            <v>8596800</v>
          </cell>
          <cell r="Y60" t="str">
            <v xml:space="preserve"> </v>
          </cell>
        </row>
        <row r="61">
          <cell r="E61" t="str">
            <v>ジルコニア部品</v>
          </cell>
          <cell r="F61" t="str">
            <v>PX11102</v>
          </cell>
          <cell r="G61" t="str">
            <v>数量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3960879</v>
          </cell>
          <cell r="N61">
            <v>3283607</v>
          </cell>
          <cell r="O61">
            <v>3960879</v>
          </cell>
          <cell r="P61" t="str">
            <v>金額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222146713</v>
          </cell>
          <cell r="W61">
            <v>189350713</v>
          </cell>
          <cell r="X61">
            <v>222146713</v>
          </cell>
          <cell r="Y61" t="str">
            <v xml:space="preserve"> </v>
          </cell>
        </row>
        <row r="62">
          <cell r="E62" t="str">
            <v>ジルコニア素子</v>
          </cell>
          <cell r="F62" t="str">
            <v>PX11104</v>
          </cell>
          <cell r="G62" t="str">
            <v>数量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702000</v>
          </cell>
          <cell r="N62">
            <v>702000</v>
          </cell>
          <cell r="O62">
            <v>702000</v>
          </cell>
          <cell r="P62" t="str">
            <v>金額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243072720</v>
          </cell>
          <cell r="W62">
            <v>243072720</v>
          </cell>
          <cell r="X62">
            <v>243072720</v>
          </cell>
          <cell r="Y62" t="str">
            <v xml:space="preserve"> </v>
          </cell>
        </row>
        <row r="63">
          <cell r="E63" t="str">
            <v>チタニア</v>
          </cell>
          <cell r="F63" t="str">
            <v>PX11105</v>
          </cell>
          <cell r="G63" t="str">
            <v>数量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25820</v>
          </cell>
          <cell r="N63">
            <v>0</v>
          </cell>
          <cell r="O63">
            <v>25820</v>
          </cell>
          <cell r="P63" t="str">
            <v>金額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34839380</v>
          </cell>
          <cell r="W63">
            <v>0</v>
          </cell>
          <cell r="X63">
            <v>34839380</v>
          </cell>
          <cell r="Y63" t="str">
            <v xml:space="preserve"> </v>
          </cell>
        </row>
        <row r="64">
          <cell r="E64" t="str">
            <v>厚膜センサＮＧＫ</v>
          </cell>
          <cell r="F64" t="str">
            <v>PX11125</v>
          </cell>
          <cell r="G64" t="str">
            <v>数量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700</v>
          </cell>
          <cell r="N64">
            <v>0</v>
          </cell>
          <cell r="O64">
            <v>700</v>
          </cell>
          <cell r="P64" t="str">
            <v>金額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2283400</v>
          </cell>
          <cell r="W64">
            <v>0</v>
          </cell>
          <cell r="X64">
            <v>2283400</v>
          </cell>
          <cell r="Y64" t="str">
            <v xml:space="preserve"> </v>
          </cell>
        </row>
        <row r="65">
          <cell r="E65" t="str">
            <v>酸素センサー</v>
          </cell>
          <cell r="F65" t="str">
            <v>PX111</v>
          </cell>
          <cell r="G65" t="str">
            <v>数量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4816399</v>
          </cell>
          <cell r="N65">
            <v>3993807</v>
          </cell>
          <cell r="O65">
            <v>4816399</v>
          </cell>
          <cell r="P65" t="str">
            <v>金額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601626013</v>
          </cell>
          <cell r="W65">
            <v>441581233</v>
          </cell>
          <cell r="X65">
            <v>601626013</v>
          </cell>
          <cell r="Y65" t="str">
            <v xml:space="preserve"> </v>
          </cell>
        </row>
        <row r="66">
          <cell r="E66" t="str">
            <v>センサ－</v>
          </cell>
          <cell r="F66" t="str">
            <v>PX1</v>
          </cell>
          <cell r="G66" t="str">
            <v>数量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4816399</v>
          </cell>
          <cell r="N66">
            <v>3993807</v>
          </cell>
          <cell r="O66">
            <v>4816399</v>
          </cell>
          <cell r="P66" t="str">
            <v>金額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601626013</v>
          </cell>
          <cell r="W66">
            <v>441581233</v>
          </cell>
          <cell r="X66">
            <v>601626013</v>
          </cell>
          <cell r="Y66" t="str">
            <v xml:space="preserve"> </v>
          </cell>
        </row>
        <row r="67">
          <cell r="E67" t="str">
            <v>抵抗入キャップ</v>
          </cell>
          <cell r="F67" t="str">
            <v>PX51105</v>
          </cell>
          <cell r="G67" t="str">
            <v>数量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1250</v>
          </cell>
          <cell r="N67">
            <v>0</v>
          </cell>
          <cell r="O67">
            <v>1250</v>
          </cell>
          <cell r="P67" t="str">
            <v>金額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144804</v>
          </cell>
          <cell r="W67">
            <v>0</v>
          </cell>
          <cell r="X67">
            <v>144804</v>
          </cell>
          <cell r="Y67" t="str">
            <v xml:space="preserve"> </v>
          </cell>
        </row>
        <row r="68">
          <cell r="E68" t="str">
            <v>その他</v>
          </cell>
          <cell r="F68" t="str">
            <v>PX51190</v>
          </cell>
          <cell r="G68" t="str">
            <v>数量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1</v>
          </cell>
          <cell r="N68">
            <v>0</v>
          </cell>
          <cell r="O68">
            <v>1</v>
          </cell>
          <cell r="P68" t="str">
            <v>金額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21346</v>
          </cell>
          <cell r="W68">
            <v>0</v>
          </cell>
          <cell r="X68">
            <v>21346</v>
          </cell>
          <cell r="Y68" t="str">
            <v xml:space="preserve"> </v>
          </cell>
        </row>
        <row r="69">
          <cell r="E69" t="str">
            <v>部　品</v>
          </cell>
          <cell r="F69" t="str">
            <v>PX51195</v>
          </cell>
          <cell r="G69" t="str">
            <v>数量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960000</v>
          </cell>
          <cell r="N69">
            <v>960000</v>
          </cell>
          <cell r="O69">
            <v>960000</v>
          </cell>
          <cell r="P69" t="str">
            <v>金額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5811000</v>
          </cell>
          <cell r="W69">
            <v>5811000</v>
          </cell>
          <cell r="X69">
            <v>5811000</v>
          </cell>
          <cell r="Y69" t="str">
            <v xml:space="preserve"> </v>
          </cell>
        </row>
        <row r="70">
          <cell r="E70" t="str">
            <v>プラグキャップ</v>
          </cell>
          <cell r="F70" t="str">
            <v>PX511</v>
          </cell>
          <cell r="G70" t="str">
            <v>数量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961251</v>
          </cell>
          <cell r="N70">
            <v>960000</v>
          </cell>
          <cell r="O70">
            <v>961251</v>
          </cell>
          <cell r="P70" t="str">
            <v>金額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5977150</v>
          </cell>
          <cell r="W70">
            <v>5811000</v>
          </cell>
          <cell r="X70">
            <v>5977150</v>
          </cell>
          <cell r="Y70" t="str">
            <v xml:space="preserve"> </v>
          </cell>
        </row>
        <row r="71">
          <cell r="E71" t="str">
            <v>プラグコード</v>
          </cell>
          <cell r="F71" t="str">
            <v>PX52101</v>
          </cell>
          <cell r="G71" t="str">
            <v>数量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422</v>
          </cell>
          <cell r="N71">
            <v>0</v>
          </cell>
          <cell r="O71">
            <v>422</v>
          </cell>
          <cell r="P71" t="str">
            <v>金額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736070</v>
          </cell>
          <cell r="W71">
            <v>0</v>
          </cell>
          <cell r="X71">
            <v>736070</v>
          </cell>
          <cell r="Y71" t="str">
            <v xml:space="preserve"> </v>
          </cell>
        </row>
        <row r="72">
          <cell r="E72" t="str">
            <v>パワーケーブル</v>
          </cell>
          <cell r="F72" t="str">
            <v>PX52130</v>
          </cell>
          <cell r="G72" t="str">
            <v>数量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188</v>
          </cell>
          <cell r="N72">
            <v>0</v>
          </cell>
          <cell r="O72">
            <v>188</v>
          </cell>
          <cell r="P72" t="str">
            <v>金額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1270900</v>
          </cell>
          <cell r="W72">
            <v>0</v>
          </cell>
          <cell r="X72">
            <v>1270900</v>
          </cell>
          <cell r="Y72" t="str">
            <v xml:space="preserve"> </v>
          </cell>
        </row>
        <row r="73">
          <cell r="E73" t="str">
            <v>部　品</v>
          </cell>
          <cell r="F73" t="str">
            <v>PX52195</v>
          </cell>
          <cell r="G73" t="str">
            <v>数量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90000</v>
          </cell>
          <cell r="N73">
            <v>0</v>
          </cell>
          <cell r="O73">
            <v>90000</v>
          </cell>
          <cell r="P73" t="str">
            <v>金額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7640000</v>
          </cell>
          <cell r="W73">
            <v>0</v>
          </cell>
          <cell r="X73">
            <v>7640000</v>
          </cell>
          <cell r="Y73" t="str">
            <v xml:space="preserve"> </v>
          </cell>
        </row>
        <row r="74">
          <cell r="E74" t="str">
            <v>プラグコード</v>
          </cell>
          <cell r="F74" t="str">
            <v>PX521</v>
          </cell>
          <cell r="G74" t="str">
            <v>数量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90610</v>
          </cell>
          <cell r="N74">
            <v>0</v>
          </cell>
          <cell r="O74">
            <v>90610</v>
          </cell>
          <cell r="P74" t="str">
            <v>金額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9646970</v>
          </cell>
          <cell r="W74">
            <v>0</v>
          </cell>
          <cell r="X74">
            <v>9646970</v>
          </cell>
          <cell r="Y74" t="str">
            <v xml:space="preserve"> </v>
          </cell>
        </row>
        <row r="75">
          <cell r="E75" t="str">
            <v>その他</v>
          </cell>
          <cell r="F75" t="str">
            <v>PX59090</v>
          </cell>
          <cell r="G75" t="str">
            <v>数量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234000</v>
          </cell>
          <cell r="N75">
            <v>0</v>
          </cell>
          <cell r="O75">
            <v>234000</v>
          </cell>
          <cell r="P75" t="str">
            <v>金額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93600</v>
          </cell>
          <cell r="W75">
            <v>0</v>
          </cell>
          <cell r="X75">
            <v>93600</v>
          </cell>
          <cell r="Y75" t="str">
            <v xml:space="preserve"> </v>
          </cell>
        </row>
        <row r="76">
          <cell r="E76" t="str">
            <v>その他</v>
          </cell>
          <cell r="F76" t="str">
            <v>PX590</v>
          </cell>
          <cell r="G76" t="str">
            <v>数量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234000</v>
          </cell>
          <cell r="N76">
            <v>0</v>
          </cell>
          <cell r="O76">
            <v>234000</v>
          </cell>
          <cell r="P76" t="str">
            <v>金額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93600</v>
          </cell>
          <cell r="W76">
            <v>0</v>
          </cell>
          <cell r="X76">
            <v>93600</v>
          </cell>
          <cell r="Y76" t="str">
            <v xml:space="preserve"> </v>
          </cell>
        </row>
        <row r="77">
          <cell r="E77" t="str">
            <v>プ事機械設備</v>
          </cell>
          <cell r="F77" t="str">
            <v>PX59501</v>
          </cell>
          <cell r="G77" t="str">
            <v>数量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604</v>
          </cell>
          <cell r="N77">
            <v>0</v>
          </cell>
          <cell r="O77">
            <v>604</v>
          </cell>
          <cell r="P77" t="str">
            <v>金額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11047505</v>
          </cell>
          <cell r="W77">
            <v>0</v>
          </cell>
          <cell r="X77">
            <v>11047505</v>
          </cell>
          <cell r="Y77" t="str">
            <v xml:space="preserve"> </v>
          </cell>
        </row>
        <row r="78">
          <cell r="E78" t="str">
            <v>プ事部品</v>
          </cell>
          <cell r="F78" t="str">
            <v>PX59551</v>
          </cell>
          <cell r="G78" t="str">
            <v>数量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188</v>
          </cell>
          <cell r="N78">
            <v>0</v>
          </cell>
          <cell r="O78">
            <v>188</v>
          </cell>
          <cell r="P78" t="str">
            <v>金額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7395845</v>
          </cell>
          <cell r="W78">
            <v>0</v>
          </cell>
          <cell r="X78">
            <v>7395845</v>
          </cell>
          <cell r="Y78" t="str">
            <v xml:space="preserve"> </v>
          </cell>
        </row>
        <row r="79">
          <cell r="E79" t="str">
            <v>機械設備</v>
          </cell>
          <cell r="F79" t="str">
            <v>PX595</v>
          </cell>
          <cell r="G79" t="str">
            <v>数量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792</v>
          </cell>
          <cell r="N79">
            <v>0</v>
          </cell>
          <cell r="O79">
            <v>792</v>
          </cell>
          <cell r="P79" t="str">
            <v>金額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18443350</v>
          </cell>
          <cell r="W79">
            <v>0</v>
          </cell>
          <cell r="X79">
            <v>18443350</v>
          </cell>
          <cell r="Y79" t="str">
            <v xml:space="preserve"> </v>
          </cell>
        </row>
        <row r="80">
          <cell r="E80" t="str">
            <v>セ事機械設備</v>
          </cell>
          <cell r="F80" t="str">
            <v>PX59601</v>
          </cell>
          <cell r="G80" t="str">
            <v>数量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2</v>
          </cell>
          <cell r="N80">
            <v>0</v>
          </cell>
          <cell r="O80">
            <v>2</v>
          </cell>
          <cell r="P80" t="str">
            <v>金額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70448800</v>
          </cell>
          <cell r="W80">
            <v>0</v>
          </cell>
          <cell r="X80">
            <v>70448800</v>
          </cell>
          <cell r="Y80" t="str">
            <v xml:space="preserve"> </v>
          </cell>
        </row>
        <row r="81">
          <cell r="E81" t="str">
            <v>セ事部品</v>
          </cell>
          <cell r="F81" t="str">
            <v>PX59651</v>
          </cell>
          <cell r="G81" t="str">
            <v>数量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130</v>
          </cell>
          <cell r="N81">
            <v>0</v>
          </cell>
          <cell r="O81">
            <v>130</v>
          </cell>
          <cell r="P81" t="str">
            <v>金額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7050892</v>
          </cell>
          <cell r="W81">
            <v>0</v>
          </cell>
          <cell r="X81">
            <v>7050892</v>
          </cell>
          <cell r="Y81" t="str">
            <v xml:space="preserve"> </v>
          </cell>
        </row>
        <row r="82">
          <cell r="E82" t="str">
            <v>セ事機械設備</v>
          </cell>
          <cell r="F82" t="str">
            <v>PX596</v>
          </cell>
          <cell r="G82" t="str">
            <v>数量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132</v>
          </cell>
          <cell r="N82">
            <v>0</v>
          </cell>
          <cell r="O82">
            <v>132</v>
          </cell>
          <cell r="P82" t="str">
            <v>金額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77499692</v>
          </cell>
          <cell r="W82">
            <v>0</v>
          </cell>
          <cell r="X82">
            <v>77499692</v>
          </cell>
          <cell r="Y82" t="str">
            <v xml:space="preserve"> </v>
          </cell>
        </row>
        <row r="83">
          <cell r="E83" t="str">
            <v>関連品その他</v>
          </cell>
          <cell r="F83" t="str">
            <v>PX5</v>
          </cell>
          <cell r="G83" t="str">
            <v>数量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1286785</v>
          </cell>
          <cell r="N83">
            <v>960000</v>
          </cell>
          <cell r="O83">
            <v>1286785</v>
          </cell>
          <cell r="P83" t="str">
            <v>金額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111660762</v>
          </cell>
          <cell r="W83">
            <v>5811000</v>
          </cell>
          <cell r="X83">
            <v>111660762</v>
          </cell>
          <cell r="Y83" t="str">
            <v xml:space="preserve"> </v>
          </cell>
        </row>
        <row r="84">
          <cell r="E84" t="str">
            <v>雨用バルク</v>
          </cell>
          <cell r="F84" t="str">
            <v>PX90405</v>
          </cell>
          <cell r="G84" t="str">
            <v>数量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1000</v>
          </cell>
          <cell r="N84">
            <v>0</v>
          </cell>
          <cell r="O84">
            <v>1000</v>
          </cell>
          <cell r="P84" t="str">
            <v>金額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321000</v>
          </cell>
          <cell r="W84">
            <v>0</v>
          </cell>
          <cell r="X84">
            <v>321000</v>
          </cell>
          <cell r="Y84" t="str">
            <v xml:space="preserve"> </v>
          </cell>
        </row>
        <row r="85">
          <cell r="E85" t="str">
            <v>ワイパーブレード</v>
          </cell>
          <cell r="F85" t="str">
            <v>PX904</v>
          </cell>
          <cell r="G85" t="str">
            <v>数量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1000</v>
          </cell>
          <cell r="N85">
            <v>0</v>
          </cell>
          <cell r="O85">
            <v>1000</v>
          </cell>
          <cell r="P85" t="str">
            <v>金額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321000</v>
          </cell>
          <cell r="W85">
            <v>0</v>
          </cell>
          <cell r="X85">
            <v>321000</v>
          </cell>
          <cell r="Y85" t="str">
            <v xml:space="preserve"> </v>
          </cell>
        </row>
        <row r="86">
          <cell r="E86" t="str">
            <v>仕入商品</v>
          </cell>
          <cell r="F86" t="str">
            <v>PX9</v>
          </cell>
          <cell r="G86" t="str">
            <v>数量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1000</v>
          </cell>
          <cell r="N86">
            <v>0</v>
          </cell>
          <cell r="O86">
            <v>1000</v>
          </cell>
          <cell r="P86" t="str">
            <v>金額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321000</v>
          </cell>
          <cell r="W86">
            <v>0</v>
          </cell>
          <cell r="X86">
            <v>321000</v>
          </cell>
          <cell r="Y86" t="str">
            <v xml:space="preserve"> </v>
          </cell>
        </row>
        <row r="87">
          <cell r="E87" t="str">
            <v>関連品</v>
          </cell>
          <cell r="F87" t="str">
            <v>PX</v>
          </cell>
          <cell r="G87" t="str">
            <v>数量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6104184</v>
          </cell>
          <cell r="N87">
            <v>4953807</v>
          </cell>
          <cell r="O87">
            <v>6104184</v>
          </cell>
          <cell r="P87" t="str">
            <v>金額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713607775</v>
          </cell>
          <cell r="W87">
            <v>447392233</v>
          </cell>
          <cell r="X87">
            <v>713607775</v>
          </cell>
          <cell r="Y87" t="str">
            <v xml:space="preserve"> </v>
          </cell>
        </row>
        <row r="88">
          <cell r="F88" t="str">
            <v xml:space="preserve"> </v>
          </cell>
          <cell r="G88" t="str">
            <v>数量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47428845</v>
          </cell>
          <cell r="N88">
            <v>10096075</v>
          </cell>
          <cell r="O88">
            <v>47428845</v>
          </cell>
          <cell r="P88" t="str">
            <v>金額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1502624738</v>
          </cell>
          <cell r="W88">
            <v>666851700</v>
          </cell>
          <cell r="X88">
            <v>1502624738</v>
          </cell>
          <cell r="Y88" t="str">
            <v xml:space="preserve"> </v>
          </cell>
        </row>
      </sheetData>
      <sheetData sheetId="2">
        <row r="1">
          <cell r="E1" t="str">
            <v>ﾋﾝ</v>
          </cell>
          <cell r="F1" t="str">
            <v>CD</v>
          </cell>
          <cell r="H1" t="str">
            <v>ｵﾘ</v>
          </cell>
          <cell r="I1" t="str">
            <v>ｲｯ</v>
          </cell>
          <cell r="J1" t="str">
            <v>ｾｷ</v>
          </cell>
          <cell r="K1" t="str">
            <v>ﾒｰ</v>
          </cell>
          <cell r="L1" t="str">
            <v>ｹｲ</v>
          </cell>
          <cell r="M1" t="str">
            <v>ﾕｼｭ</v>
          </cell>
          <cell r="N1" t="str">
            <v>ﾕｼｭｵﾘ</v>
          </cell>
          <cell r="O1" t="str">
            <v>ｹｲ</v>
          </cell>
          <cell r="Q1" t="str">
            <v>ｵﾘ</v>
          </cell>
          <cell r="R1" t="str">
            <v>ｲｯ</v>
          </cell>
          <cell r="S1" t="str">
            <v>ｾｷ</v>
          </cell>
          <cell r="T1" t="str">
            <v>ﾒｰ</v>
          </cell>
          <cell r="U1" t="str">
            <v>ｹｲ</v>
          </cell>
          <cell r="V1" t="str">
            <v>ﾕｼｭ</v>
          </cell>
          <cell r="W1" t="str">
            <v>ﾕｼｭｵﾘ</v>
          </cell>
          <cell r="X1" t="str">
            <v xml:space="preserve">ｹｲ      </v>
          </cell>
        </row>
        <row r="2">
          <cell r="E2" t="str">
            <v>レギュラー</v>
          </cell>
          <cell r="F2" t="str">
            <v>PP10101</v>
          </cell>
          <cell r="G2" t="str">
            <v>数量</v>
          </cell>
          <cell r="H2">
            <v>139638</v>
          </cell>
          <cell r="I2">
            <v>148156</v>
          </cell>
          <cell r="J2">
            <v>635</v>
          </cell>
          <cell r="K2">
            <v>153310</v>
          </cell>
          <cell r="L2">
            <v>302101</v>
          </cell>
          <cell r="M2">
            <v>7147181</v>
          </cell>
          <cell r="N2">
            <v>73000</v>
          </cell>
          <cell r="O2">
            <v>7588920</v>
          </cell>
          <cell r="P2" t="str">
            <v>金額</v>
          </cell>
          <cell r="Q2">
            <v>4799546</v>
          </cell>
          <cell r="R2">
            <v>25897903</v>
          </cell>
          <cell r="S2">
            <v>115515</v>
          </cell>
          <cell r="T2">
            <v>25570266</v>
          </cell>
          <cell r="U2">
            <v>51583684</v>
          </cell>
          <cell r="V2">
            <v>497498676</v>
          </cell>
          <cell r="W2">
            <v>2617410</v>
          </cell>
          <cell r="X2">
            <v>553881906</v>
          </cell>
          <cell r="Y2" t="str">
            <v xml:space="preserve"> </v>
          </cell>
        </row>
        <row r="3">
          <cell r="E3" t="str">
            <v>グリーン</v>
          </cell>
          <cell r="F3" t="str">
            <v>PP10103</v>
          </cell>
          <cell r="G3" t="str">
            <v>数量</v>
          </cell>
          <cell r="H3">
            <v>9274</v>
          </cell>
          <cell r="I3">
            <v>7695</v>
          </cell>
          <cell r="J3">
            <v>28</v>
          </cell>
          <cell r="K3">
            <v>5525</v>
          </cell>
          <cell r="L3">
            <v>13248</v>
          </cell>
          <cell r="M3">
            <v>289211</v>
          </cell>
          <cell r="N3">
            <v>12000</v>
          </cell>
          <cell r="O3">
            <v>311733</v>
          </cell>
          <cell r="P3" t="str">
            <v>金額</v>
          </cell>
          <cell r="Q3">
            <v>505750</v>
          </cell>
          <cell r="R3">
            <v>1369264</v>
          </cell>
          <cell r="S3">
            <v>4900</v>
          </cell>
          <cell r="T3">
            <v>938436</v>
          </cell>
          <cell r="U3">
            <v>2312600</v>
          </cell>
          <cell r="V3">
            <v>21091460</v>
          </cell>
          <cell r="W3">
            <v>240000</v>
          </cell>
          <cell r="X3">
            <v>23909810</v>
          </cell>
          <cell r="Y3" t="str">
            <v xml:space="preserve"> </v>
          </cell>
        </row>
        <row r="4">
          <cell r="E4" t="str">
            <v>標準タイプ</v>
          </cell>
          <cell r="F4" t="str">
            <v>PP101</v>
          </cell>
          <cell r="G4" t="str">
            <v>数量</v>
          </cell>
          <cell r="H4">
            <v>148912</v>
          </cell>
          <cell r="I4">
            <v>155851</v>
          </cell>
          <cell r="J4">
            <v>663</v>
          </cell>
          <cell r="K4">
            <v>158835</v>
          </cell>
          <cell r="L4">
            <v>315349</v>
          </cell>
          <cell r="M4">
            <v>7436392</v>
          </cell>
          <cell r="N4">
            <v>85000</v>
          </cell>
          <cell r="O4">
            <v>7900653</v>
          </cell>
          <cell r="P4" t="str">
            <v>金額</v>
          </cell>
          <cell r="Q4">
            <v>5305296</v>
          </cell>
          <cell r="R4">
            <v>27267167</v>
          </cell>
          <cell r="S4">
            <v>120415</v>
          </cell>
          <cell r="T4">
            <v>26508702</v>
          </cell>
          <cell r="U4">
            <v>53896284</v>
          </cell>
          <cell r="V4">
            <v>518590136</v>
          </cell>
          <cell r="W4">
            <v>2857410</v>
          </cell>
          <cell r="X4">
            <v>577791716</v>
          </cell>
          <cell r="Y4" t="str">
            <v xml:space="preserve"> </v>
          </cell>
        </row>
        <row r="5">
          <cell r="E5" t="str">
            <v>抵抗入レギュラー</v>
          </cell>
          <cell r="F5" t="str">
            <v>PP12601</v>
          </cell>
          <cell r="G5" t="str">
            <v>数量</v>
          </cell>
          <cell r="H5">
            <v>895901</v>
          </cell>
          <cell r="I5">
            <v>252406</v>
          </cell>
          <cell r="J5">
            <v>416</v>
          </cell>
          <cell r="K5">
            <v>331836</v>
          </cell>
          <cell r="L5">
            <v>584658</v>
          </cell>
          <cell r="M5">
            <v>6114539</v>
          </cell>
          <cell r="N5">
            <v>601790</v>
          </cell>
          <cell r="O5">
            <v>7595098</v>
          </cell>
          <cell r="P5" t="str">
            <v>金額</v>
          </cell>
          <cell r="Q5">
            <v>54571220</v>
          </cell>
          <cell r="R5">
            <v>60084713</v>
          </cell>
          <cell r="S5">
            <v>106226</v>
          </cell>
          <cell r="T5">
            <v>76179964</v>
          </cell>
          <cell r="U5">
            <v>136370903</v>
          </cell>
          <cell r="V5">
            <v>506084171</v>
          </cell>
          <cell r="W5">
            <v>29161555</v>
          </cell>
          <cell r="X5">
            <v>697026294</v>
          </cell>
          <cell r="Y5" t="str">
            <v xml:space="preserve"> </v>
          </cell>
        </row>
        <row r="6">
          <cell r="E6" t="str">
            <v>抵抗入グリーン</v>
          </cell>
          <cell r="F6" t="str">
            <v>PP12602</v>
          </cell>
          <cell r="G6" t="str">
            <v>数量</v>
          </cell>
          <cell r="H6">
            <v>815630</v>
          </cell>
          <cell r="I6">
            <v>260238</v>
          </cell>
          <cell r="J6">
            <v>1464</v>
          </cell>
          <cell r="K6">
            <v>895996</v>
          </cell>
          <cell r="L6">
            <v>1157698</v>
          </cell>
          <cell r="M6">
            <v>2791353</v>
          </cell>
          <cell r="N6">
            <v>14000</v>
          </cell>
          <cell r="O6">
            <v>4764681</v>
          </cell>
          <cell r="P6" t="str">
            <v>金額</v>
          </cell>
          <cell r="Q6">
            <v>46241674</v>
          </cell>
          <cell r="R6">
            <v>60410883</v>
          </cell>
          <cell r="S6">
            <v>357151</v>
          </cell>
          <cell r="T6">
            <v>176866624</v>
          </cell>
          <cell r="U6">
            <v>237634658</v>
          </cell>
          <cell r="V6">
            <v>235280746</v>
          </cell>
          <cell r="W6">
            <v>973000</v>
          </cell>
          <cell r="X6">
            <v>519157078</v>
          </cell>
          <cell r="Y6" t="str">
            <v xml:space="preserve"> </v>
          </cell>
        </row>
        <row r="7">
          <cell r="E7" t="str">
            <v>Ｖパワー</v>
          </cell>
          <cell r="F7" t="str">
            <v>PP12603</v>
          </cell>
          <cell r="G7" t="str">
            <v>数量</v>
          </cell>
          <cell r="H7">
            <v>0</v>
          </cell>
          <cell r="I7">
            <v>48</v>
          </cell>
          <cell r="J7">
            <v>0</v>
          </cell>
          <cell r="K7">
            <v>0</v>
          </cell>
          <cell r="L7">
            <v>48</v>
          </cell>
          <cell r="M7">
            <v>441400</v>
          </cell>
          <cell r="N7">
            <v>0</v>
          </cell>
          <cell r="O7">
            <v>441448</v>
          </cell>
          <cell r="P7" t="str">
            <v>金額</v>
          </cell>
          <cell r="Q7">
            <v>0</v>
          </cell>
          <cell r="R7">
            <v>17672</v>
          </cell>
          <cell r="S7">
            <v>0</v>
          </cell>
          <cell r="T7">
            <v>0</v>
          </cell>
          <cell r="U7">
            <v>17672</v>
          </cell>
          <cell r="V7">
            <v>30234792</v>
          </cell>
          <cell r="W7">
            <v>0</v>
          </cell>
          <cell r="X7">
            <v>30252464</v>
          </cell>
          <cell r="Y7" t="str">
            <v xml:space="preserve"> </v>
          </cell>
        </row>
        <row r="8">
          <cell r="E8" t="str">
            <v>小型プラグ</v>
          </cell>
          <cell r="F8" t="str">
            <v>PP12604</v>
          </cell>
          <cell r="G8" t="str">
            <v>数量</v>
          </cell>
          <cell r="H8">
            <v>201976</v>
          </cell>
          <cell r="I8">
            <v>28750</v>
          </cell>
          <cell r="J8">
            <v>633</v>
          </cell>
          <cell r="K8">
            <v>11679</v>
          </cell>
          <cell r="L8">
            <v>41062</v>
          </cell>
          <cell r="M8">
            <v>1085100</v>
          </cell>
          <cell r="N8">
            <v>280100</v>
          </cell>
          <cell r="O8">
            <v>1328138</v>
          </cell>
          <cell r="P8" t="str">
            <v>金額</v>
          </cell>
          <cell r="Q8">
            <v>11418437</v>
          </cell>
          <cell r="R8">
            <v>4948691</v>
          </cell>
          <cell r="S8">
            <v>105205</v>
          </cell>
          <cell r="T8">
            <v>2016394</v>
          </cell>
          <cell r="U8">
            <v>7070290</v>
          </cell>
          <cell r="V8">
            <v>62392227</v>
          </cell>
          <cell r="W8">
            <v>8038500</v>
          </cell>
          <cell r="X8">
            <v>80880954</v>
          </cell>
          <cell r="Y8" t="str">
            <v xml:space="preserve"> </v>
          </cell>
        </row>
        <row r="9">
          <cell r="E9" t="str">
            <v>抵抗入ロングリチ</v>
          </cell>
          <cell r="F9" t="str">
            <v>PP12608</v>
          </cell>
          <cell r="G9" t="str">
            <v>数量</v>
          </cell>
          <cell r="H9">
            <v>36168</v>
          </cell>
          <cell r="I9">
            <v>0</v>
          </cell>
          <cell r="J9">
            <v>0</v>
          </cell>
          <cell r="K9">
            <v>671</v>
          </cell>
          <cell r="L9">
            <v>671</v>
          </cell>
          <cell r="M9">
            <v>8980</v>
          </cell>
          <cell r="N9">
            <v>0</v>
          </cell>
          <cell r="O9">
            <v>45819</v>
          </cell>
          <cell r="P9" t="str">
            <v>金額</v>
          </cell>
          <cell r="Q9">
            <v>2785472</v>
          </cell>
          <cell r="R9">
            <v>0</v>
          </cell>
          <cell r="S9">
            <v>0</v>
          </cell>
          <cell r="T9">
            <v>193631</v>
          </cell>
          <cell r="U9">
            <v>193631</v>
          </cell>
          <cell r="V9">
            <v>1330580</v>
          </cell>
          <cell r="W9">
            <v>0</v>
          </cell>
          <cell r="X9">
            <v>4309683</v>
          </cell>
          <cell r="Y9" t="str">
            <v xml:space="preserve"> </v>
          </cell>
        </row>
        <row r="10">
          <cell r="E10" t="str">
            <v>突き出し</v>
          </cell>
          <cell r="F10" t="str">
            <v>PP12610</v>
          </cell>
          <cell r="G10" t="str">
            <v>数量</v>
          </cell>
          <cell r="H10">
            <v>205464</v>
          </cell>
          <cell r="I10">
            <v>36695</v>
          </cell>
          <cell r="J10">
            <v>72</v>
          </cell>
          <cell r="K10">
            <v>123513</v>
          </cell>
          <cell r="L10">
            <v>160280</v>
          </cell>
          <cell r="M10">
            <v>605991</v>
          </cell>
          <cell r="N10">
            <v>24480</v>
          </cell>
          <cell r="O10">
            <v>971735</v>
          </cell>
          <cell r="P10" t="str">
            <v>金額</v>
          </cell>
          <cell r="Q10">
            <v>16086479</v>
          </cell>
          <cell r="R10">
            <v>10877906</v>
          </cell>
          <cell r="S10">
            <v>21740</v>
          </cell>
          <cell r="T10">
            <v>36284514</v>
          </cell>
          <cell r="U10">
            <v>47184160</v>
          </cell>
          <cell r="V10">
            <v>62587181</v>
          </cell>
          <cell r="W10">
            <v>1309176</v>
          </cell>
          <cell r="X10">
            <v>125857820</v>
          </cell>
          <cell r="Y10" t="str">
            <v xml:space="preserve"> </v>
          </cell>
        </row>
        <row r="11">
          <cell r="E11" t="str">
            <v>沿　面</v>
          </cell>
          <cell r="F11" t="str">
            <v>PP12612</v>
          </cell>
          <cell r="G11" t="str">
            <v>数量</v>
          </cell>
          <cell r="H11">
            <v>0</v>
          </cell>
          <cell r="I11">
            <v>94</v>
          </cell>
          <cell r="J11">
            <v>0</v>
          </cell>
          <cell r="K11">
            <v>0</v>
          </cell>
          <cell r="L11">
            <v>94</v>
          </cell>
          <cell r="M11">
            <v>33170</v>
          </cell>
          <cell r="N11">
            <v>0</v>
          </cell>
          <cell r="O11">
            <v>33264</v>
          </cell>
          <cell r="P11" t="str">
            <v>金額</v>
          </cell>
          <cell r="Q11">
            <v>0</v>
          </cell>
          <cell r="R11">
            <v>40440</v>
          </cell>
          <cell r="S11">
            <v>0</v>
          </cell>
          <cell r="T11">
            <v>0</v>
          </cell>
          <cell r="U11">
            <v>40440</v>
          </cell>
          <cell r="V11">
            <v>4474350</v>
          </cell>
          <cell r="W11">
            <v>0</v>
          </cell>
          <cell r="X11">
            <v>4514790</v>
          </cell>
          <cell r="Y11" t="str">
            <v xml:space="preserve"> </v>
          </cell>
        </row>
        <row r="12">
          <cell r="E12" t="str">
            <v>セミ沿面</v>
          </cell>
          <cell r="F12" t="str">
            <v>PP12614</v>
          </cell>
          <cell r="G12" t="str">
            <v>数量</v>
          </cell>
          <cell r="H12">
            <v>1100</v>
          </cell>
          <cell r="I12">
            <v>1551</v>
          </cell>
          <cell r="J12">
            <v>3</v>
          </cell>
          <cell r="K12">
            <v>995</v>
          </cell>
          <cell r="L12">
            <v>2549</v>
          </cell>
          <cell r="M12">
            <v>59480</v>
          </cell>
          <cell r="N12">
            <v>0</v>
          </cell>
          <cell r="O12">
            <v>63129</v>
          </cell>
          <cell r="P12" t="str">
            <v>金額</v>
          </cell>
          <cell r="Q12">
            <v>73700</v>
          </cell>
          <cell r="R12">
            <v>444565</v>
          </cell>
          <cell r="S12">
            <v>780</v>
          </cell>
          <cell r="T12">
            <v>290563</v>
          </cell>
          <cell r="U12">
            <v>735908</v>
          </cell>
          <cell r="V12">
            <v>5423570</v>
          </cell>
          <cell r="W12">
            <v>0</v>
          </cell>
          <cell r="X12">
            <v>6233178</v>
          </cell>
          <cell r="Y12" t="str">
            <v xml:space="preserve"> </v>
          </cell>
        </row>
        <row r="13">
          <cell r="E13" t="str">
            <v>ＨＫ／ＥＫ／ＥＭ</v>
          </cell>
          <cell r="F13" t="str">
            <v>PP12620</v>
          </cell>
          <cell r="G13" t="str">
            <v>数量</v>
          </cell>
          <cell r="H13">
            <v>232216</v>
          </cell>
          <cell r="I13">
            <v>53256</v>
          </cell>
          <cell r="J13">
            <v>60</v>
          </cell>
          <cell r="K13">
            <v>37666</v>
          </cell>
          <cell r="L13">
            <v>90982</v>
          </cell>
          <cell r="M13">
            <v>1111868</v>
          </cell>
          <cell r="N13">
            <v>109760</v>
          </cell>
          <cell r="O13">
            <v>1435066</v>
          </cell>
          <cell r="P13" t="str">
            <v>金額</v>
          </cell>
          <cell r="Q13">
            <v>24644255</v>
          </cell>
          <cell r="R13">
            <v>17953867</v>
          </cell>
          <cell r="S13">
            <v>20890</v>
          </cell>
          <cell r="T13">
            <v>11871645</v>
          </cell>
          <cell r="U13">
            <v>29846402</v>
          </cell>
          <cell r="V13">
            <v>117021425</v>
          </cell>
          <cell r="W13">
            <v>8634510</v>
          </cell>
          <cell r="X13">
            <v>171512082</v>
          </cell>
          <cell r="Y13" t="str">
            <v xml:space="preserve"> </v>
          </cell>
        </row>
        <row r="14">
          <cell r="E14" t="str">
            <v>ＥＴ</v>
          </cell>
          <cell r="F14" t="str">
            <v>PP12621</v>
          </cell>
          <cell r="G14" t="str">
            <v>数量</v>
          </cell>
          <cell r="H14">
            <v>7400</v>
          </cell>
          <cell r="I14">
            <v>1774</v>
          </cell>
          <cell r="J14">
            <v>0</v>
          </cell>
          <cell r="K14">
            <v>69</v>
          </cell>
          <cell r="L14">
            <v>1843</v>
          </cell>
          <cell r="M14">
            <v>1184300</v>
          </cell>
          <cell r="N14">
            <v>229890</v>
          </cell>
          <cell r="O14">
            <v>1193543</v>
          </cell>
          <cell r="P14" t="str">
            <v>金額</v>
          </cell>
          <cell r="Q14">
            <v>999000</v>
          </cell>
          <cell r="R14">
            <v>703720</v>
          </cell>
          <cell r="S14">
            <v>0</v>
          </cell>
          <cell r="T14">
            <v>20408</v>
          </cell>
          <cell r="U14">
            <v>724128</v>
          </cell>
          <cell r="V14">
            <v>134220987</v>
          </cell>
          <cell r="W14">
            <v>15203070</v>
          </cell>
          <cell r="X14">
            <v>135944115</v>
          </cell>
          <cell r="Y14" t="str">
            <v xml:space="preserve"> </v>
          </cell>
        </row>
        <row r="15">
          <cell r="E15" t="str">
            <v>ＥＱ</v>
          </cell>
          <cell r="F15" t="str">
            <v>PP12622</v>
          </cell>
          <cell r="G15" t="str">
            <v>数量</v>
          </cell>
          <cell r="H15">
            <v>288</v>
          </cell>
          <cell r="I15">
            <v>2790</v>
          </cell>
          <cell r="J15">
            <v>12</v>
          </cell>
          <cell r="K15">
            <v>4136</v>
          </cell>
          <cell r="L15">
            <v>6938</v>
          </cell>
          <cell r="M15">
            <v>4580</v>
          </cell>
          <cell r="N15">
            <v>0</v>
          </cell>
          <cell r="O15">
            <v>11806</v>
          </cell>
          <cell r="P15" t="str">
            <v>金額</v>
          </cell>
          <cell r="Q15">
            <v>83520</v>
          </cell>
          <cell r="R15">
            <v>1970940</v>
          </cell>
          <cell r="S15">
            <v>8520</v>
          </cell>
          <cell r="T15">
            <v>2558080</v>
          </cell>
          <cell r="U15">
            <v>4537540</v>
          </cell>
          <cell r="V15">
            <v>1575054</v>
          </cell>
          <cell r="W15">
            <v>0</v>
          </cell>
          <cell r="X15">
            <v>6196114</v>
          </cell>
          <cell r="Y15" t="str">
            <v xml:space="preserve"> </v>
          </cell>
        </row>
        <row r="16">
          <cell r="E16" t="str">
            <v>特殊タイプ</v>
          </cell>
          <cell r="F16" t="str">
            <v>PP12627</v>
          </cell>
          <cell r="G16" t="str">
            <v>数量</v>
          </cell>
          <cell r="H16">
            <v>0</v>
          </cell>
          <cell r="I16">
            <v>0</v>
          </cell>
          <cell r="J16">
            <v>0</v>
          </cell>
          <cell r="K16">
            <v>2000</v>
          </cell>
          <cell r="L16">
            <v>2000</v>
          </cell>
          <cell r="M16">
            <v>0</v>
          </cell>
          <cell r="N16">
            <v>0</v>
          </cell>
          <cell r="O16">
            <v>2000</v>
          </cell>
          <cell r="P16" t="str">
            <v>金額</v>
          </cell>
          <cell r="Q16">
            <v>0</v>
          </cell>
          <cell r="R16">
            <v>0</v>
          </cell>
          <cell r="S16">
            <v>0</v>
          </cell>
          <cell r="T16">
            <v>920000</v>
          </cell>
          <cell r="U16">
            <v>920000</v>
          </cell>
          <cell r="V16">
            <v>0</v>
          </cell>
          <cell r="W16">
            <v>0</v>
          </cell>
          <cell r="X16">
            <v>920000</v>
          </cell>
          <cell r="Y16" t="str">
            <v xml:space="preserve"> </v>
          </cell>
        </row>
        <row r="17">
          <cell r="E17" t="str">
            <v>農舶用</v>
          </cell>
          <cell r="F17" t="str">
            <v>PP12670</v>
          </cell>
          <cell r="G17" t="str">
            <v>数量</v>
          </cell>
          <cell r="H17">
            <v>0</v>
          </cell>
          <cell r="I17">
            <v>210</v>
          </cell>
          <cell r="J17">
            <v>0</v>
          </cell>
          <cell r="K17">
            <v>12</v>
          </cell>
          <cell r="L17">
            <v>222</v>
          </cell>
          <cell r="M17">
            <v>1360</v>
          </cell>
          <cell r="N17">
            <v>0</v>
          </cell>
          <cell r="O17">
            <v>1582</v>
          </cell>
          <cell r="P17" t="str">
            <v>金額</v>
          </cell>
          <cell r="Q17">
            <v>0</v>
          </cell>
          <cell r="R17">
            <v>68315</v>
          </cell>
          <cell r="S17">
            <v>0</v>
          </cell>
          <cell r="T17">
            <v>3960</v>
          </cell>
          <cell r="U17">
            <v>72275</v>
          </cell>
          <cell r="V17">
            <v>180420</v>
          </cell>
          <cell r="W17">
            <v>0</v>
          </cell>
          <cell r="X17">
            <v>252695</v>
          </cell>
          <cell r="Y17" t="str">
            <v xml:space="preserve"> </v>
          </cell>
        </row>
        <row r="18">
          <cell r="E18" t="str">
            <v>レース用</v>
          </cell>
          <cell r="F18" t="str">
            <v>PP12672</v>
          </cell>
          <cell r="G18" t="str">
            <v>数量</v>
          </cell>
          <cell r="H18">
            <v>3661</v>
          </cell>
          <cell r="I18">
            <v>629</v>
          </cell>
          <cell r="J18">
            <v>0</v>
          </cell>
          <cell r="K18">
            <v>197</v>
          </cell>
          <cell r="L18">
            <v>826</v>
          </cell>
          <cell r="M18">
            <v>78314</v>
          </cell>
          <cell r="N18">
            <v>0</v>
          </cell>
          <cell r="O18">
            <v>82801</v>
          </cell>
          <cell r="P18" t="str">
            <v>金額</v>
          </cell>
          <cell r="Q18">
            <v>449262</v>
          </cell>
          <cell r="R18">
            <v>182375</v>
          </cell>
          <cell r="S18">
            <v>0</v>
          </cell>
          <cell r="T18">
            <v>57882</v>
          </cell>
          <cell r="U18">
            <v>240257</v>
          </cell>
          <cell r="V18">
            <v>11270103</v>
          </cell>
          <cell r="W18">
            <v>0</v>
          </cell>
          <cell r="X18">
            <v>11959622</v>
          </cell>
          <cell r="Y18" t="str">
            <v xml:space="preserve"> </v>
          </cell>
        </row>
        <row r="19">
          <cell r="E19" t="str">
            <v>セミレース用</v>
          </cell>
          <cell r="F19" t="str">
            <v>PP12673</v>
          </cell>
          <cell r="G19" t="str">
            <v>数量</v>
          </cell>
          <cell r="H19">
            <v>622</v>
          </cell>
          <cell r="I19">
            <v>2636</v>
          </cell>
          <cell r="J19">
            <v>0</v>
          </cell>
          <cell r="K19">
            <v>1590</v>
          </cell>
          <cell r="L19">
            <v>4226</v>
          </cell>
          <cell r="M19">
            <v>14168</v>
          </cell>
          <cell r="N19">
            <v>0</v>
          </cell>
          <cell r="O19">
            <v>19016</v>
          </cell>
          <cell r="P19" t="str">
            <v>金額</v>
          </cell>
          <cell r="Q19">
            <v>54480</v>
          </cell>
          <cell r="R19">
            <v>902510</v>
          </cell>
          <cell r="S19">
            <v>0</v>
          </cell>
          <cell r="T19">
            <v>525108</v>
          </cell>
          <cell r="U19">
            <v>1427618</v>
          </cell>
          <cell r="V19">
            <v>2824069</v>
          </cell>
          <cell r="W19">
            <v>0</v>
          </cell>
          <cell r="X19">
            <v>4306167</v>
          </cell>
          <cell r="Y19" t="str">
            <v xml:space="preserve"> </v>
          </cell>
        </row>
        <row r="20">
          <cell r="E20" t="str">
            <v>ジェット</v>
          </cell>
          <cell r="F20" t="str">
            <v>PP12684</v>
          </cell>
          <cell r="G20" t="str">
            <v>数量</v>
          </cell>
          <cell r="H20">
            <v>5</v>
          </cell>
          <cell r="I20">
            <v>12</v>
          </cell>
          <cell r="J20">
            <v>0</v>
          </cell>
          <cell r="K20">
            <v>4</v>
          </cell>
          <cell r="L20">
            <v>16</v>
          </cell>
          <cell r="M20">
            <v>290</v>
          </cell>
          <cell r="N20">
            <v>0</v>
          </cell>
          <cell r="O20">
            <v>311</v>
          </cell>
          <cell r="P20" t="str">
            <v>金額</v>
          </cell>
          <cell r="Q20">
            <v>147800</v>
          </cell>
          <cell r="R20">
            <v>801200</v>
          </cell>
          <cell r="S20">
            <v>0</v>
          </cell>
          <cell r="T20">
            <v>85600</v>
          </cell>
          <cell r="U20">
            <v>886800</v>
          </cell>
          <cell r="V20">
            <v>4012500</v>
          </cell>
          <cell r="W20">
            <v>0</v>
          </cell>
          <cell r="X20">
            <v>5047100</v>
          </cell>
          <cell r="Y20" t="str">
            <v xml:space="preserve"> </v>
          </cell>
        </row>
        <row r="21">
          <cell r="E21" t="str">
            <v>ＧＬ</v>
          </cell>
          <cell r="F21" t="str">
            <v>PP12686</v>
          </cell>
          <cell r="G21" t="str">
            <v>数量</v>
          </cell>
          <cell r="H21">
            <v>70</v>
          </cell>
          <cell r="I21">
            <v>10</v>
          </cell>
          <cell r="J21">
            <v>0</v>
          </cell>
          <cell r="K21">
            <v>94</v>
          </cell>
          <cell r="L21">
            <v>104</v>
          </cell>
          <cell r="M21">
            <v>0</v>
          </cell>
          <cell r="N21">
            <v>0</v>
          </cell>
          <cell r="O21">
            <v>174</v>
          </cell>
          <cell r="P21" t="str">
            <v>金額</v>
          </cell>
          <cell r="Q21">
            <v>1545000</v>
          </cell>
          <cell r="R21">
            <v>120000</v>
          </cell>
          <cell r="S21">
            <v>0</v>
          </cell>
          <cell r="T21">
            <v>1048180</v>
          </cell>
          <cell r="U21">
            <v>1168180</v>
          </cell>
          <cell r="V21">
            <v>0</v>
          </cell>
          <cell r="W21">
            <v>0</v>
          </cell>
          <cell r="X21">
            <v>2713180</v>
          </cell>
          <cell r="Y21" t="str">
            <v xml:space="preserve"> </v>
          </cell>
        </row>
        <row r="22">
          <cell r="E22" t="str">
            <v>その他</v>
          </cell>
          <cell r="F22" t="str">
            <v>PP12690</v>
          </cell>
          <cell r="G22" t="str">
            <v>数量</v>
          </cell>
          <cell r="H22">
            <v>132</v>
          </cell>
          <cell r="I22">
            <v>4</v>
          </cell>
          <cell r="J22">
            <v>0</v>
          </cell>
          <cell r="K22">
            <v>0</v>
          </cell>
          <cell r="L22">
            <v>4</v>
          </cell>
          <cell r="M22">
            <v>1</v>
          </cell>
          <cell r="N22">
            <v>0</v>
          </cell>
          <cell r="O22">
            <v>137</v>
          </cell>
          <cell r="P22" t="str">
            <v>金額</v>
          </cell>
          <cell r="Q22">
            <v>17002</v>
          </cell>
          <cell r="R22">
            <v>87832</v>
          </cell>
          <cell r="S22">
            <v>0</v>
          </cell>
          <cell r="T22">
            <v>0</v>
          </cell>
          <cell r="U22">
            <v>87832</v>
          </cell>
          <cell r="V22">
            <v>1636297</v>
          </cell>
          <cell r="W22">
            <v>0</v>
          </cell>
          <cell r="X22">
            <v>1741131</v>
          </cell>
          <cell r="Y22" t="str">
            <v xml:space="preserve"> </v>
          </cell>
        </row>
        <row r="23">
          <cell r="E23" t="str">
            <v>試　作</v>
          </cell>
          <cell r="F23" t="str">
            <v>PP12691</v>
          </cell>
          <cell r="G23" t="str">
            <v>数量</v>
          </cell>
          <cell r="H23">
            <v>7448</v>
          </cell>
          <cell r="I23">
            <v>15097</v>
          </cell>
          <cell r="J23">
            <v>0</v>
          </cell>
          <cell r="K23">
            <v>2182</v>
          </cell>
          <cell r="L23">
            <v>17279</v>
          </cell>
          <cell r="M23">
            <v>13452</v>
          </cell>
          <cell r="N23">
            <v>0</v>
          </cell>
          <cell r="O23">
            <v>38179</v>
          </cell>
          <cell r="P23" t="str">
            <v>金額</v>
          </cell>
          <cell r="Q23">
            <v>21756202</v>
          </cell>
          <cell r="R23">
            <v>20068560</v>
          </cell>
          <cell r="S23">
            <v>0</v>
          </cell>
          <cell r="T23">
            <v>6401895</v>
          </cell>
          <cell r="U23">
            <v>26470455</v>
          </cell>
          <cell r="V23">
            <v>19764775</v>
          </cell>
          <cell r="W23">
            <v>0</v>
          </cell>
          <cell r="X23">
            <v>67991432</v>
          </cell>
          <cell r="Y23" t="str">
            <v xml:space="preserve"> </v>
          </cell>
        </row>
        <row r="24">
          <cell r="E24" t="str">
            <v>特殊品</v>
          </cell>
          <cell r="F24" t="str">
            <v>PP126</v>
          </cell>
          <cell r="G24" t="str">
            <v>数量</v>
          </cell>
          <cell r="H24">
            <v>2408081</v>
          </cell>
          <cell r="I24">
            <v>656200</v>
          </cell>
          <cell r="J24">
            <v>2660</v>
          </cell>
          <cell r="K24">
            <v>1412640</v>
          </cell>
          <cell r="L24">
            <v>2071500</v>
          </cell>
          <cell r="M24">
            <v>13548346</v>
          </cell>
          <cell r="N24">
            <v>1260020</v>
          </cell>
          <cell r="O24">
            <v>18027927</v>
          </cell>
          <cell r="P24" t="str">
            <v>金額</v>
          </cell>
          <cell r="Q24">
            <v>180873503</v>
          </cell>
          <cell r="R24">
            <v>179684189</v>
          </cell>
          <cell r="S24">
            <v>620512</v>
          </cell>
          <cell r="T24">
            <v>315324448</v>
          </cell>
          <cell r="U24">
            <v>495629149</v>
          </cell>
          <cell r="V24">
            <v>1200313247</v>
          </cell>
          <cell r="W24">
            <v>63319811</v>
          </cell>
          <cell r="X24">
            <v>1876815899</v>
          </cell>
          <cell r="Y24" t="str">
            <v xml:space="preserve"> </v>
          </cell>
        </row>
        <row r="25">
          <cell r="E25" t="str">
            <v>Ｖ・ＶＸ</v>
          </cell>
          <cell r="F25" t="str">
            <v>PP13006</v>
          </cell>
          <cell r="G25" t="str">
            <v>数量</v>
          </cell>
          <cell r="H25">
            <v>10297</v>
          </cell>
          <cell r="I25">
            <v>14595</v>
          </cell>
          <cell r="J25">
            <v>75</v>
          </cell>
          <cell r="K25">
            <v>4854</v>
          </cell>
          <cell r="L25">
            <v>19524</v>
          </cell>
          <cell r="M25">
            <v>309644</v>
          </cell>
          <cell r="N25">
            <v>9440</v>
          </cell>
          <cell r="O25">
            <v>339465</v>
          </cell>
          <cell r="P25" t="str">
            <v>金額</v>
          </cell>
          <cell r="Q25">
            <v>3665505</v>
          </cell>
          <cell r="R25">
            <v>9839200</v>
          </cell>
          <cell r="S25">
            <v>46550</v>
          </cell>
          <cell r="T25">
            <v>3285176</v>
          </cell>
          <cell r="U25">
            <v>13170926</v>
          </cell>
          <cell r="V25">
            <v>61229050</v>
          </cell>
          <cell r="W25">
            <v>1996712</v>
          </cell>
          <cell r="X25">
            <v>78065481</v>
          </cell>
          <cell r="Y25" t="str">
            <v xml:space="preserve"> </v>
          </cell>
        </row>
        <row r="26">
          <cell r="E26" t="str">
            <v>白金チップ</v>
          </cell>
          <cell r="F26" t="str">
            <v>PP13008</v>
          </cell>
          <cell r="G26" t="str">
            <v>数量</v>
          </cell>
          <cell r="H26">
            <v>260681</v>
          </cell>
          <cell r="I26">
            <v>8802</v>
          </cell>
          <cell r="J26">
            <v>18</v>
          </cell>
          <cell r="K26">
            <v>75226</v>
          </cell>
          <cell r="L26">
            <v>84046</v>
          </cell>
          <cell r="M26">
            <v>690759</v>
          </cell>
          <cell r="N26">
            <v>227420</v>
          </cell>
          <cell r="O26">
            <v>1035486</v>
          </cell>
          <cell r="P26" t="str">
            <v>金額</v>
          </cell>
          <cell r="Q26">
            <v>55327300</v>
          </cell>
          <cell r="R26">
            <v>8078580</v>
          </cell>
          <cell r="S26">
            <v>16380</v>
          </cell>
          <cell r="T26">
            <v>43578045</v>
          </cell>
          <cell r="U26">
            <v>51673005</v>
          </cell>
          <cell r="V26">
            <v>221776269</v>
          </cell>
          <cell r="W26">
            <v>48421411</v>
          </cell>
          <cell r="X26">
            <v>328776574</v>
          </cell>
          <cell r="Y26" t="str">
            <v xml:space="preserve"> </v>
          </cell>
        </row>
        <row r="27">
          <cell r="E27" t="str">
            <v>ロングリーチ白金</v>
          </cell>
          <cell r="F27" t="str">
            <v>PP13040</v>
          </cell>
          <cell r="G27" t="str">
            <v>数量</v>
          </cell>
          <cell r="H27">
            <v>132486</v>
          </cell>
          <cell r="I27">
            <v>0</v>
          </cell>
          <cell r="J27">
            <v>0</v>
          </cell>
          <cell r="K27">
            <v>98</v>
          </cell>
          <cell r="L27">
            <v>98</v>
          </cell>
          <cell r="M27">
            <v>600</v>
          </cell>
          <cell r="N27">
            <v>0</v>
          </cell>
          <cell r="O27">
            <v>133184</v>
          </cell>
          <cell r="P27" t="str">
            <v>金額</v>
          </cell>
          <cell r="Q27">
            <v>25333980</v>
          </cell>
          <cell r="R27">
            <v>0</v>
          </cell>
          <cell r="S27">
            <v>0</v>
          </cell>
          <cell r="T27">
            <v>75486</v>
          </cell>
          <cell r="U27">
            <v>75486</v>
          </cell>
          <cell r="V27">
            <v>275100</v>
          </cell>
          <cell r="W27">
            <v>0</v>
          </cell>
          <cell r="X27">
            <v>25684566</v>
          </cell>
          <cell r="Y27" t="str">
            <v xml:space="preserve"> </v>
          </cell>
        </row>
        <row r="28">
          <cell r="E28" t="str">
            <v>ロング片側白金</v>
          </cell>
          <cell r="F28" t="str">
            <v>PP13041</v>
          </cell>
          <cell r="G28" t="str">
            <v>数量</v>
          </cell>
          <cell r="H28">
            <v>24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24</v>
          </cell>
          <cell r="P28" t="str">
            <v>金額</v>
          </cell>
          <cell r="Q28">
            <v>3528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3528</v>
          </cell>
          <cell r="Y28" t="str">
            <v xml:space="preserve"> </v>
          </cell>
        </row>
        <row r="29">
          <cell r="E29" t="str">
            <v>突出白金チップ</v>
          </cell>
          <cell r="F29" t="str">
            <v>PP13050</v>
          </cell>
          <cell r="G29" t="str">
            <v>数量</v>
          </cell>
          <cell r="H29">
            <v>27496</v>
          </cell>
          <cell r="I29">
            <v>533</v>
          </cell>
          <cell r="J29">
            <v>0</v>
          </cell>
          <cell r="K29">
            <v>9664</v>
          </cell>
          <cell r="L29">
            <v>10197</v>
          </cell>
          <cell r="M29">
            <v>409724</v>
          </cell>
          <cell r="N29">
            <v>328920</v>
          </cell>
          <cell r="O29">
            <v>447417</v>
          </cell>
          <cell r="P29" t="str">
            <v>金額</v>
          </cell>
          <cell r="Q29">
            <v>7700390</v>
          </cell>
          <cell r="R29">
            <v>576540</v>
          </cell>
          <cell r="S29">
            <v>0</v>
          </cell>
          <cell r="T29">
            <v>8068709</v>
          </cell>
          <cell r="U29">
            <v>8645249</v>
          </cell>
          <cell r="V29">
            <v>95088602</v>
          </cell>
          <cell r="W29">
            <v>66507120</v>
          </cell>
          <cell r="X29">
            <v>111434241</v>
          </cell>
          <cell r="Y29" t="str">
            <v xml:space="preserve"> </v>
          </cell>
        </row>
        <row r="30">
          <cell r="E30" t="str">
            <v>片側白金チップ</v>
          </cell>
          <cell r="F30" t="str">
            <v>PP13057</v>
          </cell>
          <cell r="G30" t="str">
            <v>数量</v>
          </cell>
          <cell r="H30">
            <v>24800</v>
          </cell>
          <cell r="I30">
            <v>0</v>
          </cell>
          <cell r="J30">
            <v>0</v>
          </cell>
          <cell r="K30">
            <v>85</v>
          </cell>
          <cell r="L30">
            <v>85</v>
          </cell>
          <cell r="M30">
            <v>344</v>
          </cell>
          <cell r="N30">
            <v>0</v>
          </cell>
          <cell r="O30">
            <v>25229</v>
          </cell>
          <cell r="P30" t="str">
            <v>金額</v>
          </cell>
          <cell r="Q30">
            <v>3126400</v>
          </cell>
          <cell r="R30">
            <v>0</v>
          </cell>
          <cell r="S30">
            <v>0</v>
          </cell>
          <cell r="T30">
            <v>36805</v>
          </cell>
          <cell r="U30">
            <v>36805</v>
          </cell>
          <cell r="V30">
            <v>103200</v>
          </cell>
          <cell r="W30">
            <v>0</v>
          </cell>
          <cell r="X30">
            <v>3266405</v>
          </cell>
          <cell r="Y30" t="str">
            <v xml:space="preserve"> </v>
          </cell>
        </row>
        <row r="31">
          <cell r="E31" t="str">
            <v>イリジューム</v>
          </cell>
          <cell r="F31" t="str">
            <v>PP13070</v>
          </cell>
          <cell r="G31" t="str">
            <v>数量</v>
          </cell>
          <cell r="H31">
            <v>323041</v>
          </cell>
          <cell r="I31">
            <v>58</v>
          </cell>
          <cell r="J31">
            <v>0</v>
          </cell>
          <cell r="K31">
            <v>12476</v>
          </cell>
          <cell r="L31">
            <v>12534</v>
          </cell>
          <cell r="M31">
            <v>77858</v>
          </cell>
          <cell r="N31">
            <v>22278</v>
          </cell>
          <cell r="O31">
            <v>413433</v>
          </cell>
          <cell r="P31" t="str">
            <v>金額</v>
          </cell>
          <cell r="Q31">
            <v>95500781</v>
          </cell>
          <cell r="R31">
            <v>62220</v>
          </cell>
          <cell r="S31">
            <v>0</v>
          </cell>
          <cell r="T31">
            <v>10766813</v>
          </cell>
          <cell r="U31">
            <v>10829033</v>
          </cell>
          <cell r="V31">
            <v>26394210</v>
          </cell>
          <cell r="W31">
            <v>5517280</v>
          </cell>
          <cell r="X31">
            <v>132724024</v>
          </cell>
          <cell r="Y31" t="str">
            <v xml:space="preserve"> </v>
          </cell>
        </row>
        <row r="32">
          <cell r="E32" t="str">
            <v>ロングイリジウム</v>
          </cell>
          <cell r="F32" t="str">
            <v>PP13071</v>
          </cell>
          <cell r="G32" t="str">
            <v>数量</v>
          </cell>
          <cell r="H32">
            <v>918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918</v>
          </cell>
          <cell r="P32" t="str">
            <v>金額</v>
          </cell>
          <cell r="Q32">
            <v>387396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387396</v>
          </cell>
          <cell r="Y32" t="str">
            <v xml:space="preserve"> </v>
          </cell>
        </row>
        <row r="33">
          <cell r="E33" t="str">
            <v>突出イリジューム</v>
          </cell>
          <cell r="F33" t="str">
            <v>PP13072</v>
          </cell>
          <cell r="G33" t="str">
            <v>数量</v>
          </cell>
          <cell r="H33">
            <v>41242</v>
          </cell>
          <cell r="I33">
            <v>10</v>
          </cell>
          <cell r="J33">
            <v>0</v>
          </cell>
          <cell r="K33">
            <v>481</v>
          </cell>
          <cell r="L33">
            <v>491</v>
          </cell>
          <cell r="M33">
            <v>1500</v>
          </cell>
          <cell r="N33">
            <v>0</v>
          </cell>
          <cell r="O33">
            <v>43233</v>
          </cell>
          <cell r="P33" t="str">
            <v>金額</v>
          </cell>
          <cell r="Q33">
            <v>13062320</v>
          </cell>
          <cell r="R33">
            <v>12000</v>
          </cell>
          <cell r="S33">
            <v>0</v>
          </cell>
          <cell r="T33">
            <v>427550</v>
          </cell>
          <cell r="U33">
            <v>439550</v>
          </cell>
          <cell r="V33">
            <v>1123428</v>
          </cell>
          <cell r="W33">
            <v>0</v>
          </cell>
          <cell r="X33">
            <v>14625298</v>
          </cell>
          <cell r="Y33" t="str">
            <v xml:space="preserve"> </v>
          </cell>
        </row>
        <row r="34">
          <cell r="E34" t="str">
            <v>片側イリジュウム</v>
          </cell>
          <cell r="F34" t="str">
            <v>PP13073</v>
          </cell>
          <cell r="G34" t="str">
            <v>数量</v>
          </cell>
          <cell r="H34">
            <v>25686</v>
          </cell>
          <cell r="I34">
            <v>79</v>
          </cell>
          <cell r="J34">
            <v>3</v>
          </cell>
          <cell r="K34">
            <v>686</v>
          </cell>
          <cell r="L34">
            <v>768</v>
          </cell>
          <cell r="M34">
            <v>2580</v>
          </cell>
          <cell r="N34">
            <v>0</v>
          </cell>
          <cell r="O34">
            <v>29034</v>
          </cell>
          <cell r="P34" t="str">
            <v>金額</v>
          </cell>
          <cell r="Q34">
            <v>6298560</v>
          </cell>
          <cell r="R34">
            <v>74970</v>
          </cell>
          <cell r="S34">
            <v>2730</v>
          </cell>
          <cell r="T34">
            <v>511000</v>
          </cell>
          <cell r="U34">
            <v>588700</v>
          </cell>
          <cell r="V34">
            <v>889284</v>
          </cell>
          <cell r="W34">
            <v>0</v>
          </cell>
          <cell r="X34">
            <v>7776544</v>
          </cell>
          <cell r="Y34" t="str">
            <v xml:space="preserve"> </v>
          </cell>
        </row>
        <row r="35">
          <cell r="E35" t="str">
            <v>イリシリーズ</v>
          </cell>
          <cell r="F35" t="str">
            <v>PP13075</v>
          </cell>
          <cell r="G35" t="str">
            <v>数量</v>
          </cell>
          <cell r="H35">
            <v>124</v>
          </cell>
          <cell r="I35">
            <v>12608</v>
          </cell>
          <cell r="J35">
            <v>16</v>
          </cell>
          <cell r="K35">
            <v>5</v>
          </cell>
          <cell r="L35">
            <v>12629</v>
          </cell>
          <cell r="M35">
            <v>0</v>
          </cell>
          <cell r="N35">
            <v>0</v>
          </cell>
          <cell r="O35">
            <v>12753</v>
          </cell>
          <cell r="P35" t="str">
            <v>金額</v>
          </cell>
          <cell r="Q35">
            <v>124000</v>
          </cell>
          <cell r="R35">
            <v>10964170</v>
          </cell>
          <cell r="S35">
            <v>13760</v>
          </cell>
          <cell r="T35">
            <v>4600</v>
          </cell>
          <cell r="U35">
            <v>10982530</v>
          </cell>
          <cell r="V35">
            <v>0</v>
          </cell>
          <cell r="W35">
            <v>0</v>
          </cell>
          <cell r="X35">
            <v>11106530</v>
          </cell>
          <cell r="Y35" t="str">
            <v xml:space="preserve"> </v>
          </cell>
        </row>
        <row r="36">
          <cell r="E36" t="str">
            <v>ＩＸ</v>
          </cell>
          <cell r="F36" t="str">
            <v>PP13076</v>
          </cell>
          <cell r="G36" t="str">
            <v>数量</v>
          </cell>
          <cell r="H36">
            <v>52</v>
          </cell>
          <cell r="I36">
            <v>41857</v>
          </cell>
          <cell r="J36">
            <v>54</v>
          </cell>
          <cell r="K36">
            <v>18196</v>
          </cell>
          <cell r="L36">
            <v>60107</v>
          </cell>
          <cell r="M36">
            <v>34129</v>
          </cell>
          <cell r="N36">
            <v>0</v>
          </cell>
          <cell r="O36">
            <v>94288</v>
          </cell>
          <cell r="P36" t="str">
            <v>金額</v>
          </cell>
          <cell r="Q36">
            <v>58240</v>
          </cell>
          <cell r="R36">
            <v>27585895</v>
          </cell>
          <cell r="S36">
            <v>34880</v>
          </cell>
          <cell r="T36">
            <v>11738440</v>
          </cell>
          <cell r="U36">
            <v>39359215</v>
          </cell>
          <cell r="V36">
            <v>9194485</v>
          </cell>
          <cell r="W36">
            <v>0</v>
          </cell>
          <cell r="X36">
            <v>48611940</v>
          </cell>
          <cell r="Y36" t="str">
            <v xml:space="preserve"> </v>
          </cell>
        </row>
        <row r="37">
          <cell r="E37" t="str">
            <v>イリデュアル</v>
          </cell>
          <cell r="F37" t="str">
            <v>PP13077</v>
          </cell>
          <cell r="G37" t="str">
            <v>数量</v>
          </cell>
          <cell r="H37">
            <v>0</v>
          </cell>
          <cell r="I37">
            <v>3000</v>
          </cell>
          <cell r="J37">
            <v>0</v>
          </cell>
          <cell r="K37">
            <v>0</v>
          </cell>
          <cell r="L37">
            <v>3000</v>
          </cell>
          <cell r="M37">
            <v>0</v>
          </cell>
          <cell r="N37">
            <v>0</v>
          </cell>
          <cell r="O37">
            <v>3000</v>
          </cell>
          <cell r="P37" t="str">
            <v>金額</v>
          </cell>
          <cell r="Q37">
            <v>0</v>
          </cell>
          <cell r="R37">
            <v>2355000</v>
          </cell>
          <cell r="S37">
            <v>0</v>
          </cell>
          <cell r="T37">
            <v>0</v>
          </cell>
          <cell r="U37">
            <v>2355000</v>
          </cell>
          <cell r="V37">
            <v>0</v>
          </cell>
          <cell r="W37">
            <v>0</v>
          </cell>
          <cell r="X37">
            <v>2355000</v>
          </cell>
          <cell r="Y37" t="str">
            <v xml:space="preserve"> </v>
          </cell>
        </row>
        <row r="38">
          <cell r="E38" t="str">
            <v>貴金属その他</v>
          </cell>
          <cell r="F38" t="str">
            <v>PP13090</v>
          </cell>
          <cell r="G38" t="str">
            <v>数量</v>
          </cell>
          <cell r="H38">
            <v>50916</v>
          </cell>
          <cell r="I38">
            <v>8013</v>
          </cell>
          <cell r="J38">
            <v>0</v>
          </cell>
          <cell r="K38">
            <v>5098</v>
          </cell>
          <cell r="L38">
            <v>13111</v>
          </cell>
          <cell r="M38">
            <v>479210</v>
          </cell>
          <cell r="N38">
            <v>383200</v>
          </cell>
          <cell r="O38">
            <v>543237</v>
          </cell>
          <cell r="P38" t="str">
            <v>金額</v>
          </cell>
          <cell r="Q38">
            <v>14593406</v>
          </cell>
          <cell r="R38">
            <v>6743400</v>
          </cell>
          <cell r="S38">
            <v>0</v>
          </cell>
          <cell r="T38">
            <v>4707420</v>
          </cell>
          <cell r="U38">
            <v>11450820</v>
          </cell>
          <cell r="V38">
            <v>110115270</v>
          </cell>
          <cell r="W38">
            <v>77750300</v>
          </cell>
          <cell r="X38">
            <v>136159496</v>
          </cell>
          <cell r="Y38" t="str">
            <v xml:space="preserve"> </v>
          </cell>
        </row>
        <row r="39">
          <cell r="E39" t="str">
            <v>貴金属タイプ</v>
          </cell>
          <cell r="F39" t="str">
            <v>PP130</v>
          </cell>
          <cell r="G39" t="str">
            <v>数量</v>
          </cell>
          <cell r="H39">
            <v>897763</v>
          </cell>
          <cell r="I39">
            <v>89555</v>
          </cell>
          <cell r="J39">
            <v>166</v>
          </cell>
          <cell r="K39">
            <v>126869</v>
          </cell>
          <cell r="L39">
            <v>216590</v>
          </cell>
          <cell r="M39">
            <v>2006348</v>
          </cell>
          <cell r="N39">
            <v>971258</v>
          </cell>
          <cell r="O39">
            <v>3120701</v>
          </cell>
          <cell r="P39" t="str">
            <v>金額</v>
          </cell>
          <cell r="Q39">
            <v>225181806</v>
          </cell>
          <cell r="R39">
            <v>66291975</v>
          </cell>
          <cell r="S39">
            <v>114300</v>
          </cell>
          <cell r="T39">
            <v>83200044</v>
          </cell>
          <cell r="U39">
            <v>149606319</v>
          </cell>
          <cell r="V39">
            <v>526188898</v>
          </cell>
          <cell r="W39">
            <v>200192823</v>
          </cell>
          <cell r="X39">
            <v>900977023</v>
          </cell>
          <cell r="Y39" t="str">
            <v xml:space="preserve"> </v>
          </cell>
        </row>
        <row r="40">
          <cell r="E40" t="str">
            <v>ＨＴＣ</v>
          </cell>
          <cell r="F40" t="str">
            <v>PP17904</v>
          </cell>
          <cell r="G40" t="str">
            <v>数量</v>
          </cell>
          <cell r="H40">
            <v>90212</v>
          </cell>
          <cell r="I40">
            <v>0</v>
          </cell>
          <cell r="J40">
            <v>0</v>
          </cell>
          <cell r="K40">
            <v>43</v>
          </cell>
          <cell r="L40">
            <v>43</v>
          </cell>
          <cell r="M40">
            <v>70</v>
          </cell>
          <cell r="N40">
            <v>0</v>
          </cell>
          <cell r="O40">
            <v>90325</v>
          </cell>
          <cell r="P40" t="str">
            <v>金額</v>
          </cell>
          <cell r="Q40">
            <v>49012360</v>
          </cell>
          <cell r="R40">
            <v>0</v>
          </cell>
          <cell r="S40">
            <v>0</v>
          </cell>
          <cell r="T40">
            <v>37453</v>
          </cell>
          <cell r="U40">
            <v>37453</v>
          </cell>
          <cell r="V40">
            <v>56000</v>
          </cell>
          <cell r="W40">
            <v>0</v>
          </cell>
          <cell r="X40">
            <v>49105813</v>
          </cell>
          <cell r="Y40" t="str">
            <v xml:space="preserve"> </v>
          </cell>
        </row>
        <row r="41">
          <cell r="E41" t="str">
            <v>自己制御　ＣＹ</v>
          </cell>
          <cell r="F41" t="str">
            <v>PP17905</v>
          </cell>
          <cell r="G41" t="str">
            <v>数量</v>
          </cell>
          <cell r="H41">
            <v>31677</v>
          </cell>
          <cell r="I41">
            <v>0</v>
          </cell>
          <cell r="J41">
            <v>0</v>
          </cell>
          <cell r="K41">
            <v>18774</v>
          </cell>
          <cell r="L41">
            <v>18774</v>
          </cell>
          <cell r="M41">
            <v>6263</v>
          </cell>
          <cell r="N41">
            <v>0</v>
          </cell>
          <cell r="O41">
            <v>56714</v>
          </cell>
          <cell r="P41" t="str">
            <v>金額</v>
          </cell>
          <cell r="Q41">
            <v>18988770</v>
          </cell>
          <cell r="R41">
            <v>0</v>
          </cell>
          <cell r="S41">
            <v>0</v>
          </cell>
          <cell r="T41">
            <v>28104590</v>
          </cell>
          <cell r="U41">
            <v>28104590</v>
          </cell>
          <cell r="V41">
            <v>5219230</v>
          </cell>
          <cell r="W41">
            <v>0</v>
          </cell>
          <cell r="X41">
            <v>52312590</v>
          </cell>
          <cell r="Y41" t="str">
            <v xml:space="preserve"> </v>
          </cell>
        </row>
        <row r="42">
          <cell r="E42" t="str">
            <v>両絶縁　ＣＸ</v>
          </cell>
          <cell r="F42" t="str">
            <v>PP17910</v>
          </cell>
          <cell r="G42" t="str">
            <v>数量</v>
          </cell>
          <cell r="H42">
            <v>30</v>
          </cell>
          <cell r="I42">
            <v>0</v>
          </cell>
          <cell r="J42">
            <v>0</v>
          </cell>
          <cell r="K42">
            <v>1290</v>
          </cell>
          <cell r="L42">
            <v>1290</v>
          </cell>
          <cell r="M42">
            <v>1304</v>
          </cell>
          <cell r="N42">
            <v>0</v>
          </cell>
          <cell r="O42">
            <v>2624</v>
          </cell>
          <cell r="P42" t="str">
            <v>金額</v>
          </cell>
          <cell r="Q42">
            <v>39000</v>
          </cell>
          <cell r="R42">
            <v>0</v>
          </cell>
          <cell r="S42">
            <v>0</v>
          </cell>
          <cell r="T42">
            <v>1657650</v>
          </cell>
          <cell r="U42">
            <v>1657650</v>
          </cell>
          <cell r="V42">
            <v>1675640</v>
          </cell>
          <cell r="W42">
            <v>0</v>
          </cell>
          <cell r="X42">
            <v>3372290</v>
          </cell>
          <cell r="Y42" t="str">
            <v xml:space="preserve"> </v>
          </cell>
        </row>
        <row r="43">
          <cell r="E43" t="str">
            <v>ボデーアースＣＺ</v>
          </cell>
          <cell r="F43" t="str">
            <v>PP17915</v>
          </cell>
          <cell r="G43" t="str">
            <v>数量</v>
          </cell>
          <cell r="H43">
            <v>0</v>
          </cell>
          <cell r="I43">
            <v>0</v>
          </cell>
          <cell r="J43">
            <v>0</v>
          </cell>
          <cell r="K43">
            <v>920</v>
          </cell>
          <cell r="L43">
            <v>920</v>
          </cell>
          <cell r="M43">
            <v>674</v>
          </cell>
          <cell r="N43">
            <v>0</v>
          </cell>
          <cell r="O43">
            <v>1594</v>
          </cell>
          <cell r="P43" t="str">
            <v>金額</v>
          </cell>
          <cell r="Q43">
            <v>0</v>
          </cell>
          <cell r="R43">
            <v>0</v>
          </cell>
          <cell r="S43">
            <v>0</v>
          </cell>
          <cell r="T43">
            <v>1168400</v>
          </cell>
          <cell r="U43">
            <v>1168400</v>
          </cell>
          <cell r="V43">
            <v>855980</v>
          </cell>
          <cell r="W43">
            <v>0</v>
          </cell>
          <cell r="X43">
            <v>2024380</v>
          </cell>
          <cell r="Y43" t="str">
            <v xml:space="preserve"> </v>
          </cell>
        </row>
        <row r="44">
          <cell r="E44" t="str">
            <v>試作</v>
          </cell>
          <cell r="F44" t="str">
            <v>PP17991</v>
          </cell>
          <cell r="G44" t="str">
            <v>数量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50</v>
          </cell>
          <cell r="N44">
            <v>0</v>
          </cell>
          <cell r="O44">
            <v>50</v>
          </cell>
          <cell r="P44" t="str">
            <v>金額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250000</v>
          </cell>
          <cell r="W44">
            <v>0</v>
          </cell>
          <cell r="X44">
            <v>250000</v>
          </cell>
          <cell r="Y44" t="str">
            <v xml:space="preserve"> </v>
          </cell>
        </row>
        <row r="45">
          <cell r="E45" t="str">
            <v>温測セラミツク</v>
          </cell>
          <cell r="F45" t="str">
            <v>PP17995</v>
          </cell>
          <cell r="G45" t="str">
            <v>数量</v>
          </cell>
          <cell r="H45">
            <v>8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8</v>
          </cell>
          <cell r="P45" t="str">
            <v>金額</v>
          </cell>
          <cell r="Q45">
            <v>400000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400000</v>
          </cell>
          <cell r="Y45" t="str">
            <v xml:space="preserve"> </v>
          </cell>
        </row>
        <row r="46">
          <cell r="E46" t="str">
            <v>セラミックグロー</v>
          </cell>
          <cell r="F46" t="str">
            <v>PP179</v>
          </cell>
          <cell r="G46" t="str">
            <v>数量</v>
          </cell>
          <cell r="H46">
            <v>121927</v>
          </cell>
          <cell r="I46">
            <v>0</v>
          </cell>
          <cell r="J46">
            <v>0</v>
          </cell>
          <cell r="K46">
            <v>21027</v>
          </cell>
          <cell r="L46">
            <v>21027</v>
          </cell>
          <cell r="M46">
            <v>8361</v>
          </cell>
          <cell r="N46">
            <v>0</v>
          </cell>
          <cell r="O46">
            <v>151315</v>
          </cell>
          <cell r="P46" t="str">
            <v>金額</v>
          </cell>
          <cell r="Q46">
            <v>68440130</v>
          </cell>
          <cell r="R46">
            <v>0</v>
          </cell>
          <cell r="S46">
            <v>0</v>
          </cell>
          <cell r="T46">
            <v>30968093</v>
          </cell>
          <cell r="U46">
            <v>30968093</v>
          </cell>
          <cell r="V46">
            <v>8056850</v>
          </cell>
          <cell r="W46">
            <v>0</v>
          </cell>
          <cell r="X46">
            <v>107465073</v>
          </cell>
          <cell r="Y46" t="str">
            <v xml:space="preserve"> </v>
          </cell>
        </row>
        <row r="47">
          <cell r="E47" t="str">
            <v>ＱＧＳグロー１材</v>
          </cell>
          <cell r="F47" t="str">
            <v>PP18005</v>
          </cell>
          <cell r="G47" t="str">
            <v>数量</v>
          </cell>
          <cell r="H47">
            <v>1000</v>
          </cell>
          <cell r="I47">
            <v>615</v>
          </cell>
          <cell r="J47">
            <v>0</v>
          </cell>
          <cell r="K47">
            <v>2032</v>
          </cell>
          <cell r="L47">
            <v>2647</v>
          </cell>
          <cell r="M47">
            <v>8363</v>
          </cell>
          <cell r="N47">
            <v>0</v>
          </cell>
          <cell r="O47">
            <v>12010</v>
          </cell>
          <cell r="P47" t="str">
            <v>金額</v>
          </cell>
          <cell r="Q47">
            <v>394000</v>
          </cell>
          <cell r="R47">
            <v>707020</v>
          </cell>
          <cell r="S47">
            <v>0</v>
          </cell>
          <cell r="T47">
            <v>1862910</v>
          </cell>
          <cell r="U47">
            <v>2569930</v>
          </cell>
          <cell r="V47">
            <v>4050178</v>
          </cell>
          <cell r="W47">
            <v>0</v>
          </cell>
          <cell r="X47">
            <v>7014108</v>
          </cell>
          <cell r="Y47" t="str">
            <v xml:space="preserve"> </v>
          </cell>
        </row>
        <row r="48">
          <cell r="E48" t="str">
            <v>ＱＧＳグロ－２材</v>
          </cell>
          <cell r="F48" t="str">
            <v>PP18008</v>
          </cell>
          <cell r="G48" t="str">
            <v>数量</v>
          </cell>
          <cell r="H48">
            <v>173233</v>
          </cell>
          <cell r="I48">
            <v>1754</v>
          </cell>
          <cell r="J48">
            <v>0</v>
          </cell>
          <cell r="K48">
            <v>14198</v>
          </cell>
          <cell r="L48">
            <v>15952</v>
          </cell>
          <cell r="M48">
            <v>25300</v>
          </cell>
          <cell r="N48">
            <v>0</v>
          </cell>
          <cell r="O48">
            <v>214485</v>
          </cell>
          <cell r="P48" t="str">
            <v>金額</v>
          </cell>
          <cell r="Q48">
            <v>60002809</v>
          </cell>
          <cell r="R48">
            <v>2693500</v>
          </cell>
          <cell r="S48">
            <v>0</v>
          </cell>
          <cell r="T48">
            <v>13772746</v>
          </cell>
          <cell r="U48">
            <v>16466246</v>
          </cell>
          <cell r="V48">
            <v>10686362</v>
          </cell>
          <cell r="W48">
            <v>0</v>
          </cell>
          <cell r="X48">
            <v>87155417</v>
          </cell>
          <cell r="Y48" t="str">
            <v xml:space="preserve"> </v>
          </cell>
        </row>
        <row r="49">
          <cell r="E49" t="str">
            <v>ＳＲＭ</v>
          </cell>
          <cell r="F49" t="str">
            <v>PP18009</v>
          </cell>
          <cell r="G49" t="str">
            <v>数量</v>
          </cell>
          <cell r="H49">
            <v>27520</v>
          </cell>
          <cell r="I49">
            <v>4</v>
          </cell>
          <cell r="J49">
            <v>0</v>
          </cell>
          <cell r="K49">
            <v>19992</v>
          </cell>
          <cell r="L49">
            <v>19996</v>
          </cell>
          <cell r="M49">
            <v>3290</v>
          </cell>
          <cell r="N49">
            <v>0</v>
          </cell>
          <cell r="O49">
            <v>50806</v>
          </cell>
          <cell r="P49" t="str">
            <v>金額</v>
          </cell>
          <cell r="Q49">
            <v>9632360</v>
          </cell>
          <cell r="R49">
            <v>4400</v>
          </cell>
          <cell r="S49">
            <v>0</v>
          </cell>
          <cell r="T49">
            <v>21173700</v>
          </cell>
          <cell r="U49">
            <v>21178100</v>
          </cell>
          <cell r="V49">
            <v>2040669</v>
          </cell>
          <cell r="W49">
            <v>0</v>
          </cell>
          <cell r="X49">
            <v>32851129</v>
          </cell>
          <cell r="Y49" t="str">
            <v xml:space="preserve"> </v>
          </cell>
        </row>
        <row r="50">
          <cell r="E50" t="str">
            <v>速熱グロー</v>
          </cell>
          <cell r="F50" t="str">
            <v>PP18011</v>
          </cell>
          <cell r="G50" t="str">
            <v>数量</v>
          </cell>
          <cell r="H50">
            <v>20552</v>
          </cell>
          <cell r="I50">
            <v>445</v>
          </cell>
          <cell r="J50">
            <v>0</v>
          </cell>
          <cell r="K50">
            <v>2523</v>
          </cell>
          <cell r="L50">
            <v>2968</v>
          </cell>
          <cell r="M50">
            <v>25942</v>
          </cell>
          <cell r="N50">
            <v>0</v>
          </cell>
          <cell r="O50">
            <v>49462</v>
          </cell>
          <cell r="P50" t="str">
            <v>金額</v>
          </cell>
          <cell r="Q50">
            <v>6207044</v>
          </cell>
          <cell r="R50">
            <v>373030</v>
          </cell>
          <cell r="S50">
            <v>0</v>
          </cell>
          <cell r="T50">
            <v>1469035</v>
          </cell>
          <cell r="U50">
            <v>1842065</v>
          </cell>
          <cell r="V50">
            <v>6095470</v>
          </cell>
          <cell r="W50">
            <v>0</v>
          </cell>
          <cell r="X50">
            <v>14144579</v>
          </cell>
          <cell r="Y50" t="str">
            <v xml:space="preserve"> </v>
          </cell>
        </row>
        <row r="51">
          <cell r="E51" t="str">
            <v>一般グロー</v>
          </cell>
          <cell r="F51" t="str">
            <v>PP18017</v>
          </cell>
          <cell r="G51" t="str">
            <v>数量</v>
          </cell>
          <cell r="H51">
            <v>4916</v>
          </cell>
          <cell r="I51">
            <v>896</v>
          </cell>
          <cell r="J51">
            <v>0</v>
          </cell>
          <cell r="K51">
            <v>1339</v>
          </cell>
          <cell r="L51">
            <v>2235</v>
          </cell>
          <cell r="M51">
            <v>5204</v>
          </cell>
          <cell r="N51">
            <v>0</v>
          </cell>
          <cell r="O51">
            <v>12355</v>
          </cell>
          <cell r="P51" t="str">
            <v>金額</v>
          </cell>
          <cell r="Q51">
            <v>2267124</v>
          </cell>
          <cell r="R51">
            <v>401920</v>
          </cell>
          <cell r="S51">
            <v>0</v>
          </cell>
          <cell r="T51">
            <v>829756</v>
          </cell>
          <cell r="U51">
            <v>1231676</v>
          </cell>
          <cell r="V51">
            <v>2008691</v>
          </cell>
          <cell r="W51">
            <v>0</v>
          </cell>
          <cell r="X51">
            <v>5507491</v>
          </cell>
          <cell r="Y51" t="str">
            <v xml:space="preserve"> </v>
          </cell>
        </row>
        <row r="52">
          <cell r="E52" t="str">
            <v>プラグ型ヒーター</v>
          </cell>
          <cell r="F52" t="str">
            <v>PP18025</v>
          </cell>
          <cell r="G52" t="str">
            <v>数量</v>
          </cell>
          <cell r="H52">
            <v>11300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30000</v>
          </cell>
          <cell r="N52">
            <v>30000</v>
          </cell>
          <cell r="O52">
            <v>41300</v>
          </cell>
          <cell r="P52" t="str">
            <v>金額</v>
          </cell>
          <cell r="Q52">
            <v>4639900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5886000</v>
          </cell>
          <cell r="W52">
            <v>5886000</v>
          </cell>
          <cell r="X52">
            <v>10525900</v>
          </cell>
          <cell r="Y52" t="str">
            <v xml:space="preserve"> </v>
          </cell>
        </row>
        <row r="53">
          <cell r="E53" t="str">
            <v>プラグ型レジスタ</v>
          </cell>
          <cell r="F53" t="str">
            <v>PP18070</v>
          </cell>
          <cell r="G53" t="str">
            <v>数量</v>
          </cell>
          <cell r="H53">
            <v>730</v>
          </cell>
          <cell r="I53">
            <v>0</v>
          </cell>
          <cell r="J53">
            <v>0</v>
          </cell>
          <cell r="K53">
            <v>10</v>
          </cell>
          <cell r="L53">
            <v>10</v>
          </cell>
          <cell r="M53">
            <v>44</v>
          </cell>
          <cell r="N53">
            <v>0</v>
          </cell>
          <cell r="O53">
            <v>784</v>
          </cell>
          <cell r="P53" t="str">
            <v>金額</v>
          </cell>
          <cell r="Q53">
            <v>575300</v>
          </cell>
          <cell r="R53">
            <v>0</v>
          </cell>
          <cell r="S53">
            <v>0</v>
          </cell>
          <cell r="T53">
            <v>19080</v>
          </cell>
          <cell r="U53">
            <v>19080</v>
          </cell>
          <cell r="V53">
            <v>48463</v>
          </cell>
          <cell r="W53">
            <v>0</v>
          </cell>
          <cell r="X53">
            <v>642843</v>
          </cell>
          <cell r="Y53" t="str">
            <v xml:space="preserve"> </v>
          </cell>
        </row>
        <row r="54">
          <cell r="E54" t="str">
            <v>両絶縁</v>
          </cell>
          <cell r="F54" t="str">
            <v>PP18072</v>
          </cell>
          <cell r="G54" t="str">
            <v>数量</v>
          </cell>
          <cell r="H54">
            <v>0</v>
          </cell>
          <cell r="I54">
            <v>0</v>
          </cell>
          <cell r="J54">
            <v>0</v>
          </cell>
          <cell r="K54">
            <v>11</v>
          </cell>
          <cell r="L54">
            <v>11</v>
          </cell>
          <cell r="M54">
            <v>0</v>
          </cell>
          <cell r="N54">
            <v>0</v>
          </cell>
          <cell r="O54">
            <v>11</v>
          </cell>
          <cell r="P54" t="str">
            <v>金額</v>
          </cell>
          <cell r="Q54">
            <v>0</v>
          </cell>
          <cell r="R54">
            <v>0</v>
          </cell>
          <cell r="S54">
            <v>0</v>
          </cell>
          <cell r="T54">
            <v>14400</v>
          </cell>
          <cell r="U54">
            <v>14400</v>
          </cell>
          <cell r="V54">
            <v>0</v>
          </cell>
          <cell r="W54">
            <v>0</v>
          </cell>
          <cell r="X54">
            <v>14400</v>
          </cell>
          <cell r="Y54" t="str">
            <v xml:space="preserve"> </v>
          </cell>
        </row>
        <row r="55">
          <cell r="E55" t="str">
            <v>コイル</v>
          </cell>
          <cell r="F55" t="str">
            <v>PP18080</v>
          </cell>
          <cell r="G55" t="str">
            <v>数量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20</v>
          </cell>
          <cell r="N55">
            <v>0</v>
          </cell>
          <cell r="O55">
            <v>20</v>
          </cell>
          <cell r="P55" t="str">
            <v>金額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2211</v>
          </cell>
          <cell r="W55">
            <v>0</v>
          </cell>
          <cell r="X55">
            <v>2211</v>
          </cell>
          <cell r="Y55" t="str">
            <v xml:space="preserve"> </v>
          </cell>
        </row>
        <row r="56">
          <cell r="E56" t="str">
            <v>その他</v>
          </cell>
          <cell r="F56" t="str">
            <v>PP18090</v>
          </cell>
          <cell r="G56" t="str">
            <v>数量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1</v>
          </cell>
          <cell r="N56">
            <v>0</v>
          </cell>
          <cell r="O56">
            <v>1</v>
          </cell>
          <cell r="P56" t="str">
            <v>金額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620984</v>
          </cell>
          <cell r="W56">
            <v>0</v>
          </cell>
          <cell r="X56">
            <v>620984</v>
          </cell>
          <cell r="Y56" t="str">
            <v xml:space="preserve"> </v>
          </cell>
        </row>
        <row r="57">
          <cell r="E57" t="str">
            <v>試作</v>
          </cell>
          <cell r="F57" t="str">
            <v>PP18091</v>
          </cell>
          <cell r="G57" t="str">
            <v>数量</v>
          </cell>
          <cell r="H57">
            <v>9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24</v>
          </cell>
          <cell r="N57">
            <v>0</v>
          </cell>
          <cell r="O57">
            <v>33</v>
          </cell>
          <cell r="P57" t="str">
            <v>金額</v>
          </cell>
          <cell r="Q57">
            <v>270000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48000</v>
          </cell>
          <cell r="W57">
            <v>0</v>
          </cell>
          <cell r="X57">
            <v>318000</v>
          </cell>
          <cell r="Y57" t="str">
            <v xml:space="preserve"> </v>
          </cell>
        </row>
        <row r="58">
          <cell r="E58" t="str">
            <v>温測グロー</v>
          </cell>
          <cell r="F58" t="str">
            <v>PP18095</v>
          </cell>
          <cell r="G58" t="str">
            <v>数量</v>
          </cell>
          <cell r="H58">
            <v>2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2</v>
          </cell>
          <cell r="P58" t="str">
            <v>金額</v>
          </cell>
          <cell r="Q58">
            <v>20000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20000</v>
          </cell>
          <cell r="Y58" t="str">
            <v xml:space="preserve"> </v>
          </cell>
        </row>
        <row r="59">
          <cell r="E59" t="str">
            <v>メタルグロー</v>
          </cell>
          <cell r="F59" t="str">
            <v>PP180</v>
          </cell>
          <cell r="G59" t="str">
            <v>数量</v>
          </cell>
          <cell r="H59">
            <v>239262</v>
          </cell>
          <cell r="I59">
            <v>3714</v>
          </cell>
          <cell r="J59">
            <v>0</v>
          </cell>
          <cell r="K59">
            <v>40105</v>
          </cell>
          <cell r="L59">
            <v>43819</v>
          </cell>
          <cell r="M59">
            <v>98188</v>
          </cell>
          <cell r="N59">
            <v>30000</v>
          </cell>
          <cell r="O59">
            <v>381269</v>
          </cell>
          <cell r="P59" t="str">
            <v>金額</v>
          </cell>
          <cell r="Q59">
            <v>84008537</v>
          </cell>
          <cell r="R59">
            <v>4179870</v>
          </cell>
          <cell r="S59">
            <v>0</v>
          </cell>
          <cell r="T59">
            <v>39141627</v>
          </cell>
          <cell r="U59">
            <v>43321497</v>
          </cell>
          <cell r="V59">
            <v>31487028</v>
          </cell>
          <cell r="W59">
            <v>5886000</v>
          </cell>
          <cell r="X59">
            <v>158817062</v>
          </cell>
          <cell r="Y59" t="str">
            <v xml:space="preserve"> </v>
          </cell>
        </row>
        <row r="60">
          <cell r="E60" t="str">
            <v>プラグ完成品</v>
          </cell>
          <cell r="F60" t="str">
            <v>PP1</v>
          </cell>
          <cell r="G60" t="str">
            <v>数量</v>
          </cell>
          <cell r="H60">
            <v>3815945</v>
          </cell>
          <cell r="I60">
            <v>905320</v>
          </cell>
          <cell r="J60">
            <v>3489</v>
          </cell>
          <cell r="K60">
            <v>1759476</v>
          </cell>
          <cell r="L60">
            <v>2668285</v>
          </cell>
          <cell r="M60">
            <v>23097635</v>
          </cell>
          <cell r="N60">
            <v>2346278</v>
          </cell>
          <cell r="O60">
            <v>29581865</v>
          </cell>
          <cell r="P60" t="str">
            <v>金額</v>
          </cell>
          <cell r="Q60">
            <v>563809272</v>
          </cell>
          <cell r="R60">
            <v>277423201</v>
          </cell>
          <cell r="S60">
            <v>855227</v>
          </cell>
          <cell r="T60">
            <v>495142914</v>
          </cell>
          <cell r="U60">
            <v>773421342</v>
          </cell>
          <cell r="V60">
            <v>2284636159</v>
          </cell>
          <cell r="W60">
            <v>272256044</v>
          </cell>
          <cell r="X60">
            <v>3621866773</v>
          </cell>
          <cell r="Y60" t="str">
            <v xml:space="preserve"> </v>
          </cell>
        </row>
        <row r="61">
          <cell r="E61" t="str">
            <v>中軸付絶縁体</v>
          </cell>
          <cell r="F61" t="str">
            <v>PP50102</v>
          </cell>
          <cell r="G61" t="str">
            <v>数量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7535731</v>
          </cell>
          <cell r="N61">
            <v>2112490</v>
          </cell>
          <cell r="O61">
            <v>7535731</v>
          </cell>
          <cell r="P61" t="str">
            <v>金額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384111683</v>
          </cell>
          <cell r="W61">
            <v>136668923</v>
          </cell>
          <cell r="X61">
            <v>384111683</v>
          </cell>
          <cell r="Y61" t="str">
            <v xml:space="preserve"> </v>
          </cell>
        </row>
        <row r="62">
          <cell r="E62" t="str">
            <v>中　軸</v>
          </cell>
          <cell r="F62" t="str">
            <v>PP50104</v>
          </cell>
          <cell r="G62" t="str">
            <v>数量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2745000</v>
          </cell>
          <cell r="N62">
            <v>350000</v>
          </cell>
          <cell r="O62">
            <v>2745000</v>
          </cell>
          <cell r="P62" t="str">
            <v>金額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18913250</v>
          </cell>
          <cell r="W62">
            <v>1435000</v>
          </cell>
          <cell r="X62">
            <v>18913250</v>
          </cell>
          <cell r="Y62" t="str">
            <v xml:space="preserve"> </v>
          </cell>
        </row>
        <row r="63">
          <cell r="E63" t="str">
            <v>主体金具</v>
          </cell>
          <cell r="F63" t="str">
            <v>PP50106</v>
          </cell>
          <cell r="G63" t="str">
            <v>数量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8590730</v>
          </cell>
          <cell r="N63">
            <v>1785920</v>
          </cell>
          <cell r="O63">
            <v>8590730</v>
          </cell>
          <cell r="P63" t="str">
            <v>金額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166109043</v>
          </cell>
          <cell r="W63">
            <v>67561952</v>
          </cell>
          <cell r="X63">
            <v>166109043</v>
          </cell>
          <cell r="Y63" t="str">
            <v xml:space="preserve"> </v>
          </cell>
        </row>
        <row r="64">
          <cell r="E64" t="str">
            <v>絶縁体</v>
          </cell>
          <cell r="F64" t="str">
            <v>PP50108</v>
          </cell>
          <cell r="G64" t="str">
            <v>数量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2691970</v>
          </cell>
          <cell r="N64">
            <v>326370</v>
          </cell>
          <cell r="O64">
            <v>2691970</v>
          </cell>
          <cell r="P64" t="str">
            <v>金額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49039246</v>
          </cell>
          <cell r="W64">
            <v>2952786</v>
          </cell>
          <cell r="X64">
            <v>49039246</v>
          </cell>
          <cell r="Y64" t="str">
            <v xml:space="preserve"> </v>
          </cell>
        </row>
        <row r="65">
          <cell r="E65" t="str">
            <v>端子ナット</v>
          </cell>
          <cell r="F65" t="str">
            <v>PP50110</v>
          </cell>
          <cell r="G65" t="str">
            <v>数量</v>
          </cell>
          <cell r="H65">
            <v>100</v>
          </cell>
          <cell r="I65">
            <v>1571</v>
          </cell>
          <cell r="J65">
            <v>0</v>
          </cell>
          <cell r="K65">
            <v>0</v>
          </cell>
          <cell r="L65">
            <v>1571</v>
          </cell>
          <cell r="M65">
            <v>1200000</v>
          </cell>
          <cell r="N65">
            <v>0</v>
          </cell>
          <cell r="O65">
            <v>1201671</v>
          </cell>
          <cell r="P65" t="str">
            <v>金額</v>
          </cell>
          <cell r="Q65">
            <v>1000</v>
          </cell>
          <cell r="R65">
            <v>15368</v>
          </cell>
          <cell r="S65">
            <v>0</v>
          </cell>
          <cell r="T65">
            <v>0</v>
          </cell>
          <cell r="U65">
            <v>15368</v>
          </cell>
          <cell r="V65">
            <v>672000</v>
          </cell>
          <cell r="W65">
            <v>0</v>
          </cell>
          <cell r="X65">
            <v>688368</v>
          </cell>
          <cell r="Y65" t="str">
            <v xml:space="preserve"> </v>
          </cell>
        </row>
        <row r="66">
          <cell r="E66" t="str">
            <v>雄ネジ</v>
          </cell>
          <cell r="F66" t="str">
            <v>PP50112</v>
          </cell>
          <cell r="G66" t="str">
            <v>数量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1235000</v>
          </cell>
          <cell r="N66">
            <v>0</v>
          </cell>
          <cell r="O66">
            <v>1235000</v>
          </cell>
          <cell r="P66" t="str">
            <v>金額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2761500</v>
          </cell>
          <cell r="W66">
            <v>0</v>
          </cell>
          <cell r="X66">
            <v>2761500</v>
          </cell>
          <cell r="Y66" t="str">
            <v xml:space="preserve"> </v>
          </cell>
        </row>
        <row r="67">
          <cell r="E67" t="str">
            <v>一体端子</v>
          </cell>
          <cell r="F67" t="str">
            <v>PP50114</v>
          </cell>
          <cell r="G67" t="str">
            <v>数量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1700000</v>
          </cell>
          <cell r="N67">
            <v>300000</v>
          </cell>
          <cell r="O67">
            <v>1700000</v>
          </cell>
          <cell r="P67" t="str">
            <v>金額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5470400</v>
          </cell>
          <cell r="W67">
            <v>870000</v>
          </cell>
          <cell r="X67">
            <v>5470400</v>
          </cell>
          <cell r="Y67" t="str">
            <v xml:space="preserve"> </v>
          </cell>
        </row>
        <row r="68">
          <cell r="E68" t="str">
            <v>板パッキン</v>
          </cell>
          <cell r="F68" t="str">
            <v>PP50120</v>
          </cell>
          <cell r="G68" t="str">
            <v>数量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2300000</v>
          </cell>
          <cell r="N68">
            <v>0</v>
          </cell>
          <cell r="O68">
            <v>2300000</v>
          </cell>
          <cell r="P68" t="str">
            <v>金額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184000</v>
          </cell>
          <cell r="W68">
            <v>0</v>
          </cell>
          <cell r="X68">
            <v>184000</v>
          </cell>
          <cell r="Y68" t="str">
            <v xml:space="preserve"> </v>
          </cell>
        </row>
        <row r="69">
          <cell r="E69" t="str">
            <v>線パッキン</v>
          </cell>
          <cell r="F69" t="str">
            <v>PP50122</v>
          </cell>
          <cell r="G69" t="str">
            <v>数量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4160000</v>
          </cell>
          <cell r="N69">
            <v>0</v>
          </cell>
          <cell r="O69">
            <v>4160000</v>
          </cell>
          <cell r="P69" t="str">
            <v>金額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332800</v>
          </cell>
          <cell r="W69">
            <v>0</v>
          </cell>
          <cell r="X69">
            <v>332800</v>
          </cell>
          <cell r="Y69" t="str">
            <v xml:space="preserve"> </v>
          </cell>
        </row>
        <row r="70">
          <cell r="E70" t="str">
            <v>ガスケット</v>
          </cell>
          <cell r="F70" t="str">
            <v>PP50125</v>
          </cell>
          <cell r="G70" t="str">
            <v>数量</v>
          </cell>
          <cell r="H70">
            <v>1237756</v>
          </cell>
          <cell r="I70">
            <v>50</v>
          </cell>
          <cell r="J70">
            <v>0</v>
          </cell>
          <cell r="K70">
            <v>331443</v>
          </cell>
          <cell r="L70">
            <v>331493</v>
          </cell>
          <cell r="M70">
            <v>5551206</v>
          </cell>
          <cell r="N70">
            <v>0</v>
          </cell>
          <cell r="O70">
            <v>7120455</v>
          </cell>
          <cell r="P70" t="str">
            <v>金額</v>
          </cell>
          <cell r="Q70">
            <v>4125122</v>
          </cell>
          <cell r="R70">
            <v>400</v>
          </cell>
          <cell r="S70">
            <v>0</v>
          </cell>
          <cell r="T70">
            <v>1336309</v>
          </cell>
          <cell r="U70">
            <v>1336709</v>
          </cell>
          <cell r="V70">
            <v>4338541</v>
          </cell>
          <cell r="W70">
            <v>0</v>
          </cell>
          <cell r="X70">
            <v>9800372</v>
          </cell>
          <cell r="Y70" t="str">
            <v xml:space="preserve"> </v>
          </cell>
        </row>
        <row r="71">
          <cell r="E71" t="str">
            <v>外測電極</v>
          </cell>
          <cell r="F71" t="str">
            <v>PP50127</v>
          </cell>
          <cell r="G71" t="str">
            <v>数量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196000</v>
          </cell>
          <cell r="N71">
            <v>196000</v>
          </cell>
          <cell r="O71">
            <v>196000</v>
          </cell>
          <cell r="P71" t="str">
            <v>金額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3332000</v>
          </cell>
          <cell r="W71">
            <v>3332000</v>
          </cell>
          <cell r="X71">
            <v>3332000</v>
          </cell>
          <cell r="Y71" t="str">
            <v xml:space="preserve"> </v>
          </cell>
        </row>
        <row r="72">
          <cell r="E72" t="str">
            <v>特殊中軸</v>
          </cell>
          <cell r="F72" t="str">
            <v>PP50142</v>
          </cell>
          <cell r="G72" t="str">
            <v>数量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500000</v>
          </cell>
          <cell r="N72">
            <v>0</v>
          </cell>
          <cell r="O72">
            <v>500000</v>
          </cell>
          <cell r="P72" t="str">
            <v>金額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3845000</v>
          </cell>
          <cell r="W72">
            <v>0</v>
          </cell>
          <cell r="X72">
            <v>3845000</v>
          </cell>
          <cell r="Y72" t="str">
            <v xml:space="preserve"> </v>
          </cell>
        </row>
        <row r="73">
          <cell r="E73" t="str">
            <v>滑　石</v>
          </cell>
          <cell r="F73" t="str">
            <v>PP50188</v>
          </cell>
          <cell r="G73" t="str">
            <v>数量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12020</v>
          </cell>
          <cell r="N73">
            <v>0</v>
          </cell>
          <cell r="O73">
            <v>12020</v>
          </cell>
          <cell r="P73" t="str">
            <v>金額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2711588</v>
          </cell>
          <cell r="W73">
            <v>0</v>
          </cell>
          <cell r="X73">
            <v>2711588</v>
          </cell>
          <cell r="Y73" t="str">
            <v xml:space="preserve"> </v>
          </cell>
        </row>
        <row r="74">
          <cell r="E74" t="str">
            <v>原材料・他</v>
          </cell>
          <cell r="F74" t="str">
            <v>PP50189</v>
          </cell>
          <cell r="G74" t="str">
            <v>数量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2128070</v>
          </cell>
          <cell r="N74">
            <v>0</v>
          </cell>
          <cell r="O74">
            <v>2128070</v>
          </cell>
          <cell r="P74" t="str">
            <v>金額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38058500</v>
          </cell>
          <cell r="W74">
            <v>0</v>
          </cell>
          <cell r="X74">
            <v>38058500</v>
          </cell>
          <cell r="Y74" t="str">
            <v xml:space="preserve"> </v>
          </cell>
        </row>
        <row r="75">
          <cell r="E75" t="str">
            <v>その他</v>
          </cell>
          <cell r="F75" t="str">
            <v>PP50190</v>
          </cell>
          <cell r="G75" t="str">
            <v>数量</v>
          </cell>
          <cell r="H75">
            <v>20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3429</v>
          </cell>
          <cell r="N75">
            <v>0</v>
          </cell>
          <cell r="O75">
            <v>3449</v>
          </cell>
          <cell r="P75" t="str">
            <v>金額</v>
          </cell>
          <cell r="Q75">
            <v>36000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11266215</v>
          </cell>
          <cell r="W75">
            <v>0</v>
          </cell>
          <cell r="X75">
            <v>11302215</v>
          </cell>
          <cell r="Y75" t="str">
            <v xml:space="preserve"> </v>
          </cell>
        </row>
        <row r="76">
          <cell r="E76" t="str">
            <v>スパ－クプラ部品</v>
          </cell>
          <cell r="F76" t="str">
            <v>PP501</v>
          </cell>
          <cell r="G76" t="str">
            <v>数量</v>
          </cell>
          <cell r="H76">
            <v>1237876</v>
          </cell>
          <cell r="I76">
            <v>1621</v>
          </cell>
          <cell r="J76">
            <v>0</v>
          </cell>
          <cell r="K76">
            <v>331443</v>
          </cell>
          <cell r="L76">
            <v>333064</v>
          </cell>
          <cell r="M76">
            <v>40549156</v>
          </cell>
          <cell r="N76">
            <v>5070780</v>
          </cell>
          <cell r="O76">
            <v>42120096</v>
          </cell>
          <cell r="P76" t="str">
            <v>金額</v>
          </cell>
          <cell r="Q76">
            <v>4162122</v>
          </cell>
          <cell r="R76">
            <v>15768</v>
          </cell>
          <cell r="S76">
            <v>0</v>
          </cell>
          <cell r="T76">
            <v>1336309</v>
          </cell>
          <cell r="U76">
            <v>1352077</v>
          </cell>
          <cell r="V76">
            <v>691145766</v>
          </cell>
          <cell r="W76">
            <v>212820661</v>
          </cell>
          <cell r="X76">
            <v>696659965</v>
          </cell>
          <cell r="Y76" t="str">
            <v xml:space="preserve"> </v>
          </cell>
        </row>
        <row r="77">
          <cell r="E77" t="str">
            <v>板パッキン</v>
          </cell>
          <cell r="F77" t="str">
            <v>PP50330</v>
          </cell>
          <cell r="G77" t="str">
            <v>数量</v>
          </cell>
          <cell r="H77">
            <v>120</v>
          </cell>
          <cell r="I77">
            <v>0</v>
          </cell>
          <cell r="J77">
            <v>0</v>
          </cell>
          <cell r="K77">
            <v>100</v>
          </cell>
          <cell r="L77">
            <v>100</v>
          </cell>
          <cell r="M77">
            <v>0</v>
          </cell>
          <cell r="N77">
            <v>0</v>
          </cell>
          <cell r="O77">
            <v>220</v>
          </cell>
          <cell r="P77" t="str">
            <v>金額</v>
          </cell>
          <cell r="Q77">
            <v>1200</v>
          </cell>
          <cell r="R77">
            <v>0</v>
          </cell>
          <cell r="S77">
            <v>0</v>
          </cell>
          <cell r="T77">
            <v>1000</v>
          </cell>
          <cell r="U77">
            <v>1000</v>
          </cell>
          <cell r="V77">
            <v>0</v>
          </cell>
          <cell r="W77">
            <v>0</v>
          </cell>
          <cell r="X77">
            <v>2200</v>
          </cell>
          <cell r="Y77" t="str">
            <v xml:space="preserve"> </v>
          </cell>
        </row>
        <row r="78">
          <cell r="E78" t="str">
            <v>スウェージャー品</v>
          </cell>
          <cell r="F78" t="str">
            <v>PP50343</v>
          </cell>
          <cell r="G78" t="str">
            <v>数量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-18821</v>
          </cell>
          <cell r="N78">
            <v>0</v>
          </cell>
          <cell r="O78">
            <v>-18821</v>
          </cell>
          <cell r="P78" t="str">
            <v>金額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-4235688</v>
          </cell>
          <cell r="W78">
            <v>0</v>
          </cell>
          <cell r="X78">
            <v>-4235688</v>
          </cell>
          <cell r="Y78" t="str">
            <v xml:space="preserve"> </v>
          </cell>
        </row>
        <row r="79">
          <cell r="E79" t="str">
            <v>その他</v>
          </cell>
          <cell r="F79" t="str">
            <v>PP50390</v>
          </cell>
          <cell r="G79" t="str">
            <v>数量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3410</v>
          </cell>
          <cell r="N79">
            <v>0</v>
          </cell>
          <cell r="O79">
            <v>3410</v>
          </cell>
          <cell r="P79" t="str">
            <v>金額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2549000</v>
          </cell>
          <cell r="W79">
            <v>0</v>
          </cell>
          <cell r="X79">
            <v>2549000</v>
          </cell>
          <cell r="Y79" t="str">
            <v xml:space="preserve"> </v>
          </cell>
        </row>
        <row r="80">
          <cell r="E80" t="str">
            <v>グロー部品</v>
          </cell>
          <cell r="F80" t="str">
            <v>PP503</v>
          </cell>
          <cell r="G80" t="str">
            <v>数量</v>
          </cell>
          <cell r="H80">
            <v>120</v>
          </cell>
          <cell r="I80">
            <v>0</v>
          </cell>
          <cell r="J80">
            <v>0</v>
          </cell>
          <cell r="K80">
            <v>100</v>
          </cell>
          <cell r="L80">
            <v>100</v>
          </cell>
          <cell r="M80">
            <v>-15411</v>
          </cell>
          <cell r="N80">
            <v>0</v>
          </cell>
          <cell r="O80">
            <v>-15191</v>
          </cell>
          <cell r="P80" t="str">
            <v>金額</v>
          </cell>
          <cell r="Q80">
            <v>1200</v>
          </cell>
          <cell r="R80">
            <v>0</v>
          </cell>
          <cell r="S80">
            <v>0</v>
          </cell>
          <cell r="T80">
            <v>1000</v>
          </cell>
          <cell r="U80">
            <v>1000</v>
          </cell>
          <cell r="V80">
            <v>-1686688</v>
          </cell>
          <cell r="W80">
            <v>0</v>
          </cell>
          <cell r="X80">
            <v>-1684488</v>
          </cell>
          <cell r="Y80" t="str">
            <v xml:space="preserve"> </v>
          </cell>
        </row>
        <row r="81">
          <cell r="E81" t="str">
            <v>ガラスパイプ</v>
          </cell>
          <cell r="F81" t="str">
            <v>PP50422</v>
          </cell>
          <cell r="G81" t="str">
            <v>数量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60000</v>
          </cell>
          <cell r="N81">
            <v>0</v>
          </cell>
          <cell r="O81">
            <v>60000</v>
          </cell>
          <cell r="P81" t="str">
            <v>金額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420000</v>
          </cell>
          <cell r="W81">
            <v>0</v>
          </cell>
          <cell r="X81">
            <v>420000</v>
          </cell>
          <cell r="Y81" t="str">
            <v xml:space="preserve"> </v>
          </cell>
        </row>
        <row r="82">
          <cell r="E82" t="str">
            <v>発熱体部品</v>
          </cell>
          <cell r="F82" t="str">
            <v>PP50442</v>
          </cell>
          <cell r="G82" t="str">
            <v>数量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50000</v>
          </cell>
          <cell r="N82">
            <v>0</v>
          </cell>
          <cell r="O82">
            <v>50000</v>
          </cell>
          <cell r="P82" t="str">
            <v>金額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25000000</v>
          </cell>
          <cell r="W82">
            <v>0</v>
          </cell>
          <cell r="X82">
            <v>25000000</v>
          </cell>
          <cell r="Y82" t="str">
            <v xml:space="preserve"> </v>
          </cell>
        </row>
        <row r="83">
          <cell r="E83" t="str">
            <v>Ｃグロー部品</v>
          </cell>
          <cell r="F83" t="str">
            <v>PP504</v>
          </cell>
          <cell r="G83" t="str">
            <v>数量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110000</v>
          </cell>
          <cell r="N83">
            <v>0</v>
          </cell>
          <cell r="O83">
            <v>110000</v>
          </cell>
          <cell r="P83" t="str">
            <v>金額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25420000</v>
          </cell>
          <cell r="W83">
            <v>0</v>
          </cell>
          <cell r="X83">
            <v>25420000</v>
          </cell>
          <cell r="Y83" t="str">
            <v xml:space="preserve"> </v>
          </cell>
        </row>
        <row r="84">
          <cell r="E84" t="str">
            <v>その他</v>
          </cell>
          <cell r="F84" t="str">
            <v>PP50790</v>
          </cell>
          <cell r="G84" t="str">
            <v>数量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2</v>
          </cell>
          <cell r="N84">
            <v>0</v>
          </cell>
          <cell r="O84">
            <v>2</v>
          </cell>
          <cell r="P84" t="str">
            <v>金額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76000</v>
          </cell>
          <cell r="W84">
            <v>0</v>
          </cell>
          <cell r="X84">
            <v>76000</v>
          </cell>
          <cell r="Y84" t="str">
            <v xml:space="preserve"> </v>
          </cell>
        </row>
        <row r="85">
          <cell r="E85" t="str">
            <v>ＧＬ部品</v>
          </cell>
          <cell r="F85" t="str">
            <v>PP507</v>
          </cell>
          <cell r="G85" t="str">
            <v>数量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2</v>
          </cell>
          <cell r="N85">
            <v>0</v>
          </cell>
          <cell r="O85">
            <v>2</v>
          </cell>
          <cell r="P85" t="str">
            <v>金額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76000</v>
          </cell>
          <cell r="W85">
            <v>0</v>
          </cell>
          <cell r="X85">
            <v>76000</v>
          </cell>
          <cell r="Y85" t="str">
            <v xml:space="preserve"> </v>
          </cell>
        </row>
        <row r="86">
          <cell r="E86" t="str">
            <v>プラグ部品</v>
          </cell>
          <cell r="F86" t="str">
            <v>PP5</v>
          </cell>
          <cell r="G86" t="str">
            <v>数量</v>
          </cell>
          <cell r="H86">
            <v>1237996</v>
          </cell>
          <cell r="I86">
            <v>1621</v>
          </cell>
          <cell r="J86">
            <v>0</v>
          </cell>
          <cell r="K86">
            <v>331543</v>
          </cell>
          <cell r="L86">
            <v>333164</v>
          </cell>
          <cell r="M86">
            <v>40643747</v>
          </cell>
          <cell r="N86">
            <v>5070780</v>
          </cell>
          <cell r="O86">
            <v>42214907</v>
          </cell>
          <cell r="P86" t="str">
            <v>金額</v>
          </cell>
          <cell r="Q86">
            <v>4163322</v>
          </cell>
          <cell r="R86">
            <v>15768</v>
          </cell>
          <cell r="S86">
            <v>0</v>
          </cell>
          <cell r="T86">
            <v>1337309</v>
          </cell>
          <cell r="U86">
            <v>1353077</v>
          </cell>
          <cell r="V86">
            <v>714955078</v>
          </cell>
          <cell r="W86">
            <v>212820661</v>
          </cell>
          <cell r="X86">
            <v>720471477</v>
          </cell>
          <cell r="Y86" t="str">
            <v xml:space="preserve"> </v>
          </cell>
        </row>
        <row r="87">
          <cell r="E87" t="str">
            <v>プラグ</v>
          </cell>
          <cell r="F87" t="str">
            <v>PP</v>
          </cell>
          <cell r="G87" t="str">
            <v>数量</v>
          </cell>
          <cell r="H87">
            <v>5053941</v>
          </cell>
          <cell r="I87">
            <v>906941</v>
          </cell>
          <cell r="J87">
            <v>3489</v>
          </cell>
          <cell r="K87">
            <v>2091019</v>
          </cell>
          <cell r="L87">
            <v>3001449</v>
          </cell>
          <cell r="M87">
            <v>63741382</v>
          </cell>
          <cell r="N87">
            <v>7417058</v>
          </cell>
          <cell r="O87">
            <v>71796772</v>
          </cell>
          <cell r="P87" t="str">
            <v>金額</v>
          </cell>
          <cell r="Q87">
            <v>567972594</v>
          </cell>
          <cell r="R87">
            <v>277438969</v>
          </cell>
          <cell r="S87">
            <v>855227</v>
          </cell>
          <cell r="T87">
            <v>496480223</v>
          </cell>
          <cell r="U87">
            <v>774774419</v>
          </cell>
          <cell r="V87">
            <v>2999591237</v>
          </cell>
          <cell r="W87">
            <v>485076705</v>
          </cell>
          <cell r="X87">
            <v>4342338250</v>
          </cell>
          <cell r="Y87" t="str">
            <v xml:space="preserve"> </v>
          </cell>
        </row>
        <row r="88">
          <cell r="E88" t="str">
            <v>サーミスター</v>
          </cell>
          <cell r="F88" t="str">
            <v>PX10101</v>
          </cell>
          <cell r="G88" t="str">
            <v>数量</v>
          </cell>
          <cell r="H88">
            <v>4890</v>
          </cell>
          <cell r="I88">
            <v>0</v>
          </cell>
          <cell r="J88">
            <v>0</v>
          </cell>
          <cell r="K88">
            <v>422</v>
          </cell>
          <cell r="L88">
            <v>422</v>
          </cell>
          <cell r="M88">
            <v>0</v>
          </cell>
          <cell r="N88">
            <v>0</v>
          </cell>
          <cell r="O88">
            <v>5312</v>
          </cell>
          <cell r="P88" t="str">
            <v>金額</v>
          </cell>
          <cell r="Q88">
            <v>8275810</v>
          </cell>
          <cell r="R88">
            <v>0</v>
          </cell>
          <cell r="S88">
            <v>0</v>
          </cell>
          <cell r="T88">
            <v>545725</v>
          </cell>
          <cell r="U88">
            <v>545725</v>
          </cell>
          <cell r="V88">
            <v>0</v>
          </cell>
          <cell r="W88">
            <v>0</v>
          </cell>
          <cell r="X88">
            <v>8821535</v>
          </cell>
          <cell r="Y88" t="str">
            <v xml:space="preserve"> </v>
          </cell>
        </row>
        <row r="89">
          <cell r="E89" t="str">
            <v>Ｃ　Ａ</v>
          </cell>
          <cell r="F89" t="str">
            <v>PX10104</v>
          </cell>
          <cell r="G89" t="str">
            <v>数量</v>
          </cell>
          <cell r="H89">
            <v>0</v>
          </cell>
          <cell r="I89">
            <v>0</v>
          </cell>
          <cell r="J89">
            <v>0</v>
          </cell>
          <cell r="K89">
            <v>9</v>
          </cell>
          <cell r="L89">
            <v>9</v>
          </cell>
          <cell r="M89">
            <v>0</v>
          </cell>
          <cell r="N89">
            <v>0</v>
          </cell>
          <cell r="O89">
            <v>9</v>
          </cell>
          <cell r="P89" t="str">
            <v>金額</v>
          </cell>
          <cell r="Q89">
            <v>0</v>
          </cell>
          <cell r="R89">
            <v>0</v>
          </cell>
          <cell r="S89">
            <v>0</v>
          </cell>
          <cell r="T89">
            <v>10630</v>
          </cell>
          <cell r="U89">
            <v>10630</v>
          </cell>
          <cell r="V89">
            <v>0</v>
          </cell>
          <cell r="W89">
            <v>0</v>
          </cell>
          <cell r="X89">
            <v>10630</v>
          </cell>
          <cell r="Y89" t="str">
            <v xml:space="preserve"> </v>
          </cell>
        </row>
        <row r="90">
          <cell r="E90" t="str">
            <v>ヒューズ</v>
          </cell>
          <cell r="F90" t="str">
            <v>PX10107</v>
          </cell>
          <cell r="G90" t="str">
            <v>数量</v>
          </cell>
          <cell r="H90">
            <v>17</v>
          </cell>
          <cell r="I90">
            <v>0</v>
          </cell>
          <cell r="J90">
            <v>0</v>
          </cell>
          <cell r="K90">
            <v>10868</v>
          </cell>
          <cell r="L90">
            <v>10868</v>
          </cell>
          <cell r="M90">
            <v>0</v>
          </cell>
          <cell r="N90">
            <v>0</v>
          </cell>
          <cell r="O90">
            <v>10885</v>
          </cell>
          <cell r="P90" t="str">
            <v>金額</v>
          </cell>
          <cell r="Q90">
            <v>21554</v>
          </cell>
          <cell r="R90">
            <v>0</v>
          </cell>
          <cell r="S90">
            <v>0</v>
          </cell>
          <cell r="T90">
            <v>9565317</v>
          </cell>
          <cell r="U90">
            <v>9565317</v>
          </cell>
          <cell r="V90">
            <v>0</v>
          </cell>
          <cell r="W90">
            <v>0</v>
          </cell>
          <cell r="X90">
            <v>9586871</v>
          </cell>
          <cell r="Y90" t="str">
            <v xml:space="preserve"> </v>
          </cell>
        </row>
        <row r="91">
          <cell r="E91" t="str">
            <v>ヒューズ　部品</v>
          </cell>
          <cell r="F91" t="str">
            <v>PX10108</v>
          </cell>
          <cell r="G91" t="str">
            <v>数量</v>
          </cell>
          <cell r="H91">
            <v>5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5</v>
          </cell>
          <cell r="P91" t="str">
            <v>金額</v>
          </cell>
          <cell r="Q91">
            <v>3625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3625</v>
          </cell>
          <cell r="Y91" t="str">
            <v xml:space="preserve"> </v>
          </cell>
        </row>
        <row r="92">
          <cell r="E92" t="str">
            <v>ヒューズ試作</v>
          </cell>
          <cell r="F92" t="str">
            <v>PX10109</v>
          </cell>
          <cell r="G92" t="str">
            <v>数量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60</v>
          </cell>
          <cell r="N92">
            <v>0</v>
          </cell>
          <cell r="O92">
            <v>60</v>
          </cell>
          <cell r="P92" t="str">
            <v>金額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240000</v>
          </cell>
          <cell r="W92">
            <v>0</v>
          </cell>
          <cell r="X92">
            <v>240000</v>
          </cell>
          <cell r="Y92" t="str">
            <v xml:space="preserve"> </v>
          </cell>
        </row>
        <row r="93">
          <cell r="E93" t="str">
            <v>シースＣＡ</v>
          </cell>
          <cell r="F93" t="str">
            <v>PX10110</v>
          </cell>
          <cell r="G93" t="str">
            <v>数量</v>
          </cell>
          <cell r="H93">
            <v>277</v>
          </cell>
          <cell r="I93">
            <v>0</v>
          </cell>
          <cell r="J93">
            <v>0</v>
          </cell>
          <cell r="K93">
            <v>16</v>
          </cell>
          <cell r="L93">
            <v>16</v>
          </cell>
          <cell r="M93">
            <v>0</v>
          </cell>
          <cell r="N93">
            <v>0</v>
          </cell>
          <cell r="O93">
            <v>293</v>
          </cell>
          <cell r="P93" t="str">
            <v>金額</v>
          </cell>
          <cell r="Q93">
            <v>623378</v>
          </cell>
          <cell r="R93">
            <v>0</v>
          </cell>
          <cell r="S93">
            <v>0</v>
          </cell>
          <cell r="T93">
            <v>17144</v>
          </cell>
          <cell r="U93">
            <v>17144</v>
          </cell>
          <cell r="V93">
            <v>0</v>
          </cell>
          <cell r="W93">
            <v>0</v>
          </cell>
          <cell r="X93">
            <v>640522</v>
          </cell>
          <cell r="Y93" t="str">
            <v xml:space="preserve"> </v>
          </cell>
        </row>
        <row r="94">
          <cell r="E94" t="str">
            <v>シースＣＡ試作</v>
          </cell>
          <cell r="F94" t="str">
            <v>PX10112</v>
          </cell>
          <cell r="G94" t="str">
            <v>数量</v>
          </cell>
          <cell r="H94">
            <v>355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355</v>
          </cell>
          <cell r="P94" t="str">
            <v>金額</v>
          </cell>
          <cell r="Q94">
            <v>547622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547622</v>
          </cell>
          <cell r="Y94" t="str">
            <v xml:space="preserve"> </v>
          </cell>
        </row>
        <row r="95">
          <cell r="E95" t="str">
            <v>回路　試作品</v>
          </cell>
          <cell r="F95" t="str">
            <v>PX10115</v>
          </cell>
          <cell r="G95" t="str">
            <v>数量</v>
          </cell>
          <cell r="H95">
            <v>3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3</v>
          </cell>
          <cell r="P95" t="str">
            <v>金額</v>
          </cell>
          <cell r="Q95">
            <v>16500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16500</v>
          </cell>
          <cell r="Y95" t="str">
            <v xml:space="preserve"> </v>
          </cell>
        </row>
        <row r="96">
          <cell r="E96" t="str">
            <v>ＶＣセンサー</v>
          </cell>
          <cell r="F96" t="str">
            <v>PX10120</v>
          </cell>
          <cell r="G96" t="str">
            <v>数量</v>
          </cell>
          <cell r="H96">
            <v>26451</v>
          </cell>
          <cell r="I96">
            <v>0</v>
          </cell>
          <cell r="J96">
            <v>0</v>
          </cell>
          <cell r="K96">
            <v>341</v>
          </cell>
          <cell r="L96">
            <v>341</v>
          </cell>
          <cell r="M96">
            <v>0</v>
          </cell>
          <cell r="N96">
            <v>0</v>
          </cell>
          <cell r="O96">
            <v>26792</v>
          </cell>
          <cell r="P96" t="str">
            <v>金額</v>
          </cell>
          <cell r="Q96">
            <v>18318099</v>
          </cell>
          <cell r="R96">
            <v>0</v>
          </cell>
          <cell r="S96">
            <v>0</v>
          </cell>
          <cell r="T96">
            <v>299229</v>
          </cell>
          <cell r="U96">
            <v>299229</v>
          </cell>
          <cell r="V96">
            <v>0</v>
          </cell>
          <cell r="W96">
            <v>0</v>
          </cell>
          <cell r="X96">
            <v>18617328</v>
          </cell>
          <cell r="Y96" t="str">
            <v xml:space="preserve"> </v>
          </cell>
        </row>
        <row r="97">
          <cell r="E97" t="str">
            <v>ＶＣセンサー試作</v>
          </cell>
          <cell r="F97" t="str">
            <v>PX10121</v>
          </cell>
          <cell r="G97" t="str">
            <v>数量</v>
          </cell>
          <cell r="H97">
            <v>1</v>
          </cell>
          <cell r="I97">
            <v>0</v>
          </cell>
          <cell r="J97">
            <v>0</v>
          </cell>
          <cell r="K97">
            <v>1</v>
          </cell>
          <cell r="L97">
            <v>1</v>
          </cell>
          <cell r="M97">
            <v>0</v>
          </cell>
          <cell r="N97">
            <v>0</v>
          </cell>
          <cell r="O97">
            <v>2</v>
          </cell>
          <cell r="P97" t="str">
            <v>金額</v>
          </cell>
          <cell r="Q97">
            <v>5000</v>
          </cell>
          <cell r="R97">
            <v>0</v>
          </cell>
          <cell r="S97">
            <v>0</v>
          </cell>
          <cell r="T97">
            <v>5000</v>
          </cell>
          <cell r="U97">
            <v>5000</v>
          </cell>
          <cell r="V97">
            <v>0</v>
          </cell>
          <cell r="W97">
            <v>0</v>
          </cell>
          <cell r="X97">
            <v>10000</v>
          </cell>
          <cell r="Y97" t="str">
            <v xml:space="preserve"> </v>
          </cell>
        </row>
        <row r="98">
          <cell r="E98" t="str">
            <v>温度センサ仕入品</v>
          </cell>
          <cell r="F98" t="str">
            <v>PX10190</v>
          </cell>
          <cell r="G98" t="str">
            <v>数量</v>
          </cell>
          <cell r="H98">
            <v>1200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1200</v>
          </cell>
          <cell r="P98" t="str">
            <v>金額</v>
          </cell>
          <cell r="Q98">
            <v>368000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368000</v>
          </cell>
          <cell r="Y98" t="str">
            <v xml:space="preserve"> </v>
          </cell>
        </row>
        <row r="99">
          <cell r="E99" t="str">
            <v>温度センサー</v>
          </cell>
          <cell r="F99" t="str">
            <v>PX101</v>
          </cell>
          <cell r="G99" t="str">
            <v>数量</v>
          </cell>
          <cell r="H99">
            <v>33199</v>
          </cell>
          <cell r="I99">
            <v>0</v>
          </cell>
          <cell r="J99">
            <v>0</v>
          </cell>
          <cell r="K99">
            <v>11657</v>
          </cell>
          <cell r="L99">
            <v>11657</v>
          </cell>
          <cell r="M99">
            <v>60</v>
          </cell>
          <cell r="N99">
            <v>0</v>
          </cell>
          <cell r="O99">
            <v>44916</v>
          </cell>
          <cell r="P99" t="str">
            <v>金額</v>
          </cell>
          <cell r="Q99">
            <v>28179588</v>
          </cell>
          <cell r="R99">
            <v>0</v>
          </cell>
          <cell r="S99">
            <v>0</v>
          </cell>
          <cell r="T99">
            <v>10443045</v>
          </cell>
          <cell r="U99">
            <v>10443045</v>
          </cell>
          <cell r="V99">
            <v>240000</v>
          </cell>
          <cell r="W99">
            <v>0</v>
          </cell>
          <cell r="X99">
            <v>38862633</v>
          </cell>
          <cell r="Y99" t="str">
            <v xml:space="preserve"> </v>
          </cell>
        </row>
        <row r="100">
          <cell r="E100" t="str">
            <v>ジルコニア半製品</v>
          </cell>
          <cell r="F100" t="str">
            <v>PX11100</v>
          </cell>
          <cell r="G100" t="str">
            <v>数量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119800</v>
          </cell>
          <cell r="N100">
            <v>1000</v>
          </cell>
          <cell r="O100">
            <v>119800</v>
          </cell>
          <cell r="P100" t="str">
            <v>金額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90687000</v>
          </cell>
          <cell r="W100">
            <v>561000</v>
          </cell>
          <cell r="X100">
            <v>90687000</v>
          </cell>
          <cell r="Y100" t="str">
            <v xml:space="preserve"> </v>
          </cell>
        </row>
        <row r="101">
          <cell r="E101" t="str">
            <v>ジルコニア完成品</v>
          </cell>
          <cell r="F101" t="str">
            <v>PX11101</v>
          </cell>
          <cell r="G101" t="str">
            <v>数量</v>
          </cell>
          <cell r="H101">
            <v>224500</v>
          </cell>
          <cell r="I101">
            <v>0</v>
          </cell>
          <cell r="J101">
            <v>0</v>
          </cell>
          <cell r="K101">
            <v>5376</v>
          </cell>
          <cell r="L101">
            <v>5376</v>
          </cell>
          <cell r="M101">
            <v>1849822</v>
          </cell>
          <cell r="N101">
            <v>1840826</v>
          </cell>
          <cell r="O101">
            <v>2079698</v>
          </cell>
          <cell r="P101" t="str">
            <v>金額</v>
          </cell>
          <cell r="Q101">
            <v>369681205</v>
          </cell>
          <cell r="R101">
            <v>0</v>
          </cell>
          <cell r="S101">
            <v>0</v>
          </cell>
          <cell r="T101">
            <v>11346703</v>
          </cell>
          <cell r="U101">
            <v>11346703</v>
          </cell>
          <cell r="V101">
            <v>2107698591</v>
          </cell>
          <cell r="W101">
            <v>2096557065</v>
          </cell>
          <cell r="X101">
            <v>2488726499</v>
          </cell>
          <cell r="Y101" t="str">
            <v xml:space="preserve"> </v>
          </cell>
        </row>
        <row r="102">
          <cell r="E102" t="str">
            <v>ジルコニア部品</v>
          </cell>
          <cell r="F102" t="str">
            <v>PX11102</v>
          </cell>
          <cell r="G102" t="str">
            <v>数量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3970879</v>
          </cell>
          <cell r="N102">
            <v>3293607</v>
          </cell>
          <cell r="O102">
            <v>3970879</v>
          </cell>
          <cell r="P102" t="str">
            <v>金額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222221713</v>
          </cell>
          <cell r="W102">
            <v>189425713</v>
          </cell>
          <cell r="X102">
            <v>222221713</v>
          </cell>
          <cell r="Y102" t="str">
            <v xml:space="preserve"> </v>
          </cell>
        </row>
        <row r="103">
          <cell r="E103" t="str">
            <v>ジルコニア試作</v>
          </cell>
          <cell r="F103" t="str">
            <v>PX11103</v>
          </cell>
          <cell r="G103" t="str">
            <v>数量</v>
          </cell>
          <cell r="H103">
            <v>461</v>
          </cell>
          <cell r="I103">
            <v>0</v>
          </cell>
          <cell r="J103">
            <v>0</v>
          </cell>
          <cell r="K103">
            <v>21</v>
          </cell>
          <cell r="L103">
            <v>21</v>
          </cell>
          <cell r="M103">
            <v>913</v>
          </cell>
          <cell r="N103">
            <v>0</v>
          </cell>
          <cell r="O103">
            <v>1395</v>
          </cell>
          <cell r="P103" t="str">
            <v>金額</v>
          </cell>
          <cell r="Q103">
            <v>5778367</v>
          </cell>
          <cell r="R103">
            <v>0</v>
          </cell>
          <cell r="S103">
            <v>0</v>
          </cell>
          <cell r="T103">
            <v>225000</v>
          </cell>
          <cell r="U103">
            <v>225000</v>
          </cell>
          <cell r="V103">
            <v>4204745</v>
          </cell>
          <cell r="W103">
            <v>0</v>
          </cell>
          <cell r="X103">
            <v>10208112</v>
          </cell>
          <cell r="Y103" t="str">
            <v xml:space="preserve"> </v>
          </cell>
        </row>
        <row r="104">
          <cell r="E104" t="str">
            <v>ジルコニア素子</v>
          </cell>
          <cell r="F104" t="str">
            <v>PX11104</v>
          </cell>
          <cell r="G104" t="str">
            <v>数量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702000</v>
          </cell>
          <cell r="N104">
            <v>702000</v>
          </cell>
          <cell r="O104">
            <v>702000</v>
          </cell>
          <cell r="P104" t="str">
            <v>金額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243072720</v>
          </cell>
          <cell r="W104">
            <v>243072720</v>
          </cell>
          <cell r="X104">
            <v>243072720</v>
          </cell>
          <cell r="Y104" t="str">
            <v xml:space="preserve"> </v>
          </cell>
        </row>
        <row r="105">
          <cell r="E105" t="str">
            <v>チタニア</v>
          </cell>
          <cell r="F105" t="str">
            <v>PX11105</v>
          </cell>
          <cell r="G105" t="str">
            <v>数量</v>
          </cell>
          <cell r="H105">
            <v>0</v>
          </cell>
          <cell r="I105">
            <v>0</v>
          </cell>
          <cell r="J105">
            <v>0</v>
          </cell>
          <cell r="K105">
            <v>5153</v>
          </cell>
          <cell r="L105">
            <v>5153</v>
          </cell>
          <cell r="M105">
            <v>41260</v>
          </cell>
          <cell r="N105">
            <v>15440</v>
          </cell>
          <cell r="O105">
            <v>46413</v>
          </cell>
          <cell r="P105" t="str">
            <v>金額</v>
          </cell>
          <cell r="Q105">
            <v>0</v>
          </cell>
          <cell r="R105">
            <v>0</v>
          </cell>
          <cell r="S105">
            <v>0</v>
          </cell>
          <cell r="T105">
            <v>11952282</v>
          </cell>
          <cell r="U105">
            <v>11952282</v>
          </cell>
          <cell r="V105">
            <v>66358820</v>
          </cell>
          <cell r="W105">
            <v>31519440</v>
          </cell>
          <cell r="X105">
            <v>78311102</v>
          </cell>
          <cell r="Y105" t="str">
            <v xml:space="preserve"> </v>
          </cell>
        </row>
        <row r="106">
          <cell r="E106" t="str">
            <v>Ａ／Ｆメーター</v>
          </cell>
          <cell r="F106" t="str">
            <v>PX11110</v>
          </cell>
          <cell r="G106" t="str">
            <v>数量</v>
          </cell>
          <cell r="H106">
            <v>0</v>
          </cell>
          <cell r="I106">
            <v>2</v>
          </cell>
          <cell r="J106">
            <v>0</v>
          </cell>
          <cell r="K106">
            <v>0</v>
          </cell>
          <cell r="L106">
            <v>2</v>
          </cell>
          <cell r="M106">
            <v>0</v>
          </cell>
          <cell r="N106">
            <v>0</v>
          </cell>
          <cell r="O106">
            <v>2</v>
          </cell>
          <cell r="P106" t="str">
            <v>金額</v>
          </cell>
          <cell r="Q106">
            <v>0</v>
          </cell>
          <cell r="R106">
            <v>126000</v>
          </cell>
          <cell r="S106">
            <v>0</v>
          </cell>
          <cell r="T106">
            <v>0</v>
          </cell>
          <cell r="U106">
            <v>126000</v>
          </cell>
          <cell r="V106">
            <v>0</v>
          </cell>
          <cell r="W106">
            <v>0</v>
          </cell>
          <cell r="X106">
            <v>126000</v>
          </cell>
          <cell r="Y106" t="str">
            <v xml:space="preserve"> </v>
          </cell>
        </row>
        <row r="107">
          <cell r="E107" t="str">
            <v>全領域センサ－</v>
          </cell>
          <cell r="F107" t="str">
            <v>PX11111</v>
          </cell>
          <cell r="G107" t="str">
            <v>数量</v>
          </cell>
          <cell r="H107">
            <v>2635</v>
          </cell>
          <cell r="I107">
            <v>0</v>
          </cell>
          <cell r="J107">
            <v>0</v>
          </cell>
          <cell r="K107">
            <v>545</v>
          </cell>
          <cell r="L107">
            <v>545</v>
          </cell>
          <cell r="M107">
            <v>45791</v>
          </cell>
          <cell r="N107">
            <v>0</v>
          </cell>
          <cell r="O107">
            <v>48971</v>
          </cell>
          <cell r="P107" t="str">
            <v>金額</v>
          </cell>
          <cell r="Q107">
            <v>12047149</v>
          </cell>
          <cell r="R107">
            <v>0</v>
          </cell>
          <cell r="S107">
            <v>0</v>
          </cell>
          <cell r="T107">
            <v>2144995</v>
          </cell>
          <cell r="U107">
            <v>2144995</v>
          </cell>
          <cell r="V107">
            <v>124147118</v>
          </cell>
          <cell r="W107">
            <v>0</v>
          </cell>
          <cell r="X107">
            <v>138339262</v>
          </cell>
          <cell r="Y107" t="str">
            <v xml:space="preserve"> </v>
          </cell>
        </row>
        <row r="108">
          <cell r="E108" t="str">
            <v>全領域部品</v>
          </cell>
          <cell r="F108" t="str">
            <v>PX11112</v>
          </cell>
          <cell r="G108" t="str">
            <v>数量</v>
          </cell>
          <cell r="H108">
            <v>259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290</v>
          </cell>
          <cell r="N108">
            <v>0</v>
          </cell>
          <cell r="O108">
            <v>549</v>
          </cell>
          <cell r="P108" t="str">
            <v>金額</v>
          </cell>
          <cell r="Q108">
            <v>4611336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6218400</v>
          </cell>
          <cell r="W108">
            <v>0</v>
          </cell>
          <cell r="X108">
            <v>10829736</v>
          </cell>
          <cell r="Y108" t="str">
            <v xml:space="preserve"> </v>
          </cell>
        </row>
        <row r="109">
          <cell r="E109" t="str">
            <v>全領域試作</v>
          </cell>
          <cell r="F109" t="str">
            <v>PX11113</v>
          </cell>
          <cell r="G109" t="str">
            <v>数量</v>
          </cell>
          <cell r="H109">
            <v>118</v>
          </cell>
          <cell r="I109">
            <v>0</v>
          </cell>
          <cell r="J109">
            <v>0</v>
          </cell>
          <cell r="K109">
            <v>5</v>
          </cell>
          <cell r="L109">
            <v>5</v>
          </cell>
          <cell r="M109">
            <v>150</v>
          </cell>
          <cell r="N109">
            <v>0</v>
          </cell>
          <cell r="O109">
            <v>273</v>
          </cell>
          <cell r="P109" t="str">
            <v>金額</v>
          </cell>
          <cell r="Q109">
            <v>3248740</v>
          </cell>
          <cell r="R109">
            <v>0</v>
          </cell>
          <cell r="S109">
            <v>0</v>
          </cell>
          <cell r="T109">
            <v>30000</v>
          </cell>
          <cell r="U109">
            <v>30000</v>
          </cell>
          <cell r="V109">
            <v>5454100</v>
          </cell>
          <cell r="W109">
            <v>0</v>
          </cell>
          <cell r="X109">
            <v>8732840</v>
          </cell>
          <cell r="Y109" t="str">
            <v xml:space="preserve"> </v>
          </cell>
        </row>
        <row r="110">
          <cell r="E110" t="str">
            <v>筒型センサＮＧＫ</v>
          </cell>
          <cell r="F110" t="str">
            <v>PX11121</v>
          </cell>
          <cell r="G110" t="str">
            <v>数量</v>
          </cell>
          <cell r="H110">
            <v>0</v>
          </cell>
          <cell r="I110">
            <v>0</v>
          </cell>
          <cell r="J110">
            <v>0</v>
          </cell>
          <cell r="K110">
            <v>284</v>
          </cell>
          <cell r="L110">
            <v>284</v>
          </cell>
          <cell r="M110">
            <v>0</v>
          </cell>
          <cell r="N110">
            <v>0</v>
          </cell>
          <cell r="O110">
            <v>284</v>
          </cell>
          <cell r="P110" t="str">
            <v>金額</v>
          </cell>
          <cell r="Q110">
            <v>0</v>
          </cell>
          <cell r="R110">
            <v>0</v>
          </cell>
          <cell r="S110">
            <v>0</v>
          </cell>
          <cell r="T110">
            <v>561883</v>
          </cell>
          <cell r="U110">
            <v>561883</v>
          </cell>
          <cell r="V110">
            <v>0</v>
          </cell>
          <cell r="W110">
            <v>0</v>
          </cell>
          <cell r="X110">
            <v>561883</v>
          </cell>
          <cell r="Y110" t="str">
            <v xml:space="preserve"> </v>
          </cell>
        </row>
        <row r="111">
          <cell r="E111" t="str">
            <v>厚膜センサＮＧＫ</v>
          </cell>
          <cell r="F111" t="str">
            <v>PX11125</v>
          </cell>
          <cell r="G111" t="str">
            <v>数量</v>
          </cell>
          <cell r="H111">
            <v>0</v>
          </cell>
          <cell r="I111">
            <v>0</v>
          </cell>
          <cell r="J111">
            <v>0</v>
          </cell>
          <cell r="K111">
            <v>1987</v>
          </cell>
          <cell r="L111">
            <v>1987</v>
          </cell>
          <cell r="M111">
            <v>700</v>
          </cell>
          <cell r="N111">
            <v>0</v>
          </cell>
          <cell r="O111">
            <v>2687</v>
          </cell>
          <cell r="P111" t="str">
            <v>金額</v>
          </cell>
          <cell r="Q111">
            <v>0</v>
          </cell>
          <cell r="R111">
            <v>0</v>
          </cell>
          <cell r="S111">
            <v>0</v>
          </cell>
          <cell r="T111">
            <v>3960322</v>
          </cell>
          <cell r="U111">
            <v>3960322</v>
          </cell>
          <cell r="V111">
            <v>2283400</v>
          </cell>
          <cell r="W111">
            <v>0</v>
          </cell>
          <cell r="X111">
            <v>6243722</v>
          </cell>
          <cell r="Y111" t="str">
            <v xml:space="preserve"> </v>
          </cell>
        </row>
        <row r="112">
          <cell r="E112" t="str">
            <v>酸素センサー</v>
          </cell>
          <cell r="F112" t="str">
            <v>PX111</v>
          </cell>
          <cell r="G112" t="str">
            <v>数量</v>
          </cell>
          <cell r="H112">
            <v>227973</v>
          </cell>
          <cell r="I112">
            <v>2</v>
          </cell>
          <cell r="J112">
            <v>0</v>
          </cell>
          <cell r="K112">
            <v>13371</v>
          </cell>
          <cell r="L112">
            <v>13373</v>
          </cell>
          <cell r="M112">
            <v>6731605</v>
          </cell>
          <cell r="N112">
            <v>5852873</v>
          </cell>
          <cell r="O112">
            <v>6972951</v>
          </cell>
          <cell r="P112" t="str">
            <v>金額</v>
          </cell>
          <cell r="Q112">
            <v>395366797</v>
          </cell>
          <cell r="R112">
            <v>126000</v>
          </cell>
          <cell r="S112">
            <v>0</v>
          </cell>
          <cell r="T112">
            <v>30221185</v>
          </cell>
          <cell r="U112">
            <v>30347185</v>
          </cell>
          <cell r="V112">
            <v>2872346607</v>
          </cell>
          <cell r="W112">
            <v>2561135938</v>
          </cell>
          <cell r="X112">
            <v>3298060589</v>
          </cell>
          <cell r="Y112" t="str">
            <v xml:space="preserve"> </v>
          </cell>
        </row>
        <row r="113">
          <cell r="E113" t="str">
            <v>ＮＯＸセンサー</v>
          </cell>
          <cell r="F113" t="str">
            <v>PX12101</v>
          </cell>
          <cell r="G113" t="str">
            <v>数量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847</v>
          </cell>
          <cell r="N113">
            <v>847</v>
          </cell>
          <cell r="O113">
            <v>847</v>
          </cell>
          <cell r="P113" t="str">
            <v>金額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2855237</v>
          </cell>
          <cell r="W113">
            <v>2855237</v>
          </cell>
          <cell r="X113">
            <v>2855237</v>
          </cell>
          <cell r="Y113" t="str">
            <v xml:space="preserve"> </v>
          </cell>
        </row>
        <row r="114">
          <cell r="E114" t="str">
            <v>ＮＯＸ回路</v>
          </cell>
          <cell r="F114" t="str">
            <v>PX12102</v>
          </cell>
          <cell r="G114" t="str">
            <v>数量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350</v>
          </cell>
          <cell r="N114">
            <v>350</v>
          </cell>
          <cell r="O114">
            <v>350</v>
          </cell>
          <cell r="P114" t="str">
            <v>金額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837200</v>
          </cell>
          <cell r="W114">
            <v>837200</v>
          </cell>
          <cell r="X114">
            <v>837200</v>
          </cell>
          <cell r="Y114" t="str">
            <v xml:space="preserve"> </v>
          </cell>
        </row>
        <row r="115">
          <cell r="E115" t="str">
            <v>ノックセンサー</v>
          </cell>
          <cell r="F115" t="str">
            <v>PX12105</v>
          </cell>
          <cell r="G115" t="str">
            <v>数量</v>
          </cell>
          <cell r="H115">
            <v>124635</v>
          </cell>
          <cell r="I115">
            <v>0</v>
          </cell>
          <cell r="J115">
            <v>0</v>
          </cell>
          <cell r="K115">
            <v>323</v>
          </cell>
          <cell r="L115">
            <v>323</v>
          </cell>
          <cell r="M115">
            <v>218904</v>
          </cell>
          <cell r="N115">
            <v>218904</v>
          </cell>
          <cell r="O115">
            <v>343862</v>
          </cell>
          <cell r="P115" t="str">
            <v>金額</v>
          </cell>
          <cell r="Q115">
            <v>50887512</v>
          </cell>
          <cell r="R115">
            <v>0</v>
          </cell>
          <cell r="S115">
            <v>0</v>
          </cell>
          <cell r="T115">
            <v>219976</v>
          </cell>
          <cell r="U115">
            <v>219976</v>
          </cell>
          <cell r="V115">
            <v>85140300</v>
          </cell>
          <cell r="W115">
            <v>85140300</v>
          </cell>
          <cell r="X115">
            <v>136247788</v>
          </cell>
          <cell r="Y115" t="str">
            <v xml:space="preserve"> </v>
          </cell>
        </row>
        <row r="116">
          <cell r="E116" t="str">
            <v>ノック　試作品</v>
          </cell>
          <cell r="F116" t="str">
            <v>PX12107</v>
          </cell>
          <cell r="G116" t="str">
            <v>数量</v>
          </cell>
          <cell r="H116">
            <v>15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500</v>
          </cell>
          <cell r="N116">
            <v>0</v>
          </cell>
          <cell r="O116">
            <v>515</v>
          </cell>
          <cell r="P116" t="str">
            <v>金額</v>
          </cell>
          <cell r="Q116">
            <v>214628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1350000</v>
          </cell>
          <cell r="W116">
            <v>0</v>
          </cell>
          <cell r="X116">
            <v>1564628</v>
          </cell>
          <cell r="Y116" t="str">
            <v xml:space="preserve"> </v>
          </cell>
        </row>
        <row r="117">
          <cell r="E117" t="str">
            <v>オイルセンサー</v>
          </cell>
          <cell r="F117" t="str">
            <v>PX12110</v>
          </cell>
          <cell r="G117" t="str">
            <v>数量</v>
          </cell>
          <cell r="H117">
            <v>3</v>
          </cell>
          <cell r="I117">
            <v>0</v>
          </cell>
          <cell r="J117">
            <v>0</v>
          </cell>
          <cell r="K117">
            <v>18</v>
          </cell>
          <cell r="L117">
            <v>18</v>
          </cell>
          <cell r="M117">
            <v>0</v>
          </cell>
          <cell r="N117">
            <v>0</v>
          </cell>
          <cell r="O117">
            <v>21</v>
          </cell>
          <cell r="P117" t="str">
            <v>金額</v>
          </cell>
          <cell r="Q117">
            <v>15400</v>
          </cell>
          <cell r="R117">
            <v>0</v>
          </cell>
          <cell r="S117">
            <v>0</v>
          </cell>
          <cell r="T117">
            <v>62040</v>
          </cell>
          <cell r="U117">
            <v>62040</v>
          </cell>
          <cell r="V117">
            <v>0</v>
          </cell>
          <cell r="W117">
            <v>0</v>
          </cell>
          <cell r="X117">
            <v>77440</v>
          </cell>
          <cell r="Y117" t="str">
            <v xml:space="preserve"> </v>
          </cell>
        </row>
        <row r="118">
          <cell r="E118" t="str">
            <v>荷重センサー</v>
          </cell>
          <cell r="F118" t="str">
            <v>PX12114</v>
          </cell>
          <cell r="G118" t="str">
            <v>数量</v>
          </cell>
          <cell r="H118">
            <v>400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400</v>
          </cell>
          <cell r="P118" t="str">
            <v>金額</v>
          </cell>
          <cell r="Q118">
            <v>1094832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1094832</v>
          </cell>
          <cell r="Y118" t="str">
            <v xml:space="preserve"> </v>
          </cell>
        </row>
        <row r="119">
          <cell r="E119" t="str">
            <v>荷重　試作品</v>
          </cell>
          <cell r="F119" t="str">
            <v>PX12116</v>
          </cell>
          <cell r="G119" t="str">
            <v>数量</v>
          </cell>
          <cell r="H119">
            <v>1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1</v>
          </cell>
          <cell r="P119" t="str">
            <v>金額</v>
          </cell>
          <cell r="Q119">
            <v>7376987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7376987</v>
          </cell>
          <cell r="Y119" t="str">
            <v xml:space="preserve"> </v>
          </cell>
        </row>
        <row r="120">
          <cell r="E120" t="str">
            <v>Ｚ－ＴＦセンサー</v>
          </cell>
          <cell r="F120" t="str">
            <v>PX12120</v>
          </cell>
          <cell r="G120" t="str">
            <v>数量</v>
          </cell>
          <cell r="H120">
            <v>7260</v>
          </cell>
          <cell r="I120">
            <v>0</v>
          </cell>
          <cell r="J120">
            <v>0</v>
          </cell>
          <cell r="K120">
            <v>20</v>
          </cell>
          <cell r="L120">
            <v>20</v>
          </cell>
          <cell r="M120">
            <v>0</v>
          </cell>
          <cell r="N120">
            <v>0</v>
          </cell>
          <cell r="O120">
            <v>7280</v>
          </cell>
          <cell r="P120" t="str">
            <v>金額</v>
          </cell>
          <cell r="Q120">
            <v>11979000</v>
          </cell>
          <cell r="R120">
            <v>0</v>
          </cell>
          <cell r="S120">
            <v>0</v>
          </cell>
          <cell r="T120">
            <v>42900</v>
          </cell>
          <cell r="U120">
            <v>42900</v>
          </cell>
          <cell r="V120">
            <v>0</v>
          </cell>
          <cell r="W120">
            <v>0</v>
          </cell>
          <cell r="X120">
            <v>12021900</v>
          </cell>
          <cell r="Y120" t="str">
            <v xml:space="preserve"> </v>
          </cell>
        </row>
        <row r="121">
          <cell r="E121" t="str">
            <v>筒内圧センサ－</v>
          </cell>
          <cell r="F121" t="str">
            <v>PX12130</v>
          </cell>
          <cell r="G121" t="str">
            <v>数量</v>
          </cell>
          <cell r="H121">
            <v>0</v>
          </cell>
          <cell r="I121">
            <v>0</v>
          </cell>
          <cell r="J121">
            <v>0</v>
          </cell>
          <cell r="K121">
            <v>32</v>
          </cell>
          <cell r="L121">
            <v>32</v>
          </cell>
          <cell r="M121">
            <v>0</v>
          </cell>
          <cell r="N121">
            <v>0</v>
          </cell>
          <cell r="O121">
            <v>32</v>
          </cell>
          <cell r="P121" t="str">
            <v>金額</v>
          </cell>
          <cell r="Q121">
            <v>0</v>
          </cell>
          <cell r="R121">
            <v>0</v>
          </cell>
          <cell r="S121">
            <v>0</v>
          </cell>
          <cell r="T121">
            <v>153450</v>
          </cell>
          <cell r="U121">
            <v>153450</v>
          </cell>
          <cell r="V121">
            <v>0</v>
          </cell>
          <cell r="W121">
            <v>0</v>
          </cell>
          <cell r="X121">
            <v>153450</v>
          </cell>
          <cell r="Y121" t="str">
            <v xml:space="preserve"> </v>
          </cell>
        </row>
        <row r="122">
          <cell r="E122" t="str">
            <v>筒内圧試作品</v>
          </cell>
          <cell r="F122" t="str">
            <v>PX12132</v>
          </cell>
          <cell r="G122" t="str">
            <v>数量</v>
          </cell>
          <cell r="H122">
            <v>499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499</v>
          </cell>
          <cell r="P122" t="str">
            <v>金額</v>
          </cell>
          <cell r="Q122">
            <v>4990000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4990000</v>
          </cell>
          <cell r="Y122" t="str">
            <v xml:space="preserve"> </v>
          </cell>
        </row>
        <row r="123">
          <cell r="E123" t="str">
            <v>失火検知</v>
          </cell>
          <cell r="F123" t="str">
            <v>PX12192</v>
          </cell>
          <cell r="G123" t="str">
            <v>数量</v>
          </cell>
          <cell r="H123">
            <v>456</v>
          </cell>
          <cell r="I123">
            <v>0</v>
          </cell>
          <cell r="J123">
            <v>0</v>
          </cell>
          <cell r="K123">
            <v>25</v>
          </cell>
          <cell r="L123">
            <v>25</v>
          </cell>
          <cell r="M123">
            <v>0</v>
          </cell>
          <cell r="N123">
            <v>0</v>
          </cell>
          <cell r="O123">
            <v>481</v>
          </cell>
          <cell r="P123" t="str">
            <v>金額</v>
          </cell>
          <cell r="Q123">
            <v>2366868</v>
          </cell>
          <cell r="R123">
            <v>0</v>
          </cell>
          <cell r="S123">
            <v>0</v>
          </cell>
          <cell r="T123">
            <v>167700</v>
          </cell>
          <cell r="U123">
            <v>167700</v>
          </cell>
          <cell r="V123">
            <v>0</v>
          </cell>
          <cell r="W123">
            <v>0</v>
          </cell>
          <cell r="X123">
            <v>2534568</v>
          </cell>
          <cell r="Y123" t="str">
            <v xml:space="preserve"> </v>
          </cell>
        </row>
        <row r="124">
          <cell r="E124" t="str">
            <v>その他　試作品</v>
          </cell>
          <cell r="F124" t="str">
            <v>PX12194</v>
          </cell>
          <cell r="G124" t="str">
            <v>数量</v>
          </cell>
          <cell r="H124">
            <v>91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91</v>
          </cell>
          <cell r="P124" t="str">
            <v>金額</v>
          </cell>
          <cell r="Q124">
            <v>3977200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3977200</v>
          </cell>
          <cell r="Y124" t="str">
            <v xml:space="preserve"> </v>
          </cell>
        </row>
        <row r="125">
          <cell r="E125" t="str">
            <v>その他　その他</v>
          </cell>
          <cell r="F125" t="str">
            <v>PX12196</v>
          </cell>
          <cell r="G125" t="str">
            <v>数量</v>
          </cell>
          <cell r="H125">
            <v>108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108</v>
          </cell>
          <cell r="P125" t="str">
            <v>金額</v>
          </cell>
          <cell r="Q125">
            <v>1620000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1620000</v>
          </cell>
          <cell r="Y125" t="str">
            <v xml:space="preserve"> </v>
          </cell>
        </row>
        <row r="126">
          <cell r="E126" t="str">
            <v>その他のセンサー</v>
          </cell>
          <cell r="F126" t="str">
            <v>PX121</v>
          </cell>
          <cell r="G126" t="str">
            <v>数量</v>
          </cell>
          <cell r="H126">
            <v>133468</v>
          </cell>
          <cell r="I126">
            <v>0</v>
          </cell>
          <cell r="J126">
            <v>0</v>
          </cell>
          <cell r="K126">
            <v>418</v>
          </cell>
          <cell r="L126">
            <v>418</v>
          </cell>
          <cell r="M126">
            <v>220601</v>
          </cell>
          <cell r="N126">
            <v>220101</v>
          </cell>
          <cell r="O126">
            <v>354487</v>
          </cell>
          <cell r="P126" t="str">
            <v>金額</v>
          </cell>
          <cell r="Q126">
            <v>84522427</v>
          </cell>
          <cell r="R126">
            <v>0</v>
          </cell>
          <cell r="S126">
            <v>0</v>
          </cell>
          <cell r="T126">
            <v>646066</v>
          </cell>
          <cell r="U126">
            <v>646066</v>
          </cell>
          <cell r="V126">
            <v>90182737</v>
          </cell>
          <cell r="W126">
            <v>88832737</v>
          </cell>
          <cell r="X126">
            <v>175351230</v>
          </cell>
          <cell r="Y126" t="str">
            <v xml:space="preserve"> </v>
          </cell>
        </row>
        <row r="127">
          <cell r="E127" t="str">
            <v>センサ－</v>
          </cell>
          <cell r="F127" t="str">
            <v>PX1</v>
          </cell>
          <cell r="G127" t="str">
            <v>数量</v>
          </cell>
          <cell r="H127">
            <v>394640</v>
          </cell>
          <cell r="I127">
            <v>2</v>
          </cell>
          <cell r="J127">
            <v>0</v>
          </cell>
          <cell r="K127">
            <v>25446</v>
          </cell>
          <cell r="L127">
            <v>25448</v>
          </cell>
          <cell r="M127">
            <v>6952266</v>
          </cell>
          <cell r="N127">
            <v>6072974</v>
          </cell>
          <cell r="O127">
            <v>7372354</v>
          </cell>
          <cell r="P127" t="str">
            <v>金額</v>
          </cell>
          <cell r="Q127">
            <v>508068812</v>
          </cell>
          <cell r="R127">
            <v>126000</v>
          </cell>
          <cell r="S127">
            <v>0</v>
          </cell>
          <cell r="T127">
            <v>41310296</v>
          </cell>
          <cell r="U127">
            <v>41436296</v>
          </cell>
          <cell r="V127">
            <v>2962769344</v>
          </cell>
          <cell r="W127">
            <v>2649968675</v>
          </cell>
          <cell r="X127">
            <v>3512274452</v>
          </cell>
          <cell r="Y127" t="str">
            <v xml:space="preserve"> </v>
          </cell>
        </row>
        <row r="128">
          <cell r="E128" t="str">
            <v>完成品</v>
          </cell>
          <cell r="F128" t="str">
            <v>PX30101</v>
          </cell>
          <cell r="G128" t="str">
            <v>数量</v>
          </cell>
          <cell r="H128">
            <v>500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500</v>
          </cell>
          <cell r="P128" t="str">
            <v>金額</v>
          </cell>
          <cell r="Q128">
            <v>115000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115000</v>
          </cell>
          <cell r="Y128" t="str">
            <v xml:space="preserve"> </v>
          </cell>
        </row>
        <row r="129">
          <cell r="E129" t="str">
            <v>オウヨウ　チップ</v>
          </cell>
          <cell r="F129" t="str">
            <v>PX301</v>
          </cell>
          <cell r="G129" t="str">
            <v>数量</v>
          </cell>
          <cell r="H129">
            <v>500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500</v>
          </cell>
          <cell r="P129" t="str">
            <v>金額</v>
          </cell>
          <cell r="Q129">
            <v>115000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115000</v>
          </cell>
          <cell r="Y129" t="str">
            <v xml:space="preserve"> </v>
          </cell>
        </row>
        <row r="130">
          <cell r="E130" t="str">
            <v>完成品</v>
          </cell>
          <cell r="F130" t="str">
            <v>PX30501</v>
          </cell>
          <cell r="G130" t="str">
            <v>数量</v>
          </cell>
          <cell r="H130">
            <v>24082</v>
          </cell>
          <cell r="I130">
            <v>0</v>
          </cell>
          <cell r="J130">
            <v>0</v>
          </cell>
          <cell r="K130">
            <v>565</v>
          </cell>
          <cell r="L130">
            <v>565</v>
          </cell>
          <cell r="M130">
            <v>0</v>
          </cell>
          <cell r="N130">
            <v>0</v>
          </cell>
          <cell r="O130">
            <v>24647</v>
          </cell>
          <cell r="P130" t="str">
            <v>金額</v>
          </cell>
          <cell r="Q130">
            <v>31587920</v>
          </cell>
          <cell r="R130">
            <v>0</v>
          </cell>
          <cell r="S130">
            <v>0</v>
          </cell>
          <cell r="T130">
            <v>1214105</v>
          </cell>
          <cell r="U130">
            <v>1214105</v>
          </cell>
          <cell r="V130">
            <v>0</v>
          </cell>
          <cell r="W130">
            <v>0</v>
          </cell>
          <cell r="X130">
            <v>32802025</v>
          </cell>
          <cell r="Y130" t="str">
            <v xml:space="preserve"> </v>
          </cell>
        </row>
        <row r="131">
          <cell r="E131" t="str">
            <v>オウヨウタペット</v>
          </cell>
          <cell r="F131" t="str">
            <v>PX305</v>
          </cell>
          <cell r="G131" t="str">
            <v>数量</v>
          </cell>
          <cell r="H131">
            <v>24082</v>
          </cell>
          <cell r="I131">
            <v>0</v>
          </cell>
          <cell r="J131">
            <v>0</v>
          </cell>
          <cell r="K131">
            <v>565</v>
          </cell>
          <cell r="L131">
            <v>565</v>
          </cell>
          <cell r="M131">
            <v>0</v>
          </cell>
          <cell r="N131">
            <v>0</v>
          </cell>
          <cell r="O131">
            <v>24647</v>
          </cell>
          <cell r="P131" t="str">
            <v>金額</v>
          </cell>
          <cell r="Q131">
            <v>31587920</v>
          </cell>
          <cell r="R131">
            <v>0</v>
          </cell>
          <cell r="S131">
            <v>0</v>
          </cell>
          <cell r="T131">
            <v>1214105</v>
          </cell>
          <cell r="U131">
            <v>1214105</v>
          </cell>
          <cell r="V131">
            <v>0</v>
          </cell>
          <cell r="W131">
            <v>0</v>
          </cell>
          <cell r="X131">
            <v>32802025</v>
          </cell>
          <cell r="Y131" t="str">
            <v xml:space="preserve"> </v>
          </cell>
        </row>
        <row r="132">
          <cell r="E132" t="str">
            <v>オウヨウ</v>
          </cell>
          <cell r="F132" t="str">
            <v>PX3</v>
          </cell>
          <cell r="G132" t="str">
            <v>数量</v>
          </cell>
          <cell r="H132">
            <v>24582</v>
          </cell>
          <cell r="I132">
            <v>0</v>
          </cell>
          <cell r="J132">
            <v>0</v>
          </cell>
          <cell r="K132">
            <v>565</v>
          </cell>
          <cell r="L132">
            <v>565</v>
          </cell>
          <cell r="M132">
            <v>0</v>
          </cell>
          <cell r="N132">
            <v>0</v>
          </cell>
          <cell r="O132">
            <v>25147</v>
          </cell>
          <cell r="P132" t="str">
            <v>金額</v>
          </cell>
          <cell r="Q132">
            <v>31702920</v>
          </cell>
          <cell r="R132">
            <v>0</v>
          </cell>
          <cell r="S132">
            <v>0</v>
          </cell>
          <cell r="T132">
            <v>1214105</v>
          </cell>
          <cell r="U132">
            <v>1214105</v>
          </cell>
          <cell r="V132">
            <v>0</v>
          </cell>
          <cell r="W132">
            <v>0</v>
          </cell>
          <cell r="X132">
            <v>32917025</v>
          </cell>
          <cell r="Y132" t="str">
            <v xml:space="preserve"> </v>
          </cell>
        </row>
        <row r="133">
          <cell r="E133" t="str">
            <v>コントロラー</v>
          </cell>
          <cell r="F133" t="str">
            <v>PX50101</v>
          </cell>
          <cell r="G133" t="str">
            <v>数量</v>
          </cell>
          <cell r="H133">
            <v>29964</v>
          </cell>
          <cell r="I133">
            <v>0</v>
          </cell>
          <cell r="J133">
            <v>0</v>
          </cell>
          <cell r="K133">
            <v>1963</v>
          </cell>
          <cell r="L133">
            <v>1963</v>
          </cell>
          <cell r="M133">
            <v>680</v>
          </cell>
          <cell r="N133">
            <v>680</v>
          </cell>
          <cell r="O133">
            <v>32607</v>
          </cell>
          <cell r="P133" t="str">
            <v>金額</v>
          </cell>
          <cell r="Q133">
            <v>63218850</v>
          </cell>
          <cell r="R133">
            <v>0</v>
          </cell>
          <cell r="S133">
            <v>0</v>
          </cell>
          <cell r="T133">
            <v>3377209</v>
          </cell>
          <cell r="U133">
            <v>3377209</v>
          </cell>
          <cell r="V133">
            <v>1236480</v>
          </cell>
          <cell r="W133">
            <v>1236480</v>
          </cell>
          <cell r="X133">
            <v>67832539</v>
          </cell>
          <cell r="Y133" t="str">
            <v xml:space="preserve"> </v>
          </cell>
        </row>
        <row r="134">
          <cell r="E134" t="str">
            <v>レジスター</v>
          </cell>
          <cell r="F134" t="str">
            <v>PX50105</v>
          </cell>
          <cell r="G134" t="str">
            <v>数量</v>
          </cell>
          <cell r="H134">
            <v>1145</v>
          </cell>
          <cell r="I134">
            <v>0</v>
          </cell>
          <cell r="J134">
            <v>0</v>
          </cell>
          <cell r="K134">
            <v>89</v>
          </cell>
          <cell r="L134">
            <v>89</v>
          </cell>
          <cell r="M134">
            <v>0</v>
          </cell>
          <cell r="N134">
            <v>0</v>
          </cell>
          <cell r="O134">
            <v>1234</v>
          </cell>
          <cell r="P134" t="str">
            <v>金額</v>
          </cell>
          <cell r="Q134">
            <v>711385</v>
          </cell>
          <cell r="R134">
            <v>0</v>
          </cell>
          <cell r="S134">
            <v>0</v>
          </cell>
          <cell r="T134">
            <v>88446</v>
          </cell>
          <cell r="U134">
            <v>88446</v>
          </cell>
          <cell r="V134">
            <v>0</v>
          </cell>
          <cell r="W134">
            <v>0</v>
          </cell>
          <cell r="X134">
            <v>799831</v>
          </cell>
          <cell r="Y134" t="str">
            <v xml:space="preserve"> </v>
          </cell>
        </row>
        <row r="135">
          <cell r="E135" t="str">
            <v>リレー</v>
          </cell>
          <cell r="F135" t="str">
            <v>PX50110</v>
          </cell>
          <cell r="G135" t="str">
            <v>数量</v>
          </cell>
          <cell r="H135">
            <v>30278</v>
          </cell>
          <cell r="I135">
            <v>0</v>
          </cell>
          <cell r="J135">
            <v>0</v>
          </cell>
          <cell r="K135">
            <v>1464</v>
          </cell>
          <cell r="L135">
            <v>1464</v>
          </cell>
          <cell r="M135">
            <v>300</v>
          </cell>
          <cell r="N135">
            <v>300</v>
          </cell>
          <cell r="O135">
            <v>32042</v>
          </cell>
          <cell r="P135" t="str">
            <v>金額</v>
          </cell>
          <cell r="Q135">
            <v>14187630</v>
          </cell>
          <cell r="R135">
            <v>0</v>
          </cell>
          <cell r="S135">
            <v>0</v>
          </cell>
          <cell r="T135">
            <v>913505</v>
          </cell>
          <cell r="U135">
            <v>913505</v>
          </cell>
          <cell r="V135">
            <v>320100</v>
          </cell>
          <cell r="W135">
            <v>320100</v>
          </cell>
          <cell r="X135">
            <v>15421235</v>
          </cell>
          <cell r="Y135" t="str">
            <v xml:space="preserve"> </v>
          </cell>
        </row>
        <row r="136">
          <cell r="E136" t="str">
            <v>エアーヒーター</v>
          </cell>
          <cell r="F136" t="str">
            <v>PX50113</v>
          </cell>
          <cell r="G136" t="str">
            <v>数量</v>
          </cell>
          <cell r="H136">
            <v>15117</v>
          </cell>
          <cell r="I136">
            <v>0</v>
          </cell>
          <cell r="J136">
            <v>0</v>
          </cell>
          <cell r="K136">
            <v>440</v>
          </cell>
          <cell r="L136">
            <v>440</v>
          </cell>
          <cell r="M136">
            <v>6700</v>
          </cell>
          <cell r="N136">
            <v>6700</v>
          </cell>
          <cell r="O136">
            <v>22257</v>
          </cell>
          <cell r="P136" t="str">
            <v>金額</v>
          </cell>
          <cell r="Q136">
            <v>20209803</v>
          </cell>
          <cell r="R136">
            <v>0</v>
          </cell>
          <cell r="S136">
            <v>0</v>
          </cell>
          <cell r="T136">
            <v>1365749</v>
          </cell>
          <cell r="U136">
            <v>1365749</v>
          </cell>
          <cell r="V136">
            <v>15968500</v>
          </cell>
          <cell r="W136">
            <v>15968500</v>
          </cell>
          <cell r="X136">
            <v>37544052</v>
          </cell>
          <cell r="Y136" t="str">
            <v xml:space="preserve"> </v>
          </cell>
        </row>
        <row r="137">
          <cell r="E137" t="str">
            <v>その他</v>
          </cell>
          <cell r="F137" t="str">
            <v>PX50190</v>
          </cell>
          <cell r="G137" t="str">
            <v>数量</v>
          </cell>
          <cell r="H137">
            <v>3096</v>
          </cell>
          <cell r="I137">
            <v>0</v>
          </cell>
          <cell r="J137">
            <v>0</v>
          </cell>
          <cell r="K137">
            <v>227</v>
          </cell>
          <cell r="L137">
            <v>227</v>
          </cell>
          <cell r="M137">
            <v>400</v>
          </cell>
          <cell r="N137">
            <v>400</v>
          </cell>
          <cell r="O137">
            <v>3723</v>
          </cell>
          <cell r="P137" t="str">
            <v>金額</v>
          </cell>
          <cell r="Q137">
            <v>2273575</v>
          </cell>
          <cell r="R137">
            <v>0</v>
          </cell>
          <cell r="S137">
            <v>0</v>
          </cell>
          <cell r="T137">
            <v>193712</v>
          </cell>
          <cell r="U137">
            <v>193712</v>
          </cell>
          <cell r="V137">
            <v>426000</v>
          </cell>
          <cell r="W137">
            <v>426000</v>
          </cell>
          <cell r="X137">
            <v>2893287</v>
          </cell>
          <cell r="Y137" t="str">
            <v xml:space="preserve"> </v>
          </cell>
        </row>
        <row r="138">
          <cell r="E138" t="str">
            <v>試作品</v>
          </cell>
          <cell r="F138" t="str">
            <v>PX50191</v>
          </cell>
          <cell r="G138" t="str">
            <v>数量</v>
          </cell>
          <cell r="H138">
            <v>37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37</v>
          </cell>
          <cell r="P138" t="str">
            <v>金額</v>
          </cell>
          <cell r="Q138">
            <v>1998700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1998700</v>
          </cell>
          <cell r="Y138" t="str">
            <v xml:space="preserve"> </v>
          </cell>
        </row>
        <row r="139">
          <cell r="E139" t="str">
            <v>Ｑ．Ｇ．Ｓ．</v>
          </cell>
          <cell r="F139" t="str">
            <v>PX501</v>
          </cell>
          <cell r="G139" t="str">
            <v>数量</v>
          </cell>
          <cell r="H139">
            <v>79637</v>
          </cell>
          <cell r="I139">
            <v>0</v>
          </cell>
          <cell r="J139">
            <v>0</v>
          </cell>
          <cell r="K139">
            <v>4183</v>
          </cell>
          <cell r="L139">
            <v>4183</v>
          </cell>
          <cell r="M139">
            <v>8080</v>
          </cell>
          <cell r="N139">
            <v>8080</v>
          </cell>
          <cell r="O139">
            <v>91900</v>
          </cell>
          <cell r="P139" t="str">
            <v>金額</v>
          </cell>
          <cell r="Q139">
            <v>102599943</v>
          </cell>
          <cell r="R139">
            <v>0</v>
          </cell>
          <cell r="S139">
            <v>0</v>
          </cell>
          <cell r="T139">
            <v>5938621</v>
          </cell>
          <cell r="U139">
            <v>5938621</v>
          </cell>
          <cell r="V139">
            <v>17951080</v>
          </cell>
          <cell r="W139">
            <v>17951080</v>
          </cell>
          <cell r="X139">
            <v>126489644</v>
          </cell>
          <cell r="Y139" t="str">
            <v xml:space="preserve"> </v>
          </cell>
        </row>
        <row r="140">
          <cell r="E140" t="str">
            <v>一　般キャップ</v>
          </cell>
          <cell r="F140" t="str">
            <v>PX51101</v>
          </cell>
          <cell r="G140" t="str">
            <v>数量</v>
          </cell>
          <cell r="H140">
            <v>1027</v>
          </cell>
          <cell r="I140">
            <v>5</v>
          </cell>
          <cell r="J140">
            <v>0</v>
          </cell>
          <cell r="K140">
            <v>0</v>
          </cell>
          <cell r="L140">
            <v>5</v>
          </cell>
          <cell r="M140">
            <v>16380</v>
          </cell>
          <cell r="N140">
            <v>0</v>
          </cell>
          <cell r="O140">
            <v>17412</v>
          </cell>
          <cell r="P140" t="str">
            <v>金額</v>
          </cell>
          <cell r="Q140">
            <v>112785</v>
          </cell>
          <cell r="R140">
            <v>1840</v>
          </cell>
          <cell r="S140">
            <v>0</v>
          </cell>
          <cell r="T140">
            <v>0</v>
          </cell>
          <cell r="U140">
            <v>1840</v>
          </cell>
          <cell r="V140">
            <v>572965</v>
          </cell>
          <cell r="W140">
            <v>0</v>
          </cell>
          <cell r="X140">
            <v>687590</v>
          </cell>
          <cell r="Y140" t="str">
            <v xml:space="preserve"> </v>
          </cell>
        </row>
        <row r="141">
          <cell r="E141" t="str">
            <v>抵抗入キャップ</v>
          </cell>
          <cell r="F141" t="str">
            <v>PX51105</v>
          </cell>
          <cell r="G141" t="str">
            <v>数量</v>
          </cell>
          <cell r="H141">
            <v>62642</v>
          </cell>
          <cell r="I141">
            <v>3445</v>
          </cell>
          <cell r="J141">
            <v>0</v>
          </cell>
          <cell r="K141">
            <v>2272</v>
          </cell>
          <cell r="L141">
            <v>5717</v>
          </cell>
          <cell r="M141">
            <v>213278</v>
          </cell>
          <cell r="N141">
            <v>71800</v>
          </cell>
          <cell r="O141">
            <v>281637</v>
          </cell>
          <cell r="P141" t="str">
            <v>金額</v>
          </cell>
          <cell r="Q141">
            <v>10125960</v>
          </cell>
          <cell r="R141">
            <v>1892660</v>
          </cell>
          <cell r="S141">
            <v>0</v>
          </cell>
          <cell r="T141">
            <v>303280</v>
          </cell>
          <cell r="U141">
            <v>2195940</v>
          </cell>
          <cell r="V141">
            <v>22846207</v>
          </cell>
          <cell r="W141">
            <v>10403150</v>
          </cell>
          <cell r="X141">
            <v>35168107</v>
          </cell>
          <cell r="Y141" t="str">
            <v xml:space="preserve"> </v>
          </cell>
        </row>
        <row r="142">
          <cell r="E142" t="str">
            <v>その他</v>
          </cell>
          <cell r="F142" t="str">
            <v>PX51190</v>
          </cell>
          <cell r="G142" t="str">
            <v>数量</v>
          </cell>
          <cell r="H142">
            <v>0</v>
          </cell>
          <cell r="I142">
            <v>1242</v>
          </cell>
          <cell r="J142">
            <v>0</v>
          </cell>
          <cell r="K142">
            <v>0</v>
          </cell>
          <cell r="L142">
            <v>1242</v>
          </cell>
          <cell r="M142">
            <v>1</v>
          </cell>
          <cell r="N142">
            <v>0</v>
          </cell>
          <cell r="O142">
            <v>1243</v>
          </cell>
          <cell r="P142" t="str">
            <v>金額</v>
          </cell>
          <cell r="Q142">
            <v>0</v>
          </cell>
          <cell r="R142">
            <v>248850</v>
          </cell>
          <cell r="S142">
            <v>0</v>
          </cell>
          <cell r="T142">
            <v>0</v>
          </cell>
          <cell r="U142">
            <v>248850</v>
          </cell>
          <cell r="V142">
            <v>21346</v>
          </cell>
          <cell r="W142">
            <v>0</v>
          </cell>
          <cell r="X142">
            <v>270196</v>
          </cell>
          <cell r="Y142" t="str">
            <v xml:space="preserve"> </v>
          </cell>
        </row>
        <row r="143">
          <cell r="E143" t="str">
            <v>試作品</v>
          </cell>
          <cell r="F143" t="str">
            <v>PX51191</v>
          </cell>
          <cell r="G143" t="str">
            <v>数量</v>
          </cell>
          <cell r="H143">
            <v>1380</v>
          </cell>
          <cell r="I143">
            <v>7</v>
          </cell>
          <cell r="J143">
            <v>0</v>
          </cell>
          <cell r="K143">
            <v>0</v>
          </cell>
          <cell r="L143">
            <v>7</v>
          </cell>
          <cell r="M143">
            <v>0</v>
          </cell>
          <cell r="N143">
            <v>0</v>
          </cell>
          <cell r="O143">
            <v>1387</v>
          </cell>
          <cell r="P143" t="str">
            <v>金額</v>
          </cell>
          <cell r="Q143">
            <v>3421640</v>
          </cell>
          <cell r="R143">
            <v>13500</v>
          </cell>
          <cell r="S143">
            <v>0</v>
          </cell>
          <cell r="T143">
            <v>0</v>
          </cell>
          <cell r="U143">
            <v>13500</v>
          </cell>
          <cell r="V143">
            <v>0</v>
          </cell>
          <cell r="W143">
            <v>0</v>
          </cell>
          <cell r="X143">
            <v>3435140</v>
          </cell>
          <cell r="Y143" t="str">
            <v xml:space="preserve"> </v>
          </cell>
        </row>
        <row r="144">
          <cell r="E144" t="str">
            <v>部　品</v>
          </cell>
          <cell r="F144" t="str">
            <v>PX51195</v>
          </cell>
          <cell r="G144" t="str">
            <v>数量</v>
          </cell>
          <cell r="H144">
            <v>1096</v>
          </cell>
          <cell r="I144">
            <v>0</v>
          </cell>
          <cell r="J144">
            <v>0</v>
          </cell>
          <cell r="K144">
            <v>60</v>
          </cell>
          <cell r="L144">
            <v>60</v>
          </cell>
          <cell r="M144">
            <v>960000</v>
          </cell>
          <cell r="N144">
            <v>960000</v>
          </cell>
          <cell r="O144">
            <v>961156</v>
          </cell>
          <cell r="P144" t="str">
            <v>金額</v>
          </cell>
          <cell r="Q144">
            <v>6576</v>
          </cell>
          <cell r="R144">
            <v>0</v>
          </cell>
          <cell r="S144">
            <v>0</v>
          </cell>
          <cell r="T144">
            <v>15000</v>
          </cell>
          <cell r="U144">
            <v>15000</v>
          </cell>
          <cell r="V144">
            <v>5811000</v>
          </cell>
          <cell r="W144">
            <v>5811000</v>
          </cell>
          <cell r="X144">
            <v>5832576</v>
          </cell>
          <cell r="Y144" t="str">
            <v xml:space="preserve"> </v>
          </cell>
        </row>
        <row r="145">
          <cell r="E145" t="str">
            <v>プラグキャップ</v>
          </cell>
          <cell r="F145" t="str">
            <v>PX511</v>
          </cell>
          <cell r="G145" t="str">
            <v>数量</v>
          </cell>
          <cell r="H145">
            <v>66145</v>
          </cell>
          <cell r="I145">
            <v>4699</v>
          </cell>
          <cell r="J145">
            <v>0</v>
          </cell>
          <cell r="K145">
            <v>2332</v>
          </cell>
          <cell r="L145">
            <v>7031</v>
          </cell>
          <cell r="M145">
            <v>1189659</v>
          </cell>
          <cell r="N145">
            <v>1031800</v>
          </cell>
          <cell r="O145">
            <v>1262835</v>
          </cell>
          <cell r="P145" t="str">
            <v>金額</v>
          </cell>
          <cell r="Q145">
            <v>13666961</v>
          </cell>
          <cell r="R145">
            <v>2156850</v>
          </cell>
          <cell r="S145">
            <v>0</v>
          </cell>
          <cell r="T145">
            <v>318280</v>
          </cell>
          <cell r="U145">
            <v>2475130</v>
          </cell>
          <cell r="V145">
            <v>29251518</v>
          </cell>
          <cell r="W145">
            <v>16214150</v>
          </cell>
          <cell r="X145">
            <v>45393609</v>
          </cell>
          <cell r="Y145" t="str">
            <v xml:space="preserve"> </v>
          </cell>
        </row>
        <row r="146">
          <cell r="E146" t="str">
            <v>プラグコード</v>
          </cell>
          <cell r="F146" t="str">
            <v>PX52101</v>
          </cell>
          <cell r="G146" t="str">
            <v>数量</v>
          </cell>
          <cell r="H146">
            <v>7130</v>
          </cell>
          <cell r="I146">
            <v>30109</v>
          </cell>
          <cell r="J146">
            <v>7</v>
          </cell>
          <cell r="K146">
            <v>0</v>
          </cell>
          <cell r="L146">
            <v>30116</v>
          </cell>
          <cell r="M146">
            <v>49319</v>
          </cell>
          <cell r="N146">
            <v>0</v>
          </cell>
          <cell r="O146">
            <v>86565</v>
          </cell>
          <cell r="P146" t="str">
            <v>金額</v>
          </cell>
          <cell r="Q146">
            <v>3208500</v>
          </cell>
          <cell r="R146">
            <v>59733662</v>
          </cell>
          <cell r="S146">
            <v>13400</v>
          </cell>
          <cell r="T146">
            <v>0</v>
          </cell>
          <cell r="U146">
            <v>59747062</v>
          </cell>
          <cell r="V146">
            <v>82766716</v>
          </cell>
          <cell r="W146">
            <v>0</v>
          </cell>
          <cell r="X146">
            <v>145722278</v>
          </cell>
          <cell r="Y146" t="str">
            <v xml:space="preserve"> </v>
          </cell>
        </row>
        <row r="147">
          <cell r="E147" t="str">
            <v>プラグコードバラ</v>
          </cell>
          <cell r="F147" t="str">
            <v>PX52126</v>
          </cell>
          <cell r="G147" t="str">
            <v>数量</v>
          </cell>
          <cell r="H147">
            <v>2389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10600</v>
          </cell>
          <cell r="N147">
            <v>0</v>
          </cell>
          <cell r="O147">
            <v>12989</v>
          </cell>
          <cell r="P147" t="str">
            <v>金額</v>
          </cell>
          <cell r="Q147">
            <v>778559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3102260</v>
          </cell>
          <cell r="W147">
            <v>0</v>
          </cell>
          <cell r="X147">
            <v>3880819</v>
          </cell>
          <cell r="Y147" t="str">
            <v xml:space="preserve"> </v>
          </cell>
        </row>
        <row r="148">
          <cell r="E148" t="str">
            <v>パワーケーブル</v>
          </cell>
          <cell r="F148" t="str">
            <v>PX52130</v>
          </cell>
          <cell r="G148" t="str">
            <v>数量</v>
          </cell>
          <cell r="H148">
            <v>0</v>
          </cell>
          <cell r="I148">
            <v>851</v>
          </cell>
          <cell r="J148">
            <v>1</v>
          </cell>
          <cell r="K148">
            <v>3</v>
          </cell>
          <cell r="L148">
            <v>855</v>
          </cell>
          <cell r="M148">
            <v>188</v>
          </cell>
          <cell r="N148">
            <v>0</v>
          </cell>
          <cell r="O148">
            <v>1043</v>
          </cell>
          <cell r="P148" t="str">
            <v>金額</v>
          </cell>
          <cell r="Q148">
            <v>0</v>
          </cell>
          <cell r="R148">
            <v>4748555</v>
          </cell>
          <cell r="S148">
            <v>5600</v>
          </cell>
          <cell r="T148">
            <v>24210</v>
          </cell>
          <cell r="U148">
            <v>4778365</v>
          </cell>
          <cell r="V148">
            <v>1270900</v>
          </cell>
          <cell r="W148">
            <v>0</v>
          </cell>
          <cell r="X148">
            <v>6049265</v>
          </cell>
          <cell r="Y148" t="str">
            <v xml:space="preserve"> </v>
          </cell>
        </row>
        <row r="149">
          <cell r="E149" t="str">
            <v>試作品</v>
          </cell>
          <cell r="F149" t="str">
            <v>PX52191</v>
          </cell>
          <cell r="G149" t="str">
            <v>数量</v>
          </cell>
          <cell r="H149">
            <v>507</v>
          </cell>
          <cell r="I149">
            <v>30</v>
          </cell>
          <cell r="J149">
            <v>0</v>
          </cell>
          <cell r="K149">
            <v>318</v>
          </cell>
          <cell r="L149">
            <v>348</v>
          </cell>
          <cell r="M149">
            <v>101</v>
          </cell>
          <cell r="N149">
            <v>0</v>
          </cell>
          <cell r="O149">
            <v>956</v>
          </cell>
          <cell r="P149" t="str">
            <v>金額</v>
          </cell>
          <cell r="Q149">
            <v>2298000</v>
          </cell>
          <cell r="R149">
            <v>181000</v>
          </cell>
          <cell r="S149">
            <v>0</v>
          </cell>
          <cell r="T149">
            <v>1414005</v>
          </cell>
          <cell r="U149">
            <v>1595005</v>
          </cell>
          <cell r="V149">
            <v>29353</v>
          </cell>
          <cell r="W149">
            <v>0</v>
          </cell>
          <cell r="X149">
            <v>3922358</v>
          </cell>
          <cell r="Y149" t="str">
            <v xml:space="preserve"> </v>
          </cell>
        </row>
        <row r="150">
          <cell r="E150" t="str">
            <v>部　品</v>
          </cell>
          <cell r="F150" t="str">
            <v>PX52195</v>
          </cell>
          <cell r="G150" t="str">
            <v>数量</v>
          </cell>
          <cell r="H150">
            <v>740</v>
          </cell>
          <cell r="I150">
            <v>0</v>
          </cell>
          <cell r="J150">
            <v>0</v>
          </cell>
          <cell r="K150">
            <v>249</v>
          </cell>
          <cell r="L150">
            <v>249</v>
          </cell>
          <cell r="M150">
            <v>90000</v>
          </cell>
          <cell r="N150">
            <v>0</v>
          </cell>
          <cell r="O150">
            <v>90989</v>
          </cell>
          <cell r="P150" t="str">
            <v>金額</v>
          </cell>
          <cell r="Q150">
            <v>267100</v>
          </cell>
          <cell r="R150">
            <v>0</v>
          </cell>
          <cell r="S150">
            <v>0</v>
          </cell>
          <cell r="T150">
            <v>252100</v>
          </cell>
          <cell r="U150">
            <v>252100</v>
          </cell>
          <cell r="V150">
            <v>7640000</v>
          </cell>
          <cell r="W150">
            <v>0</v>
          </cell>
          <cell r="X150">
            <v>8159200</v>
          </cell>
          <cell r="Y150" t="str">
            <v xml:space="preserve"> </v>
          </cell>
        </row>
        <row r="151">
          <cell r="E151" t="str">
            <v>プラグコード</v>
          </cell>
          <cell r="F151" t="str">
            <v>PX521</v>
          </cell>
          <cell r="G151" t="str">
            <v>数量</v>
          </cell>
          <cell r="H151">
            <v>10766</v>
          </cell>
          <cell r="I151">
            <v>30990</v>
          </cell>
          <cell r="J151">
            <v>8</v>
          </cell>
          <cell r="K151">
            <v>570</v>
          </cell>
          <cell r="L151">
            <v>31568</v>
          </cell>
          <cell r="M151">
            <v>150208</v>
          </cell>
          <cell r="N151">
            <v>0</v>
          </cell>
          <cell r="O151">
            <v>192542</v>
          </cell>
          <cell r="P151" t="str">
            <v>金額</v>
          </cell>
          <cell r="Q151">
            <v>6552159</v>
          </cell>
          <cell r="R151">
            <v>64663217</v>
          </cell>
          <cell r="S151">
            <v>19000</v>
          </cell>
          <cell r="T151">
            <v>1690315</v>
          </cell>
          <cell r="U151">
            <v>66372532</v>
          </cell>
          <cell r="V151">
            <v>94809229</v>
          </cell>
          <cell r="W151">
            <v>0</v>
          </cell>
          <cell r="X151">
            <v>167733920</v>
          </cell>
          <cell r="Y151" t="str">
            <v xml:space="preserve"> </v>
          </cell>
        </row>
        <row r="152">
          <cell r="E152" t="str">
            <v>本　体</v>
          </cell>
          <cell r="F152" t="str">
            <v>PX53101</v>
          </cell>
          <cell r="G152" t="str">
            <v>数量</v>
          </cell>
          <cell r="H152">
            <v>838</v>
          </cell>
          <cell r="I152">
            <v>0</v>
          </cell>
          <cell r="J152">
            <v>0</v>
          </cell>
          <cell r="K152">
            <v>582</v>
          </cell>
          <cell r="L152">
            <v>582</v>
          </cell>
          <cell r="M152">
            <v>75</v>
          </cell>
          <cell r="N152">
            <v>0</v>
          </cell>
          <cell r="O152">
            <v>1495</v>
          </cell>
          <cell r="P152" t="str">
            <v>金額</v>
          </cell>
          <cell r="Q152">
            <v>226100</v>
          </cell>
          <cell r="R152">
            <v>0</v>
          </cell>
          <cell r="S152">
            <v>0</v>
          </cell>
          <cell r="T152">
            <v>207360</v>
          </cell>
          <cell r="U152">
            <v>207360</v>
          </cell>
          <cell r="V152">
            <v>22630</v>
          </cell>
          <cell r="W152">
            <v>0</v>
          </cell>
          <cell r="X152">
            <v>456090</v>
          </cell>
          <cell r="Y152" t="str">
            <v xml:space="preserve"> </v>
          </cell>
        </row>
        <row r="153">
          <cell r="E153" t="str">
            <v>グローシグナル</v>
          </cell>
          <cell r="F153" t="str">
            <v>PX531</v>
          </cell>
          <cell r="G153" t="str">
            <v>数量</v>
          </cell>
          <cell r="H153">
            <v>838</v>
          </cell>
          <cell r="I153">
            <v>0</v>
          </cell>
          <cell r="J153">
            <v>0</v>
          </cell>
          <cell r="K153">
            <v>582</v>
          </cell>
          <cell r="L153">
            <v>582</v>
          </cell>
          <cell r="M153">
            <v>75</v>
          </cell>
          <cell r="N153">
            <v>0</v>
          </cell>
          <cell r="O153">
            <v>1495</v>
          </cell>
          <cell r="P153" t="str">
            <v>金額</v>
          </cell>
          <cell r="Q153">
            <v>226100</v>
          </cell>
          <cell r="R153">
            <v>0</v>
          </cell>
          <cell r="S153">
            <v>0</v>
          </cell>
          <cell r="T153">
            <v>207360</v>
          </cell>
          <cell r="U153">
            <v>207360</v>
          </cell>
          <cell r="V153">
            <v>22630</v>
          </cell>
          <cell r="W153">
            <v>0</v>
          </cell>
          <cell r="X153">
            <v>456090</v>
          </cell>
          <cell r="Y153" t="str">
            <v xml:space="preserve"> </v>
          </cell>
        </row>
        <row r="154">
          <cell r="E154" t="str">
            <v>その他</v>
          </cell>
          <cell r="F154" t="str">
            <v>PX59090</v>
          </cell>
          <cell r="G154" t="str">
            <v>数量</v>
          </cell>
          <cell r="H154">
            <v>80</v>
          </cell>
          <cell r="I154">
            <v>5</v>
          </cell>
          <cell r="J154">
            <v>0</v>
          </cell>
          <cell r="K154">
            <v>0</v>
          </cell>
          <cell r="L154">
            <v>5</v>
          </cell>
          <cell r="M154">
            <v>234000</v>
          </cell>
          <cell r="N154">
            <v>0</v>
          </cell>
          <cell r="O154">
            <v>234085</v>
          </cell>
          <cell r="P154" t="str">
            <v>金額</v>
          </cell>
          <cell r="Q154">
            <v>240000</v>
          </cell>
          <cell r="R154">
            <v>25000</v>
          </cell>
          <cell r="S154">
            <v>0</v>
          </cell>
          <cell r="T154">
            <v>0</v>
          </cell>
          <cell r="U154">
            <v>25000</v>
          </cell>
          <cell r="V154">
            <v>93600</v>
          </cell>
          <cell r="W154">
            <v>0</v>
          </cell>
          <cell r="X154">
            <v>358600</v>
          </cell>
          <cell r="Y154" t="str">
            <v xml:space="preserve"> </v>
          </cell>
        </row>
        <row r="155">
          <cell r="E155" t="str">
            <v>その他</v>
          </cell>
          <cell r="F155" t="str">
            <v>PX590</v>
          </cell>
          <cell r="G155" t="str">
            <v>数量</v>
          </cell>
          <cell r="H155">
            <v>80</v>
          </cell>
          <cell r="I155">
            <v>5</v>
          </cell>
          <cell r="J155">
            <v>0</v>
          </cell>
          <cell r="K155">
            <v>0</v>
          </cell>
          <cell r="L155">
            <v>5</v>
          </cell>
          <cell r="M155">
            <v>234000</v>
          </cell>
          <cell r="N155">
            <v>0</v>
          </cell>
          <cell r="O155">
            <v>234085</v>
          </cell>
          <cell r="P155" t="str">
            <v>金額</v>
          </cell>
          <cell r="Q155">
            <v>240000</v>
          </cell>
          <cell r="R155">
            <v>25000</v>
          </cell>
          <cell r="S155">
            <v>0</v>
          </cell>
          <cell r="T155">
            <v>0</v>
          </cell>
          <cell r="U155">
            <v>25000</v>
          </cell>
          <cell r="V155">
            <v>93600</v>
          </cell>
          <cell r="W155">
            <v>0</v>
          </cell>
          <cell r="X155">
            <v>358600</v>
          </cell>
          <cell r="Y155" t="str">
            <v xml:space="preserve"> </v>
          </cell>
        </row>
        <row r="156">
          <cell r="E156" t="str">
            <v>プ事機械設備</v>
          </cell>
          <cell r="F156" t="str">
            <v>PX59501</v>
          </cell>
          <cell r="G156" t="str">
            <v>数量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604</v>
          </cell>
          <cell r="N156">
            <v>0</v>
          </cell>
          <cell r="O156">
            <v>604</v>
          </cell>
          <cell r="P156" t="str">
            <v>金額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11047505</v>
          </cell>
          <cell r="W156">
            <v>0</v>
          </cell>
          <cell r="X156">
            <v>11047505</v>
          </cell>
          <cell r="Y156" t="str">
            <v xml:space="preserve"> </v>
          </cell>
        </row>
        <row r="157">
          <cell r="E157" t="str">
            <v>プ事部品</v>
          </cell>
          <cell r="F157" t="str">
            <v>PX59551</v>
          </cell>
          <cell r="G157" t="str">
            <v>数量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188</v>
          </cell>
          <cell r="N157">
            <v>0</v>
          </cell>
          <cell r="O157">
            <v>188</v>
          </cell>
          <cell r="P157" t="str">
            <v>金額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7395845</v>
          </cell>
          <cell r="W157">
            <v>0</v>
          </cell>
          <cell r="X157">
            <v>7395845</v>
          </cell>
          <cell r="Y157" t="str">
            <v xml:space="preserve"> </v>
          </cell>
        </row>
        <row r="158">
          <cell r="E158" t="str">
            <v>機械設備</v>
          </cell>
          <cell r="F158" t="str">
            <v>PX595</v>
          </cell>
          <cell r="G158" t="str">
            <v>数量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792</v>
          </cell>
          <cell r="N158">
            <v>0</v>
          </cell>
          <cell r="O158">
            <v>792</v>
          </cell>
          <cell r="P158" t="str">
            <v>金額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18443350</v>
          </cell>
          <cell r="W158">
            <v>0</v>
          </cell>
          <cell r="X158">
            <v>18443350</v>
          </cell>
          <cell r="Y158" t="str">
            <v xml:space="preserve"> </v>
          </cell>
        </row>
        <row r="159">
          <cell r="E159" t="str">
            <v>セ事機械設備</v>
          </cell>
          <cell r="F159" t="str">
            <v>PX59601</v>
          </cell>
          <cell r="G159" t="str">
            <v>数量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2</v>
          </cell>
          <cell r="N159">
            <v>0</v>
          </cell>
          <cell r="O159">
            <v>2</v>
          </cell>
          <cell r="P159" t="str">
            <v>金額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70448800</v>
          </cell>
          <cell r="W159">
            <v>0</v>
          </cell>
          <cell r="X159">
            <v>70448800</v>
          </cell>
          <cell r="Y159" t="str">
            <v xml:space="preserve"> </v>
          </cell>
        </row>
        <row r="160">
          <cell r="E160" t="str">
            <v>セ事部品</v>
          </cell>
          <cell r="F160" t="str">
            <v>PX59651</v>
          </cell>
          <cell r="G160" t="str">
            <v>数量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130</v>
          </cell>
          <cell r="N160">
            <v>0</v>
          </cell>
          <cell r="O160">
            <v>130</v>
          </cell>
          <cell r="P160" t="str">
            <v>金額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7050892</v>
          </cell>
          <cell r="W160">
            <v>0</v>
          </cell>
          <cell r="X160">
            <v>7050892</v>
          </cell>
          <cell r="Y160" t="str">
            <v xml:space="preserve"> </v>
          </cell>
        </row>
        <row r="161">
          <cell r="E161" t="str">
            <v>セ事機械設備</v>
          </cell>
          <cell r="F161" t="str">
            <v>PX596</v>
          </cell>
          <cell r="G161" t="str">
            <v>数量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132</v>
          </cell>
          <cell r="N161">
            <v>0</v>
          </cell>
          <cell r="O161">
            <v>132</v>
          </cell>
          <cell r="P161" t="str">
            <v>金額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77499692</v>
          </cell>
          <cell r="W161">
            <v>0</v>
          </cell>
          <cell r="X161">
            <v>77499692</v>
          </cell>
          <cell r="Y161" t="str">
            <v xml:space="preserve"> </v>
          </cell>
        </row>
        <row r="162">
          <cell r="E162" t="str">
            <v>関連品その他</v>
          </cell>
          <cell r="F162" t="str">
            <v>PX5</v>
          </cell>
          <cell r="G162" t="str">
            <v>数量</v>
          </cell>
          <cell r="H162">
            <v>157466</v>
          </cell>
          <cell r="I162">
            <v>35694</v>
          </cell>
          <cell r="J162">
            <v>8</v>
          </cell>
          <cell r="K162">
            <v>7667</v>
          </cell>
          <cell r="L162">
            <v>43369</v>
          </cell>
          <cell r="M162">
            <v>1582946</v>
          </cell>
          <cell r="N162">
            <v>1039880</v>
          </cell>
          <cell r="O162">
            <v>1783781</v>
          </cell>
          <cell r="P162" t="str">
            <v>金額</v>
          </cell>
          <cell r="Q162">
            <v>123285163</v>
          </cell>
          <cell r="R162">
            <v>66845067</v>
          </cell>
          <cell r="S162">
            <v>19000</v>
          </cell>
          <cell r="T162">
            <v>8154576</v>
          </cell>
          <cell r="U162">
            <v>75018643</v>
          </cell>
          <cell r="V162">
            <v>238071099</v>
          </cell>
          <cell r="W162">
            <v>34165230</v>
          </cell>
          <cell r="X162">
            <v>436374905</v>
          </cell>
          <cell r="Y162" t="str">
            <v xml:space="preserve"> </v>
          </cell>
        </row>
        <row r="163">
          <cell r="E163" t="str">
            <v>雨用セット</v>
          </cell>
          <cell r="F163" t="str">
            <v>PX90401</v>
          </cell>
          <cell r="G163" t="str">
            <v>数量</v>
          </cell>
          <cell r="H163">
            <v>0</v>
          </cell>
          <cell r="I163">
            <v>2838</v>
          </cell>
          <cell r="J163">
            <v>150</v>
          </cell>
          <cell r="K163">
            <v>0</v>
          </cell>
          <cell r="L163">
            <v>2988</v>
          </cell>
          <cell r="M163">
            <v>0</v>
          </cell>
          <cell r="N163">
            <v>0</v>
          </cell>
          <cell r="O163">
            <v>2988</v>
          </cell>
          <cell r="P163" t="str">
            <v>金額</v>
          </cell>
          <cell r="Q163">
            <v>0</v>
          </cell>
          <cell r="R163">
            <v>1643725</v>
          </cell>
          <cell r="S163">
            <v>88040</v>
          </cell>
          <cell r="T163">
            <v>0</v>
          </cell>
          <cell r="U163">
            <v>1731765</v>
          </cell>
          <cell r="V163">
            <v>0</v>
          </cell>
          <cell r="W163">
            <v>0</v>
          </cell>
          <cell r="X163">
            <v>1731765</v>
          </cell>
          <cell r="Y163" t="str">
            <v xml:space="preserve"> </v>
          </cell>
        </row>
        <row r="164">
          <cell r="E164" t="str">
            <v>雪用セット</v>
          </cell>
          <cell r="F164" t="str">
            <v>PX90402</v>
          </cell>
          <cell r="G164" t="str">
            <v>数量</v>
          </cell>
          <cell r="H164">
            <v>0</v>
          </cell>
          <cell r="I164">
            <v>36506</v>
          </cell>
          <cell r="J164">
            <v>0</v>
          </cell>
          <cell r="K164">
            <v>1257</v>
          </cell>
          <cell r="L164">
            <v>37763</v>
          </cell>
          <cell r="M164">
            <v>0</v>
          </cell>
          <cell r="N164">
            <v>0</v>
          </cell>
          <cell r="O164">
            <v>37763</v>
          </cell>
          <cell r="P164" t="str">
            <v>金額</v>
          </cell>
          <cell r="Q164">
            <v>0</v>
          </cell>
          <cell r="R164">
            <v>41073615</v>
          </cell>
          <cell r="S164">
            <v>0</v>
          </cell>
          <cell r="T164">
            <v>1150690</v>
          </cell>
          <cell r="U164">
            <v>42224305</v>
          </cell>
          <cell r="V164">
            <v>0</v>
          </cell>
          <cell r="W164">
            <v>0</v>
          </cell>
          <cell r="X164">
            <v>42224305</v>
          </cell>
          <cell r="Y164" t="str">
            <v xml:space="preserve"> </v>
          </cell>
        </row>
        <row r="165">
          <cell r="E165" t="str">
            <v>替ゴム</v>
          </cell>
          <cell r="F165" t="str">
            <v>PX90403</v>
          </cell>
          <cell r="G165" t="str">
            <v>数量</v>
          </cell>
          <cell r="H165">
            <v>0</v>
          </cell>
          <cell r="I165">
            <v>10258</v>
          </cell>
          <cell r="J165">
            <v>0</v>
          </cell>
          <cell r="K165">
            <v>5283</v>
          </cell>
          <cell r="L165">
            <v>15541</v>
          </cell>
          <cell r="M165">
            <v>0</v>
          </cell>
          <cell r="N165">
            <v>0</v>
          </cell>
          <cell r="O165">
            <v>15541</v>
          </cell>
          <cell r="P165" t="str">
            <v>金額</v>
          </cell>
          <cell r="Q165">
            <v>0</v>
          </cell>
          <cell r="R165">
            <v>2213010</v>
          </cell>
          <cell r="S165">
            <v>0</v>
          </cell>
          <cell r="T165">
            <v>947950</v>
          </cell>
          <cell r="U165">
            <v>3160960</v>
          </cell>
          <cell r="V165">
            <v>0</v>
          </cell>
          <cell r="W165">
            <v>0</v>
          </cell>
          <cell r="X165">
            <v>3160960</v>
          </cell>
          <cell r="Y165" t="str">
            <v xml:space="preserve"> </v>
          </cell>
        </row>
        <row r="166">
          <cell r="E166" t="str">
            <v>雨用バルク</v>
          </cell>
          <cell r="F166" t="str">
            <v>PX90405</v>
          </cell>
          <cell r="G166" t="str">
            <v>数量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1000</v>
          </cell>
          <cell r="N166">
            <v>0</v>
          </cell>
          <cell r="O166">
            <v>1000</v>
          </cell>
          <cell r="P166" t="str">
            <v>金額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321000</v>
          </cell>
          <cell r="W166">
            <v>0</v>
          </cell>
          <cell r="X166">
            <v>321000</v>
          </cell>
          <cell r="Y166" t="str">
            <v xml:space="preserve"> </v>
          </cell>
        </row>
        <row r="167">
          <cell r="E167" t="str">
            <v>アダプタクリップ</v>
          </cell>
          <cell r="F167" t="str">
            <v>PX90411</v>
          </cell>
          <cell r="G167" t="str">
            <v>数量</v>
          </cell>
          <cell r="H167">
            <v>0</v>
          </cell>
          <cell r="I167">
            <v>3061</v>
          </cell>
          <cell r="J167">
            <v>0</v>
          </cell>
          <cell r="K167">
            <v>0</v>
          </cell>
          <cell r="L167">
            <v>3061</v>
          </cell>
          <cell r="M167">
            <v>0</v>
          </cell>
          <cell r="N167">
            <v>0</v>
          </cell>
          <cell r="O167">
            <v>3061</v>
          </cell>
          <cell r="P167" t="str">
            <v>金額</v>
          </cell>
          <cell r="Q167">
            <v>0</v>
          </cell>
          <cell r="R167">
            <v>245020</v>
          </cell>
          <cell r="S167">
            <v>0</v>
          </cell>
          <cell r="T167">
            <v>0</v>
          </cell>
          <cell r="U167">
            <v>245020</v>
          </cell>
          <cell r="V167">
            <v>0</v>
          </cell>
          <cell r="W167">
            <v>0</v>
          </cell>
          <cell r="X167">
            <v>245020</v>
          </cell>
          <cell r="Y167" t="str">
            <v xml:space="preserve"> </v>
          </cell>
        </row>
        <row r="168">
          <cell r="E168" t="str">
            <v>ワイパーブレード</v>
          </cell>
          <cell r="F168" t="str">
            <v>PX904</v>
          </cell>
          <cell r="G168" t="str">
            <v>数量</v>
          </cell>
          <cell r="H168">
            <v>0</v>
          </cell>
          <cell r="I168">
            <v>52663</v>
          </cell>
          <cell r="J168">
            <v>150</v>
          </cell>
          <cell r="K168">
            <v>6540</v>
          </cell>
          <cell r="L168">
            <v>59353</v>
          </cell>
          <cell r="M168">
            <v>1000</v>
          </cell>
          <cell r="N168">
            <v>0</v>
          </cell>
          <cell r="O168">
            <v>60353</v>
          </cell>
          <cell r="P168" t="str">
            <v>金額</v>
          </cell>
          <cell r="Q168">
            <v>0</v>
          </cell>
          <cell r="R168">
            <v>45175370</v>
          </cell>
          <cell r="S168">
            <v>88040</v>
          </cell>
          <cell r="T168">
            <v>2098640</v>
          </cell>
          <cell r="U168">
            <v>47362050</v>
          </cell>
          <cell r="V168">
            <v>321000</v>
          </cell>
          <cell r="W168">
            <v>0</v>
          </cell>
          <cell r="X168">
            <v>47683050</v>
          </cell>
          <cell r="Y168" t="str">
            <v xml:space="preserve"> </v>
          </cell>
        </row>
        <row r="169">
          <cell r="E169" t="str">
            <v>標準セット</v>
          </cell>
          <cell r="F169" t="str">
            <v>PX90501</v>
          </cell>
          <cell r="G169" t="str">
            <v>数量</v>
          </cell>
          <cell r="H169">
            <v>0</v>
          </cell>
          <cell r="I169">
            <v>11</v>
          </cell>
          <cell r="J169">
            <v>0</v>
          </cell>
          <cell r="K169">
            <v>0</v>
          </cell>
          <cell r="L169">
            <v>11</v>
          </cell>
          <cell r="M169">
            <v>0</v>
          </cell>
          <cell r="N169">
            <v>0</v>
          </cell>
          <cell r="O169">
            <v>11</v>
          </cell>
          <cell r="P169" t="str">
            <v>金額</v>
          </cell>
          <cell r="Q169">
            <v>0</v>
          </cell>
          <cell r="R169">
            <v>417000</v>
          </cell>
          <cell r="S169">
            <v>0</v>
          </cell>
          <cell r="T169">
            <v>0</v>
          </cell>
          <cell r="U169">
            <v>417000</v>
          </cell>
          <cell r="V169">
            <v>0</v>
          </cell>
          <cell r="W169">
            <v>0</v>
          </cell>
          <cell r="X169">
            <v>417000</v>
          </cell>
          <cell r="Y169" t="str">
            <v xml:space="preserve"> </v>
          </cell>
        </row>
        <row r="170">
          <cell r="E170" t="str">
            <v>付属品単品</v>
          </cell>
          <cell r="F170" t="str">
            <v>PX90504</v>
          </cell>
          <cell r="G170" t="str">
            <v>数量</v>
          </cell>
          <cell r="H170">
            <v>0</v>
          </cell>
          <cell r="I170">
            <v>2</v>
          </cell>
          <cell r="J170">
            <v>0</v>
          </cell>
          <cell r="K170">
            <v>0</v>
          </cell>
          <cell r="L170">
            <v>2</v>
          </cell>
          <cell r="M170">
            <v>0</v>
          </cell>
          <cell r="N170">
            <v>0</v>
          </cell>
          <cell r="O170">
            <v>2</v>
          </cell>
          <cell r="P170" t="str">
            <v>金額</v>
          </cell>
          <cell r="Q170">
            <v>0</v>
          </cell>
          <cell r="R170">
            <v>8000</v>
          </cell>
          <cell r="S170">
            <v>0</v>
          </cell>
          <cell r="T170">
            <v>0</v>
          </cell>
          <cell r="U170">
            <v>8000</v>
          </cell>
          <cell r="V170">
            <v>0</v>
          </cell>
          <cell r="W170">
            <v>0</v>
          </cell>
          <cell r="X170">
            <v>8000</v>
          </cell>
          <cell r="Y170" t="str">
            <v xml:space="preserve"> </v>
          </cell>
        </row>
        <row r="171">
          <cell r="E171" t="str">
            <v>携帯電話</v>
          </cell>
          <cell r="F171" t="str">
            <v>PX905</v>
          </cell>
          <cell r="G171" t="str">
            <v>数量</v>
          </cell>
          <cell r="H171">
            <v>0</v>
          </cell>
          <cell r="I171">
            <v>13</v>
          </cell>
          <cell r="J171">
            <v>0</v>
          </cell>
          <cell r="K171">
            <v>0</v>
          </cell>
          <cell r="L171">
            <v>13</v>
          </cell>
          <cell r="M171">
            <v>0</v>
          </cell>
          <cell r="N171">
            <v>0</v>
          </cell>
          <cell r="O171">
            <v>13</v>
          </cell>
          <cell r="P171" t="str">
            <v>金額</v>
          </cell>
          <cell r="Q171">
            <v>0</v>
          </cell>
          <cell r="R171">
            <v>425000</v>
          </cell>
          <cell r="S171">
            <v>0</v>
          </cell>
          <cell r="T171">
            <v>0</v>
          </cell>
          <cell r="U171">
            <v>425000</v>
          </cell>
          <cell r="V171">
            <v>0</v>
          </cell>
          <cell r="W171">
            <v>0</v>
          </cell>
          <cell r="X171">
            <v>425000</v>
          </cell>
          <cell r="Y171" t="str">
            <v xml:space="preserve"> </v>
          </cell>
        </row>
        <row r="172">
          <cell r="E172" t="str">
            <v>本体セット</v>
          </cell>
          <cell r="F172" t="str">
            <v>PX90901</v>
          </cell>
          <cell r="G172" t="str">
            <v>数量</v>
          </cell>
          <cell r="H172">
            <v>0</v>
          </cell>
          <cell r="I172">
            <v>2</v>
          </cell>
          <cell r="J172">
            <v>0</v>
          </cell>
          <cell r="K172">
            <v>0</v>
          </cell>
          <cell r="L172">
            <v>2</v>
          </cell>
          <cell r="M172">
            <v>0</v>
          </cell>
          <cell r="N172">
            <v>0</v>
          </cell>
          <cell r="O172">
            <v>2</v>
          </cell>
          <cell r="P172" t="str">
            <v>金額</v>
          </cell>
          <cell r="Q172">
            <v>0</v>
          </cell>
          <cell r="R172">
            <v>2340</v>
          </cell>
          <cell r="S172">
            <v>0</v>
          </cell>
          <cell r="T172">
            <v>0</v>
          </cell>
          <cell r="U172">
            <v>2340</v>
          </cell>
          <cell r="V172">
            <v>0</v>
          </cell>
          <cell r="W172">
            <v>0</v>
          </cell>
          <cell r="X172">
            <v>2340</v>
          </cell>
          <cell r="Y172" t="str">
            <v xml:space="preserve"> </v>
          </cell>
        </row>
        <row r="173">
          <cell r="E173" t="str">
            <v>磁気治療器</v>
          </cell>
          <cell r="F173" t="str">
            <v>PX909</v>
          </cell>
          <cell r="G173" t="str">
            <v>数量</v>
          </cell>
          <cell r="H173">
            <v>0</v>
          </cell>
          <cell r="I173">
            <v>2</v>
          </cell>
          <cell r="J173">
            <v>0</v>
          </cell>
          <cell r="K173">
            <v>0</v>
          </cell>
          <cell r="L173">
            <v>2</v>
          </cell>
          <cell r="M173">
            <v>0</v>
          </cell>
          <cell r="N173">
            <v>0</v>
          </cell>
          <cell r="O173">
            <v>2</v>
          </cell>
          <cell r="P173" t="str">
            <v>金額</v>
          </cell>
          <cell r="Q173">
            <v>0</v>
          </cell>
          <cell r="R173">
            <v>2340</v>
          </cell>
          <cell r="S173">
            <v>0</v>
          </cell>
          <cell r="T173">
            <v>0</v>
          </cell>
          <cell r="U173">
            <v>2340</v>
          </cell>
          <cell r="V173">
            <v>0</v>
          </cell>
          <cell r="W173">
            <v>0</v>
          </cell>
          <cell r="X173">
            <v>2340</v>
          </cell>
          <cell r="Y173" t="str">
            <v xml:space="preserve"> </v>
          </cell>
        </row>
        <row r="174">
          <cell r="E174" t="str">
            <v>ツメクリン洗剤</v>
          </cell>
          <cell r="F174" t="str">
            <v>PX91002</v>
          </cell>
          <cell r="G174" t="str">
            <v>数量</v>
          </cell>
          <cell r="H174">
            <v>0</v>
          </cell>
          <cell r="I174">
            <v>6</v>
          </cell>
          <cell r="J174">
            <v>0</v>
          </cell>
          <cell r="K174">
            <v>0</v>
          </cell>
          <cell r="L174">
            <v>6</v>
          </cell>
          <cell r="M174">
            <v>0</v>
          </cell>
          <cell r="N174">
            <v>0</v>
          </cell>
          <cell r="O174">
            <v>6</v>
          </cell>
          <cell r="P174" t="str">
            <v>金額</v>
          </cell>
          <cell r="Q174">
            <v>0</v>
          </cell>
          <cell r="R174">
            <v>7500</v>
          </cell>
          <cell r="S174">
            <v>0</v>
          </cell>
          <cell r="T174">
            <v>0</v>
          </cell>
          <cell r="U174">
            <v>7500</v>
          </cell>
          <cell r="V174">
            <v>0</v>
          </cell>
          <cell r="W174">
            <v>0</v>
          </cell>
          <cell r="X174">
            <v>7500</v>
          </cell>
          <cell r="Y174" t="str">
            <v xml:space="preserve"> </v>
          </cell>
        </row>
        <row r="175">
          <cell r="E175" t="str">
            <v>ケミカル品</v>
          </cell>
          <cell r="F175" t="str">
            <v>PX910</v>
          </cell>
          <cell r="G175" t="str">
            <v>数量</v>
          </cell>
          <cell r="H175">
            <v>0</v>
          </cell>
          <cell r="I175">
            <v>6</v>
          </cell>
          <cell r="J175">
            <v>0</v>
          </cell>
          <cell r="K175">
            <v>0</v>
          </cell>
          <cell r="L175">
            <v>6</v>
          </cell>
          <cell r="M175">
            <v>0</v>
          </cell>
          <cell r="N175">
            <v>0</v>
          </cell>
          <cell r="O175">
            <v>6</v>
          </cell>
          <cell r="P175" t="str">
            <v>金額</v>
          </cell>
          <cell r="Q175">
            <v>0</v>
          </cell>
          <cell r="R175">
            <v>7500</v>
          </cell>
          <cell r="S175">
            <v>0</v>
          </cell>
          <cell r="T175">
            <v>0</v>
          </cell>
          <cell r="U175">
            <v>7500</v>
          </cell>
          <cell r="V175">
            <v>0</v>
          </cell>
          <cell r="W175">
            <v>0</v>
          </cell>
          <cell r="X175">
            <v>7500</v>
          </cell>
          <cell r="Y175" t="str">
            <v xml:space="preserve"> </v>
          </cell>
        </row>
        <row r="176">
          <cell r="E176" t="str">
            <v>ツメクリン</v>
          </cell>
          <cell r="F176" t="str">
            <v>PX91101</v>
          </cell>
          <cell r="G176" t="str">
            <v>数量</v>
          </cell>
          <cell r="H176">
            <v>0</v>
          </cell>
          <cell r="I176">
            <v>301</v>
          </cell>
          <cell r="J176">
            <v>0</v>
          </cell>
          <cell r="K176">
            <v>0</v>
          </cell>
          <cell r="L176">
            <v>301</v>
          </cell>
          <cell r="M176">
            <v>0</v>
          </cell>
          <cell r="N176">
            <v>0</v>
          </cell>
          <cell r="O176">
            <v>301</v>
          </cell>
          <cell r="P176" t="str">
            <v>金額</v>
          </cell>
          <cell r="Q176">
            <v>0</v>
          </cell>
          <cell r="R176">
            <v>324750</v>
          </cell>
          <cell r="S176">
            <v>0</v>
          </cell>
          <cell r="T176">
            <v>0</v>
          </cell>
          <cell r="U176">
            <v>324750</v>
          </cell>
          <cell r="V176">
            <v>0</v>
          </cell>
          <cell r="W176">
            <v>0</v>
          </cell>
          <cell r="X176">
            <v>324750</v>
          </cell>
          <cell r="Y176" t="str">
            <v xml:space="preserve"> </v>
          </cell>
        </row>
        <row r="177">
          <cell r="E177" t="str">
            <v>超音波洗浄器</v>
          </cell>
          <cell r="F177" t="str">
            <v>PX911</v>
          </cell>
          <cell r="G177" t="str">
            <v>数量</v>
          </cell>
          <cell r="H177">
            <v>0</v>
          </cell>
          <cell r="I177">
            <v>301</v>
          </cell>
          <cell r="J177">
            <v>0</v>
          </cell>
          <cell r="K177">
            <v>0</v>
          </cell>
          <cell r="L177">
            <v>301</v>
          </cell>
          <cell r="M177">
            <v>0</v>
          </cell>
          <cell r="N177">
            <v>0</v>
          </cell>
          <cell r="O177">
            <v>301</v>
          </cell>
          <cell r="P177" t="str">
            <v>金額</v>
          </cell>
          <cell r="Q177">
            <v>0</v>
          </cell>
          <cell r="R177">
            <v>324750</v>
          </cell>
          <cell r="S177">
            <v>0</v>
          </cell>
          <cell r="T177">
            <v>0</v>
          </cell>
          <cell r="U177">
            <v>324750</v>
          </cell>
          <cell r="V177">
            <v>0</v>
          </cell>
          <cell r="W177">
            <v>0</v>
          </cell>
          <cell r="X177">
            <v>324750</v>
          </cell>
          <cell r="Y177" t="str">
            <v xml:space="preserve"> </v>
          </cell>
        </row>
        <row r="178">
          <cell r="E178" t="str">
            <v>本体</v>
          </cell>
          <cell r="F178" t="str">
            <v>PX91301</v>
          </cell>
          <cell r="G178" t="str">
            <v>数量</v>
          </cell>
          <cell r="H178">
            <v>0</v>
          </cell>
          <cell r="I178">
            <v>16</v>
          </cell>
          <cell r="J178">
            <v>0</v>
          </cell>
          <cell r="K178">
            <v>26</v>
          </cell>
          <cell r="L178">
            <v>42</v>
          </cell>
          <cell r="M178">
            <v>0</v>
          </cell>
          <cell r="N178">
            <v>0</v>
          </cell>
          <cell r="O178">
            <v>42</v>
          </cell>
          <cell r="P178" t="str">
            <v>金額</v>
          </cell>
          <cell r="Q178">
            <v>0</v>
          </cell>
          <cell r="R178">
            <v>57600</v>
          </cell>
          <cell r="S178">
            <v>0</v>
          </cell>
          <cell r="T178">
            <v>93600</v>
          </cell>
          <cell r="U178">
            <v>151200</v>
          </cell>
          <cell r="V178">
            <v>0</v>
          </cell>
          <cell r="W178">
            <v>0</v>
          </cell>
          <cell r="X178">
            <v>151200</v>
          </cell>
          <cell r="Y178" t="str">
            <v xml:space="preserve"> </v>
          </cell>
        </row>
        <row r="179">
          <cell r="E179" t="str">
            <v>ＢＢライダー</v>
          </cell>
          <cell r="F179" t="str">
            <v>PX913</v>
          </cell>
          <cell r="G179" t="str">
            <v>数量</v>
          </cell>
          <cell r="H179">
            <v>0</v>
          </cell>
          <cell r="I179">
            <v>16</v>
          </cell>
          <cell r="J179">
            <v>0</v>
          </cell>
          <cell r="K179">
            <v>26</v>
          </cell>
          <cell r="L179">
            <v>42</v>
          </cell>
          <cell r="M179">
            <v>0</v>
          </cell>
          <cell r="N179">
            <v>0</v>
          </cell>
          <cell r="O179">
            <v>42</v>
          </cell>
          <cell r="P179" t="str">
            <v>金額</v>
          </cell>
          <cell r="Q179">
            <v>0</v>
          </cell>
          <cell r="R179">
            <v>57600</v>
          </cell>
          <cell r="S179">
            <v>0</v>
          </cell>
          <cell r="T179">
            <v>93600</v>
          </cell>
          <cell r="U179">
            <v>151200</v>
          </cell>
          <cell r="V179">
            <v>0</v>
          </cell>
          <cell r="W179">
            <v>0</v>
          </cell>
          <cell r="X179">
            <v>151200</v>
          </cell>
          <cell r="Y179" t="str">
            <v xml:space="preserve"> </v>
          </cell>
        </row>
        <row r="180">
          <cell r="E180" t="str">
            <v>レギュラータイプ</v>
          </cell>
          <cell r="F180" t="str">
            <v>PX91401</v>
          </cell>
          <cell r="G180" t="str">
            <v>数量</v>
          </cell>
          <cell r="H180">
            <v>0</v>
          </cell>
          <cell r="I180">
            <v>8063</v>
          </cell>
          <cell r="J180">
            <v>0</v>
          </cell>
          <cell r="K180">
            <v>0</v>
          </cell>
          <cell r="L180">
            <v>8063</v>
          </cell>
          <cell r="M180">
            <v>0</v>
          </cell>
          <cell r="N180">
            <v>0</v>
          </cell>
          <cell r="O180">
            <v>8063</v>
          </cell>
          <cell r="P180" t="str">
            <v>金額</v>
          </cell>
          <cell r="Q180">
            <v>0</v>
          </cell>
          <cell r="R180">
            <v>2515110</v>
          </cell>
          <cell r="S180">
            <v>0</v>
          </cell>
          <cell r="T180">
            <v>0</v>
          </cell>
          <cell r="U180">
            <v>2515110</v>
          </cell>
          <cell r="V180">
            <v>0</v>
          </cell>
          <cell r="W180">
            <v>0</v>
          </cell>
          <cell r="X180">
            <v>2515110</v>
          </cell>
          <cell r="Y180" t="str">
            <v xml:space="preserve"> </v>
          </cell>
        </row>
        <row r="181">
          <cell r="E181" t="str">
            <v>スポーツタイプ</v>
          </cell>
          <cell r="F181" t="str">
            <v>PX91402</v>
          </cell>
          <cell r="G181" t="str">
            <v>数量</v>
          </cell>
          <cell r="H181">
            <v>0</v>
          </cell>
          <cell r="I181">
            <v>404</v>
          </cell>
          <cell r="J181">
            <v>0</v>
          </cell>
          <cell r="K181">
            <v>0</v>
          </cell>
          <cell r="L181">
            <v>404</v>
          </cell>
          <cell r="M181">
            <v>0</v>
          </cell>
          <cell r="N181">
            <v>0</v>
          </cell>
          <cell r="O181">
            <v>404</v>
          </cell>
          <cell r="P181" t="str">
            <v>金額</v>
          </cell>
          <cell r="Q181">
            <v>0</v>
          </cell>
          <cell r="R181">
            <v>320160</v>
          </cell>
          <cell r="S181">
            <v>0</v>
          </cell>
          <cell r="T181">
            <v>0</v>
          </cell>
          <cell r="U181">
            <v>320160</v>
          </cell>
          <cell r="V181">
            <v>0</v>
          </cell>
          <cell r="W181">
            <v>0</v>
          </cell>
          <cell r="X181">
            <v>320160</v>
          </cell>
          <cell r="Y181" t="str">
            <v xml:space="preserve"> </v>
          </cell>
        </row>
        <row r="182">
          <cell r="E182" t="str">
            <v>ラジエタキャップ</v>
          </cell>
          <cell r="F182" t="str">
            <v>PX914</v>
          </cell>
          <cell r="G182" t="str">
            <v>数量</v>
          </cell>
          <cell r="H182">
            <v>0</v>
          </cell>
          <cell r="I182">
            <v>8467</v>
          </cell>
          <cell r="J182">
            <v>0</v>
          </cell>
          <cell r="K182">
            <v>0</v>
          </cell>
          <cell r="L182">
            <v>8467</v>
          </cell>
          <cell r="M182">
            <v>0</v>
          </cell>
          <cell r="N182">
            <v>0</v>
          </cell>
          <cell r="O182">
            <v>8467</v>
          </cell>
          <cell r="P182" t="str">
            <v>金額</v>
          </cell>
          <cell r="Q182">
            <v>0</v>
          </cell>
          <cell r="R182">
            <v>2835270</v>
          </cell>
          <cell r="S182">
            <v>0</v>
          </cell>
          <cell r="T182">
            <v>0</v>
          </cell>
          <cell r="U182">
            <v>2835270</v>
          </cell>
          <cell r="V182">
            <v>0</v>
          </cell>
          <cell r="W182">
            <v>0</v>
          </cell>
          <cell r="X182">
            <v>2835270</v>
          </cell>
          <cell r="Y182" t="str">
            <v xml:space="preserve"> </v>
          </cell>
        </row>
        <row r="183">
          <cell r="E183" t="str">
            <v>セット</v>
          </cell>
          <cell r="F183" t="str">
            <v>PX91501</v>
          </cell>
          <cell r="G183" t="str">
            <v>数量</v>
          </cell>
          <cell r="H183">
            <v>1</v>
          </cell>
          <cell r="I183">
            <v>9</v>
          </cell>
          <cell r="J183">
            <v>0</v>
          </cell>
          <cell r="K183">
            <v>0</v>
          </cell>
          <cell r="L183">
            <v>9</v>
          </cell>
          <cell r="M183">
            <v>0</v>
          </cell>
          <cell r="N183">
            <v>0</v>
          </cell>
          <cell r="O183">
            <v>10</v>
          </cell>
          <cell r="P183" t="str">
            <v>金額</v>
          </cell>
          <cell r="Q183">
            <v>107900</v>
          </cell>
          <cell r="R183">
            <v>1013600</v>
          </cell>
          <cell r="S183">
            <v>0</v>
          </cell>
          <cell r="T183">
            <v>0</v>
          </cell>
          <cell r="U183">
            <v>1013600</v>
          </cell>
          <cell r="V183">
            <v>0</v>
          </cell>
          <cell r="W183">
            <v>0</v>
          </cell>
          <cell r="X183">
            <v>1121500</v>
          </cell>
          <cell r="Y183" t="str">
            <v xml:space="preserve"> </v>
          </cell>
        </row>
        <row r="184">
          <cell r="E184" t="str">
            <v>単品</v>
          </cell>
          <cell r="F184" t="str">
            <v>PX91502</v>
          </cell>
          <cell r="G184" t="str">
            <v>数量</v>
          </cell>
          <cell r="H184">
            <v>0</v>
          </cell>
          <cell r="I184">
            <v>16</v>
          </cell>
          <cell r="J184">
            <v>0</v>
          </cell>
          <cell r="K184">
            <v>0</v>
          </cell>
          <cell r="L184">
            <v>16</v>
          </cell>
          <cell r="M184">
            <v>0</v>
          </cell>
          <cell r="N184">
            <v>0</v>
          </cell>
          <cell r="O184">
            <v>16</v>
          </cell>
          <cell r="P184" t="str">
            <v>金額</v>
          </cell>
          <cell r="Q184">
            <v>0</v>
          </cell>
          <cell r="R184">
            <v>388300</v>
          </cell>
          <cell r="S184">
            <v>0</v>
          </cell>
          <cell r="T184">
            <v>0</v>
          </cell>
          <cell r="U184">
            <v>388300</v>
          </cell>
          <cell r="V184">
            <v>0</v>
          </cell>
          <cell r="W184">
            <v>0</v>
          </cell>
          <cell r="X184">
            <v>388300</v>
          </cell>
          <cell r="Y184" t="str">
            <v xml:space="preserve"> </v>
          </cell>
        </row>
        <row r="185">
          <cell r="E185" t="str">
            <v>ＡＦ－ブーストＭ</v>
          </cell>
          <cell r="F185" t="str">
            <v>PX915</v>
          </cell>
          <cell r="G185" t="str">
            <v>数量</v>
          </cell>
          <cell r="H185">
            <v>1</v>
          </cell>
          <cell r="I185">
            <v>25</v>
          </cell>
          <cell r="J185">
            <v>0</v>
          </cell>
          <cell r="K185">
            <v>0</v>
          </cell>
          <cell r="L185">
            <v>25</v>
          </cell>
          <cell r="M185">
            <v>0</v>
          </cell>
          <cell r="N185">
            <v>0</v>
          </cell>
          <cell r="O185">
            <v>26</v>
          </cell>
          <cell r="P185" t="str">
            <v>金額</v>
          </cell>
          <cell r="Q185">
            <v>107900</v>
          </cell>
          <cell r="R185">
            <v>1401900</v>
          </cell>
          <cell r="S185">
            <v>0</v>
          </cell>
          <cell r="T185">
            <v>0</v>
          </cell>
          <cell r="U185">
            <v>1401900</v>
          </cell>
          <cell r="V185">
            <v>0</v>
          </cell>
          <cell r="W185">
            <v>0</v>
          </cell>
          <cell r="X185">
            <v>1509800</v>
          </cell>
          <cell r="Y185" t="str">
            <v xml:space="preserve"> </v>
          </cell>
        </row>
        <row r="186">
          <cell r="E186" t="str">
            <v>仕入商品</v>
          </cell>
          <cell r="F186" t="str">
            <v>PX9</v>
          </cell>
          <cell r="G186" t="str">
            <v>数量</v>
          </cell>
          <cell r="H186">
            <v>1</v>
          </cell>
          <cell r="I186">
            <v>61493</v>
          </cell>
          <cell r="J186">
            <v>150</v>
          </cell>
          <cell r="K186">
            <v>6566</v>
          </cell>
          <cell r="L186">
            <v>68209</v>
          </cell>
          <cell r="M186">
            <v>1000</v>
          </cell>
          <cell r="N186">
            <v>0</v>
          </cell>
          <cell r="O186">
            <v>69210</v>
          </cell>
          <cell r="P186" t="str">
            <v>金額</v>
          </cell>
          <cell r="Q186">
            <v>107900</v>
          </cell>
          <cell r="R186">
            <v>50229730</v>
          </cell>
          <cell r="S186">
            <v>88040</v>
          </cell>
          <cell r="T186">
            <v>2192240</v>
          </cell>
          <cell r="U186">
            <v>52510010</v>
          </cell>
          <cell r="V186">
            <v>321000</v>
          </cell>
          <cell r="W186">
            <v>0</v>
          </cell>
          <cell r="X186">
            <v>52938910</v>
          </cell>
          <cell r="Y186" t="str">
            <v xml:space="preserve"> </v>
          </cell>
        </row>
        <row r="187">
          <cell r="E187" t="str">
            <v>関連品</v>
          </cell>
          <cell r="F187" t="str">
            <v>PX</v>
          </cell>
          <cell r="G187" t="str">
            <v>数量</v>
          </cell>
          <cell r="H187">
            <v>576689</v>
          </cell>
          <cell r="I187">
            <v>97189</v>
          </cell>
          <cell r="J187">
            <v>158</v>
          </cell>
          <cell r="K187">
            <v>40244</v>
          </cell>
          <cell r="L187">
            <v>137591</v>
          </cell>
          <cell r="M187">
            <v>8536212</v>
          </cell>
          <cell r="N187">
            <v>7112854</v>
          </cell>
          <cell r="O187">
            <v>9250492</v>
          </cell>
          <cell r="P187" t="str">
            <v>金額</v>
          </cell>
          <cell r="Q187">
            <v>663164795</v>
          </cell>
          <cell r="R187">
            <v>117200797</v>
          </cell>
          <cell r="S187">
            <v>107040</v>
          </cell>
          <cell r="T187">
            <v>52871217</v>
          </cell>
          <cell r="U187">
            <v>170179054</v>
          </cell>
          <cell r="V187">
            <v>3201161443</v>
          </cell>
          <cell r="W187">
            <v>2684133905</v>
          </cell>
          <cell r="X187">
            <v>4034505292</v>
          </cell>
          <cell r="Y187" t="str">
            <v xml:space="preserve"> </v>
          </cell>
        </row>
        <row r="188">
          <cell r="F188" t="str">
            <v xml:space="preserve"> </v>
          </cell>
          <cell r="G188" t="str">
            <v>数量</v>
          </cell>
          <cell r="H188">
            <v>5630630</v>
          </cell>
          <cell r="I188">
            <v>1004130</v>
          </cell>
          <cell r="J188">
            <v>3647</v>
          </cell>
          <cell r="K188">
            <v>2131263</v>
          </cell>
          <cell r="L188">
            <v>3139040</v>
          </cell>
          <cell r="M188">
            <v>72277594</v>
          </cell>
          <cell r="N188">
            <v>14529912</v>
          </cell>
          <cell r="O188">
            <v>81047264</v>
          </cell>
          <cell r="P188" t="str">
            <v>金額</v>
          </cell>
          <cell r="Q188">
            <v>1231137389</v>
          </cell>
          <cell r="R188">
            <v>394639766</v>
          </cell>
          <cell r="S188">
            <v>962267</v>
          </cell>
          <cell r="T188">
            <v>549351440</v>
          </cell>
          <cell r="U188">
            <v>944953473</v>
          </cell>
          <cell r="V188">
            <v>6200752680</v>
          </cell>
          <cell r="W188">
            <v>3169210610</v>
          </cell>
          <cell r="X188">
            <v>8376843542</v>
          </cell>
          <cell r="Y188" t="str">
            <v xml:space="preserve"> 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設備投資詳細"/>
      <sheetName val="設備追加時のテンプレート"/>
      <sheetName val="リスト"/>
      <sheetName val="データ移植時の注意"/>
      <sheetName val="★記入時注意事項"/>
      <sheetName val="CODE-NAME"/>
      <sheetName val="COA"/>
      <sheetName val="Group Section"/>
      <sheetName val="ｺﾋﾟｰ用（直セ）"/>
      <sheetName val="ｺﾋﾟｰ用（海プ）"/>
      <sheetName val="ｺﾋﾟｰ用（全社）"/>
      <sheetName val="SJEXCE"/>
      <sheetName val="生産進捗表（機械別）（サンプル）"/>
      <sheetName val="Total"/>
      <sheetName val="BEX"/>
      <sheetName val="BIP CIP"/>
      <sheetName val="3165-00"/>
      <sheetName val="sheet1"/>
      <sheetName val="G8D Report"/>
      <sheetName val="KB,MOLD ESTIMATE.00"/>
      <sheetName val="COM"/>
      <sheetName val="IndirectCostAssessment"/>
      <sheetName val="TB"/>
    </sheetNames>
    <sheetDataSet>
      <sheetData sheetId="0" refreshError="1"/>
      <sheetData sheetId="1" refreshError="1"/>
      <sheetData sheetId="2" refreshError="1">
        <row r="1">
          <cell r="C1" t="str">
            <v>サポート_アプリ</v>
          </cell>
        </row>
        <row r="2">
          <cell r="C2" t="str">
            <v>サポート_Steinberg</v>
          </cell>
        </row>
        <row r="3">
          <cell r="C3" t="str">
            <v>サポート_商品開発推進室経費</v>
          </cell>
        </row>
        <row r="4">
          <cell r="C4" t="str">
            <v>技術開発_アンプ音質_SW電源</v>
          </cell>
        </row>
        <row r="5">
          <cell r="C5" t="str">
            <v>CA Series II in US_CMS8</v>
          </cell>
        </row>
        <row r="6">
          <cell r="C6" t="str">
            <v>技術開発_DSP8</v>
          </cell>
        </row>
        <row r="7">
          <cell r="C7" t="str">
            <v>技術開発_Atlantic UI</v>
          </cell>
        </row>
        <row r="8">
          <cell r="C8" t="str">
            <v>技術開発_技術開発G経費</v>
          </cell>
        </row>
        <row r="9">
          <cell r="C9" t="str">
            <v>_PM5D</v>
          </cell>
        </row>
        <row r="10">
          <cell r="C10" t="str">
            <v>_PM5D-RH</v>
          </cell>
        </row>
        <row r="11">
          <cell r="C11" t="str">
            <v>PC-L SERIES_PC2000L</v>
          </cell>
        </row>
        <row r="12">
          <cell r="C12" t="str">
            <v>PC-L SERIES_PC3000L</v>
          </cell>
        </row>
        <row r="13">
          <cell r="C13" t="str">
            <v>PC-L SERIES_PC4000L</v>
          </cell>
        </row>
        <row r="14">
          <cell r="C14" t="str">
            <v>PC-L SERIES_PC5500L</v>
          </cell>
        </row>
        <row r="15">
          <cell r="C15" t="str">
            <v>PC-L SERIES_PC7000L</v>
          </cell>
        </row>
        <row r="16">
          <cell r="C16" t="str">
            <v>PC-N SERIES Additional models_PC2000N</v>
          </cell>
        </row>
        <row r="17">
          <cell r="C17" t="str">
            <v>PC-N SERIES Additional models_PC3300N</v>
          </cell>
        </row>
        <row r="18">
          <cell r="C18" t="str">
            <v>PC-N SERIES Additional models_PC6500N</v>
          </cell>
        </row>
        <row r="19">
          <cell r="C19" t="str">
            <v>CA Series I in US_CA315/95/64</v>
          </cell>
        </row>
        <row r="20">
          <cell r="C20" t="str">
            <v>CA Series I in US_CA300/95/64</v>
          </cell>
        </row>
        <row r="21">
          <cell r="C21" t="str">
            <v>CA Series I in US_CA212H/95/64/99</v>
          </cell>
        </row>
        <row r="22">
          <cell r="C22" t="str">
            <v>CA Series I in US_CA212H/AS</v>
          </cell>
        </row>
        <row r="23">
          <cell r="C23" t="str">
            <v>CA Series I in US_CA215H/95/64/99</v>
          </cell>
        </row>
        <row r="24">
          <cell r="C24" t="str">
            <v>CA Series I in US_CA215H/AS</v>
          </cell>
        </row>
        <row r="25">
          <cell r="C25" t="str">
            <v>CA Series I in US_CA228</v>
          </cell>
        </row>
        <row r="26">
          <cell r="C26" t="str">
            <v>CA Series I in US_CA208</v>
          </cell>
        </row>
        <row r="27">
          <cell r="C27" t="str">
            <v>CA Series I in US_CA224</v>
          </cell>
        </row>
        <row r="28">
          <cell r="C28" t="str">
            <v>CA Series I in US_SW215</v>
          </cell>
        </row>
        <row r="29">
          <cell r="C29" t="str">
            <v>CA Series I in US_SW225</v>
          </cell>
        </row>
        <row r="30">
          <cell r="C30" t="str">
            <v>CA Series I in US_SW218</v>
          </cell>
        </row>
        <row r="31">
          <cell r="C31" t="str">
            <v>CA Series I in US_SW228</v>
          </cell>
        </row>
        <row r="32">
          <cell r="C32" t="str">
            <v>CA Series I in US_CA212/95/64/99</v>
          </cell>
        </row>
        <row r="33">
          <cell r="C33" t="str">
            <v>CA Series I in US_CA215/95/64/99</v>
          </cell>
        </row>
        <row r="34">
          <cell r="C34" t="str">
            <v>CA Series I in US_CAスピーカ金具</v>
          </cell>
        </row>
        <row r="35">
          <cell r="C35" t="str">
            <v>MONACO_MONACO 32ch</v>
          </cell>
        </row>
        <row r="36">
          <cell r="C36" t="str">
            <v>MONACO_MONACO 48ch</v>
          </cell>
        </row>
        <row r="37">
          <cell r="C37" t="str">
            <v>_DA824/96</v>
          </cell>
        </row>
        <row r="38">
          <cell r="C38" t="str">
            <v>_Talisman-C</v>
          </cell>
        </row>
        <row r="39">
          <cell r="C39" t="str">
            <v>_Talisman-SP</v>
          </cell>
        </row>
        <row r="40">
          <cell r="C40" t="str">
            <v>CA Series I in Eu and Japan_</v>
          </cell>
        </row>
        <row r="41">
          <cell r="C41" t="str">
            <v>CA Series II_</v>
          </cell>
        </row>
        <row r="42">
          <cell r="C42" t="str">
            <v>_MY8-ADDA</v>
          </cell>
        </row>
        <row r="43">
          <cell r="C43" t="str">
            <v>_TALISMAN Add Soft 1</v>
          </cell>
        </row>
        <row r="44">
          <cell r="C44" t="str">
            <v>_TALISMAN Add Soft 2</v>
          </cell>
        </row>
        <row r="45">
          <cell r="C45" t="str">
            <v>_Vegas3000 V2.0K</v>
          </cell>
        </row>
        <row r="46">
          <cell r="C46" t="str">
            <v>_DME64N</v>
          </cell>
        </row>
        <row r="47">
          <cell r="C47" t="str">
            <v>_DME24N</v>
          </cell>
        </row>
        <row r="48">
          <cell r="C48" t="str">
            <v>XM SERIES_XM4080</v>
          </cell>
        </row>
        <row r="49">
          <cell r="C49" t="str">
            <v>XM SERIES_XM4180</v>
          </cell>
        </row>
        <row r="50">
          <cell r="C50" t="str">
            <v>_AE041</v>
          </cell>
        </row>
        <row r="51">
          <cell r="C51" t="str">
            <v>_AE051</v>
          </cell>
        </row>
        <row r="52">
          <cell r="C52" t="str">
            <v>XH SERIES_XH180</v>
          </cell>
        </row>
        <row r="53">
          <cell r="C53" t="str">
            <v>_CP1SF</v>
          </cell>
        </row>
        <row r="54">
          <cell r="C54" t="str">
            <v>_CP4SF</v>
          </cell>
        </row>
        <row r="55">
          <cell r="C55" t="str">
            <v>_CP4SW</v>
          </cell>
        </row>
        <row r="56">
          <cell r="C56" t="str">
            <v>_ICP1</v>
          </cell>
        </row>
        <row r="57">
          <cell r="C57" t="str">
            <v>PC-N SERIES Additional models_PC9500N-II</v>
          </cell>
        </row>
        <row r="58">
          <cell r="C58" t="str">
            <v>PC-N SERIES Additional models_PC4800N-II</v>
          </cell>
        </row>
        <row r="59">
          <cell r="C59" t="str">
            <v>_AD8C</v>
          </cell>
        </row>
        <row r="60">
          <cell r="C60" t="str">
            <v>_DA8C</v>
          </cell>
        </row>
        <row r="61">
          <cell r="C61" t="str">
            <v>_ADA44C</v>
          </cell>
        </row>
        <row r="62">
          <cell r="C62" t="str">
            <v>miniYGDAI Series_MY8-AEBB</v>
          </cell>
        </row>
        <row r="63">
          <cell r="C63" t="str">
            <v>_ACOU</v>
          </cell>
        </row>
        <row r="64">
          <cell r="C64" t="str">
            <v>_GPI16N</v>
          </cell>
        </row>
        <row r="65">
          <cell r="C65" t="str">
            <v>PM1D_PM1D V2</v>
          </cell>
        </row>
        <row r="66">
          <cell r="C66" t="str">
            <v>MONACO_MONACO V2</v>
          </cell>
        </row>
        <row r="67">
          <cell r="C67" t="str">
            <v>DMM Series_DMM48</v>
          </cell>
        </row>
        <row r="68">
          <cell r="C68" t="str">
            <v>DMM Series_W-DMM</v>
          </cell>
        </row>
        <row r="69">
          <cell r="C69" t="str">
            <v>DMM Series_DMM-Rack</v>
          </cell>
        </row>
        <row r="70">
          <cell r="C70" t="str">
            <v>SR SERIES_PC12000H</v>
          </cell>
        </row>
        <row r="71">
          <cell r="C71" t="str">
            <v>SR SERIES_PC8000H</v>
          </cell>
        </row>
        <row r="72">
          <cell r="C72" t="str">
            <v>SR SERIES_PC5000H</v>
          </cell>
        </row>
        <row r="73">
          <cell r="C73" t="str">
            <v>SR SERIES_PC3000H</v>
          </cell>
        </row>
        <row r="74">
          <cell r="C74" t="str">
            <v>CA Series I in US_UB212(W)</v>
          </cell>
        </row>
        <row r="75">
          <cell r="C75" t="str">
            <v>CA Series I in US_UB212AS(W)</v>
          </cell>
        </row>
        <row r="76">
          <cell r="C76" t="str">
            <v>CA Series I in US_UB215(W)</v>
          </cell>
        </row>
        <row r="77">
          <cell r="C77" t="str">
            <v>CA Series I in US_UB215AS(W)</v>
          </cell>
        </row>
        <row r="78">
          <cell r="C78" t="str">
            <v>CA Series I in US_UB300(W)</v>
          </cell>
        </row>
        <row r="79">
          <cell r="C79" t="str">
            <v>CA Series I in US_UB228(W)</v>
          </cell>
        </row>
        <row r="80">
          <cell r="C80" t="str">
            <v>CA Series I in US_UB208(W)</v>
          </cell>
        </row>
        <row r="81">
          <cell r="C81" t="str">
            <v>CA Series I in US_UB224(W)</v>
          </cell>
        </row>
        <row r="82">
          <cell r="C82" t="str">
            <v>CA Series I in US_HAF2-212(W)</v>
          </cell>
        </row>
        <row r="83">
          <cell r="C83" t="str">
            <v>CA Series I in US_HAF2-215(W)</v>
          </cell>
        </row>
        <row r="84">
          <cell r="C84" t="str">
            <v>CA Series I in US_HAF2-315(W)</v>
          </cell>
        </row>
        <row r="85">
          <cell r="C85" t="str">
            <v>CA Series I in US_HAF3-212(W)</v>
          </cell>
        </row>
        <row r="86">
          <cell r="C86" t="str">
            <v>CA Series I in US_HAF3-215(W)</v>
          </cell>
        </row>
        <row r="87">
          <cell r="C87" t="str">
            <v>CA Series I in US_HAF3-315(W)</v>
          </cell>
        </row>
        <row r="88">
          <cell r="C88" t="str">
            <v>CA Series I in US_HAF3-18S(W)</v>
          </cell>
        </row>
        <row r="89">
          <cell r="C89" t="str">
            <v>CA Series I in US_VAF2-212(W)</v>
          </cell>
        </row>
        <row r="90">
          <cell r="C90" t="str">
            <v>_MB-MONACO</v>
          </cell>
        </row>
        <row r="91">
          <cell r="C91" t="str">
            <v>_PSL360</v>
          </cell>
        </row>
        <row r="92">
          <cell r="C92" t="str">
            <v>Waves_Y96K</v>
          </cell>
        </row>
        <row r="93">
          <cell r="C93" t="str">
            <v>技術開発_SR Series AMP</v>
          </cell>
        </row>
        <row r="94">
          <cell r="C94" t="str">
            <v>技術開発_DSPX</v>
          </cell>
        </row>
        <row r="95">
          <cell r="C95" t="str">
            <v>技術開発_CA Network</v>
          </cell>
        </row>
        <row r="96">
          <cell r="C96" t="str">
            <v>CA Series I in US_VAF2-215(W)</v>
          </cell>
        </row>
        <row r="97">
          <cell r="C97" t="str">
            <v>CA Series I in US_VAF2-315(W)</v>
          </cell>
        </row>
        <row r="98">
          <cell r="C98" t="str">
            <v>CA Series II in US_CMS4</v>
          </cell>
        </row>
        <row r="99">
          <cell r="C99" t="str">
            <v>CA Series II in US_CMS5</v>
          </cell>
        </row>
        <row r="100">
          <cell r="C100" t="str">
            <v>CA Series II in US_CMS6</v>
          </cell>
        </row>
        <row r="101">
          <cell r="C101" t="str">
            <v>CA Series II in US_CSW8</v>
          </cell>
        </row>
        <row r="102">
          <cell r="C102" t="str">
            <v>CA Series II in US_SMS4</v>
          </cell>
        </row>
        <row r="103">
          <cell r="C103" t="str">
            <v>CA Series II in US_SMS5</v>
          </cell>
        </row>
        <row r="104">
          <cell r="C104" t="str">
            <v>CA Series II in US_SMS6</v>
          </cell>
        </row>
        <row r="105">
          <cell r="C105" t="str">
            <v>miniYGDAI Series_MY16-C II</v>
          </cell>
        </row>
        <row r="106">
          <cell r="C106" t="str">
            <v>DME_Software Update</v>
          </cell>
        </row>
        <row r="107">
          <cell r="C107" t="str">
            <v>Pegasus_Base Frame</v>
          </cell>
        </row>
        <row r="108">
          <cell r="C108" t="str">
            <v>Pegasus_DSPX</v>
          </cell>
        </row>
        <row r="109">
          <cell r="C109" t="str">
            <v>Pegasus_CA Network</v>
          </cell>
        </row>
        <row r="110">
          <cell r="C110" t="str">
            <v>Pegasus_COM</v>
          </cell>
        </row>
        <row r="111">
          <cell r="C111" t="str">
            <v>Pegasus_AI4</v>
          </cell>
        </row>
        <row r="112">
          <cell r="C112" t="str">
            <v>Pegasus_AO4</v>
          </cell>
        </row>
        <row r="113">
          <cell r="C113" t="str">
            <v>Pegasus_AI8</v>
          </cell>
        </row>
        <row r="114">
          <cell r="C114" t="str">
            <v>Pegasus_AO8</v>
          </cell>
        </row>
        <row r="115">
          <cell r="C115" t="str">
            <v>Pegasus_AI4-e</v>
          </cell>
        </row>
        <row r="116">
          <cell r="C116" t="str">
            <v>Pegasus_AO4-e</v>
          </cell>
        </row>
        <row r="117">
          <cell r="C117" t="str">
            <v>Pegasus_AI8-e</v>
          </cell>
        </row>
        <row r="118">
          <cell r="C118" t="str">
            <v>Pegasus_AO8-e</v>
          </cell>
        </row>
        <row r="119">
          <cell r="C119" t="str">
            <v>Pegasus_AIO8-e</v>
          </cell>
        </row>
        <row r="120">
          <cell r="C120" t="str">
            <v>Pegasus_AES/EBU</v>
          </cell>
        </row>
        <row r="121">
          <cell r="C121" t="str">
            <v>Pegasus_CobraNet</v>
          </cell>
        </row>
        <row r="122">
          <cell r="C122" t="str">
            <v>Pegasus_System Designer</v>
          </cell>
        </row>
        <row r="123">
          <cell r="C123" t="str">
            <v>Pegasus_Router512x512</v>
          </cell>
        </row>
        <row r="124">
          <cell r="C124" t="str">
            <v>Pegasus_Router256x256</v>
          </cell>
        </row>
        <row r="125">
          <cell r="C125" t="str">
            <v>Pegasus_Router128x128</v>
          </cell>
        </row>
        <row r="126">
          <cell r="C126" t="str">
            <v>Pegasus_Router64x64</v>
          </cell>
        </row>
        <row r="127">
          <cell r="C127" t="str">
            <v>Pegasus_Digital Snake A</v>
          </cell>
        </row>
        <row r="128">
          <cell r="C128" t="str">
            <v>Pegasus_Digital Snake B</v>
          </cell>
        </row>
        <row r="129">
          <cell r="C129" t="str">
            <v>Pegasus_DME256</v>
          </cell>
        </row>
        <row r="130">
          <cell r="C130" t="str">
            <v>Pegasus_PM2D-192</v>
          </cell>
        </row>
        <row r="131">
          <cell r="C131" t="str">
            <v>Pegasus_PM2D-96</v>
          </cell>
        </row>
        <row r="132">
          <cell r="C132" t="str">
            <v>Pegasus_PM7D</v>
          </cell>
        </row>
        <row r="133">
          <cell r="C133" t="str">
            <v>Pegasus_DM5000</v>
          </cell>
        </row>
        <row r="134">
          <cell r="C134" t="str">
            <v>Pegasus_SHARC</v>
          </cell>
        </row>
        <row r="135">
          <cell r="C135" t="str">
            <v>Pegasus_GPI</v>
          </cell>
        </row>
        <row r="136">
          <cell r="C136" t="str">
            <v>Pegasus_MADI</v>
          </cell>
        </row>
        <row r="137">
          <cell r="C137" t="str">
            <v>Pegasus_EtherSound</v>
          </cell>
        </row>
        <row r="138">
          <cell r="C138" t="str">
            <v>Pegasus_AVIOM</v>
          </cell>
        </row>
        <row r="139">
          <cell r="C139" t="str">
            <v>Pegasus_SuperMac</v>
          </cell>
        </row>
        <row r="140">
          <cell r="C140" t="str">
            <v>Pegasus_Condole PM2D</v>
          </cell>
        </row>
        <row r="141">
          <cell r="C141" t="str">
            <v>Pegasus_Condole PM7D</v>
          </cell>
        </row>
        <row r="142">
          <cell r="C142" t="str">
            <v>Pegasus_Condole DM5000</v>
          </cell>
        </row>
        <row r="143">
          <cell r="C143" t="str">
            <v>サポート_アプリ183</v>
          </cell>
        </row>
        <row r="144">
          <cell r="C144" t="str">
            <v>サポート_Steinberg183</v>
          </cell>
        </row>
        <row r="145">
          <cell r="C145" t="str">
            <v>サポート_アプリ184</v>
          </cell>
        </row>
        <row r="146">
          <cell r="C146" t="str">
            <v>サポート_Steinberg184</v>
          </cell>
        </row>
        <row r="147">
          <cell r="C147" t="str">
            <v>_SP2060</v>
          </cell>
        </row>
        <row r="148">
          <cell r="C148" t="str">
            <v>_</v>
          </cell>
        </row>
        <row r="149">
          <cell r="C149" t="str">
            <v>_</v>
          </cell>
        </row>
        <row r="150">
          <cell r="C150" t="str">
            <v>_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>
        <row r="1">
          <cell r="C1" t="str">
            <v>Section Code (From)</v>
          </cell>
        </row>
      </sheetData>
      <sheetData sheetId="16"/>
      <sheetData sheetId="17" refreshError="1"/>
      <sheetData sheetId="18" refreshError="1"/>
      <sheetData sheetId="19" refreshError="1"/>
      <sheetData sheetId="20">
        <row r="1">
          <cell r="C1" t="str">
            <v>SectionID</v>
          </cell>
        </row>
      </sheetData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金具工程見出し"/>
      <sheetName val="主体金具コード表"/>
      <sheetName val="CODE-NAME"/>
      <sheetName val="ocean voyage"/>
      <sheetName val="2002"/>
      <sheetName val="直製(集計)"/>
      <sheetName val="出力②"/>
      <sheetName val="グラフ用"/>
      <sheetName val="3300-00"/>
      <sheetName val="PKWT"/>
      <sheetName val="Master"/>
      <sheetName val="monthly_report (11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報告まとめ・０５"/>
      <sheetName val="支援計画・０５"/>
      <sheetName val="報告まとめ・０４"/>
      <sheetName val="計算シート"/>
      <sheetName val="2000_05PCD"/>
      <sheetName val="2000_05ACC"/>
      <sheetName val="2000_04PCD"/>
      <sheetName val="2000_04ACC"/>
      <sheetName val="CLAVINOVA &amp; EL_05"/>
      <sheetName val="Portable Keyboard_05"/>
      <sheetName val="CLAVINOVA &amp; EL_04"/>
      <sheetName val="Portable Keyboard_04"/>
      <sheetName val="在籍４月"/>
      <sheetName val="支援計画・０４"/>
      <sheetName val="2000予算"/>
      <sheetName val="2000_03ACC"/>
      <sheetName val="2000_02ACC"/>
      <sheetName val="2000_01ACC"/>
      <sheetName val="2000_03PCD"/>
      <sheetName val="2000_02PCD"/>
      <sheetName val="2000_01PCD"/>
      <sheetName val="在籍３月"/>
      <sheetName val="CODE-NAME"/>
      <sheetName val="リスト"/>
      <sheetName val="調達計画"/>
      <sheetName val="ｺﾋﾟｰ用（直セ）"/>
      <sheetName val="ｺﾋﾟｰ用（海プ）"/>
      <sheetName val="ｺﾋﾟｰ用（全社）"/>
      <sheetName val="生産進捗表（機械別）（サンプル）"/>
      <sheetName val="SJEX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F4" t="str">
            <v>到着</v>
          </cell>
          <cell r="G4" t="str">
            <v>出発</v>
          </cell>
          <cell r="J4">
            <v>36586</v>
          </cell>
          <cell r="K4">
            <v>36587</v>
          </cell>
          <cell r="L4">
            <v>36588</v>
          </cell>
          <cell r="M4">
            <v>36589</v>
          </cell>
          <cell r="N4">
            <v>36590</v>
          </cell>
          <cell r="O4">
            <v>36591</v>
          </cell>
          <cell r="P4">
            <v>36592</v>
          </cell>
          <cell r="Q4">
            <v>36593</v>
          </cell>
          <cell r="R4">
            <v>36594</v>
          </cell>
          <cell r="S4">
            <v>36595</v>
          </cell>
          <cell r="T4">
            <v>36596</v>
          </cell>
          <cell r="U4">
            <v>36597</v>
          </cell>
          <cell r="V4">
            <v>36598</v>
          </cell>
          <cell r="W4">
            <v>36599</v>
          </cell>
          <cell r="X4">
            <v>36600</v>
          </cell>
          <cell r="Y4">
            <v>36601</v>
          </cell>
          <cell r="Z4">
            <v>36602</v>
          </cell>
          <cell r="AA4">
            <v>36603</v>
          </cell>
          <cell r="AB4">
            <v>36604</v>
          </cell>
          <cell r="AC4">
            <v>36605</v>
          </cell>
          <cell r="AD4">
            <v>36606</v>
          </cell>
          <cell r="AE4">
            <v>36607</v>
          </cell>
          <cell r="AF4">
            <v>36608</v>
          </cell>
          <cell r="AG4">
            <v>36609</v>
          </cell>
          <cell r="AH4">
            <v>36610</v>
          </cell>
          <cell r="AI4">
            <v>36611</v>
          </cell>
          <cell r="AJ4">
            <v>36612</v>
          </cell>
          <cell r="AK4">
            <v>36613</v>
          </cell>
          <cell r="AL4">
            <v>36614</v>
          </cell>
          <cell r="AM4">
            <v>36615</v>
          </cell>
          <cell r="AN4">
            <v>36616</v>
          </cell>
          <cell r="AO4">
            <v>36617</v>
          </cell>
          <cell r="AP4">
            <v>36618</v>
          </cell>
          <cell r="AQ4">
            <v>36619</v>
          </cell>
          <cell r="AR4">
            <v>36620</v>
          </cell>
          <cell r="AS4">
            <v>36621</v>
          </cell>
          <cell r="AT4">
            <v>36622</v>
          </cell>
          <cell r="AU4">
            <v>36623</v>
          </cell>
          <cell r="AV4">
            <v>36624</v>
          </cell>
          <cell r="AW4">
            <v>36625</v>
          </cell>
          <cell r="AX4">
            <v>36626</v>
          </cell>
          <cell r="AY4">
            <v>36627</v>
          </cell>
          <cell r="AZ4">
            <v>36628</v>
          </cell>
          <cell r="BA4">
            <v>36629</v>
          </cell>
          <cell r="BB4">
            <v>36630</v>
          </cell>
          <cell r="BC4">
            <v>36631</v>
          </cell>
          <cell r="BD4">
            <v>36632</v>
          </cell>
          <cell r="BE4">
            <v>36633</v>
          </cell>
          <cell r="BF4">
            <v>36634</v>
          </cell>
          <cell r="BG4">
            <v>36635</v>
          </cell>
          <cell r="BH4">
            <v>36636</v>
          </cell>
          <cell r="BI4">
            <v>36637</v>
          </cell>
          <cell r="BJ4">
            <v>36638</v>
          </cell>
          <cell r="BK4">
            <v>36639</v>
          </cell>
          <cell r="BL4">
            <v>36640</v>
          </cell>
          <cell r="BM4">
            <v>36641</v>
          </cell>
          <cell r="BN4">
            <v>36642</v>
          </cell>
          <cell r="BO4">
            <v>36643</v>
          </cell>
          <cell r="BP4">
            <v>36644</v>
          </cell>
          <cell r="BQ4">
            <v>36645</v>
          </cell>
          <cell r="BR4">
            <v>36646</v>
          </cell>
          <cell r="BS4">
            <v>36647</v>
          </cell>
          <cell r="BT4">
            <v>36648</v>
          </cell>
          <cell r="BU4">
            <v>36649</v>
          </cell>
          <cell r="BV4">
            <v>36650</v>
          </cell>
          <cell r="BW4">
            <v>36651</v>
          </cell>
          <cell r="BX4">
            <v>36652</v>
          </cell>
          <cell r="BY4">
            <v>36653</v>
          </cell>
          <cell r="BZ4">
            <v>36654</v>
          </cell>
          <cell r="CA4">
            <v>36655</v>
          </cell>
          <cell r="CB4">
            <v>36656</v>
          </cell>
          <cell r="CC4">
            <v>36657</v>
          </cell>
          <cell r="CD4">
            <v>36658</v>
          </cell>
          <cell r="CE4">
            <v>36659</v>
          </cell>
          <cell r="CF4">
            <v>36660</v>
          </cell>
          <cell r="CG4">
            <v>36661</v>
          </cell>
          <cell r="CH4">
            <v>36662</v>
          </cell>
          <cell r="CI4">
            <v>36663</v>
          </cell>
          <cell r="CJ4">
            <v>36664</v>
          </cell>
          <cell r="CK4">
            <v>36665</v>
          </cell>
          <cell r="CL4">
            <v>36666</v>
          </cell>
          <cell r="CM4">
            <v>36667</v>
          </cell>
          <cell r="CN4">
            <v>36668</v>
          </cell>
          <cell r="CO4">
            <v>36669</v>
          </cell>
          <cell r="CP4">
            <v>36670</v>
          </cell>
          <cell r="CQ4">
            <v>36671</v>
          </cell>
          <cell r="CR4">
            <v>36672</v>
          </cell>
          <cell r="CS4">
            <v>36673</v>
          </cell>
          <cell r="CT4">
            <v>36674</v>
          </cell>
          <cell r="CU4">
            <v>36675</v>
          </cell>
          <cell r="CV4">
            <v>36676</v>
          </cell>
          <cell r="CW4">
            <v>36677</v>
          </cell>
        </row>
        <row r="5">
          <cell r="F5">
            <v>36543</v>
          </cell>
          <cell r="G5">
            <v>36601</v>
          </cell>
        </row>
        <row r="6">
          <cell r="F6">
            <v>36579</v>
          </cell>
          <cell r="G6">
            <v>36602</v>
          </cell>
        </row>
        <row r="7">
          <cell r="F7">
            <v>36586</v>
          </cell>
          <cell r="G7">
            <v>36595</v>
          </cell>
        </row>
        <row r="8">
          <cell r="F8">
            <v>36605</v>
          </cell>
          <cell r="G8">
            <v>36644</v>
          </cell>
        </row>
        <row r="9">
          <cell r="F9">
            <v>36633</v>
          </cell>
          <cell r="G9">
            <v>36679</v>
          </cell>
        </row>
        <row r="10">
          <cell r="F10">
            <v>36647</v>
          </cell>
          <cell r="G10">
            <v>36705</v>
          </cell>
        </row>
        <row r="13">
          <cell r="F13">
            <v>36642</v>
          </cell>
          <cell r="G13">
            <v>36644</v>
          </cell>
        </row>
        <row r="14">
          <cell r="F14">
            <v>36642</v>
          </cell>
          <cell r="G14">
            <v>36644</v>
          </cell>
        </row>
        <row r="17">
          <cell r="F17">
            <v>36640</v>
          </cell>
          <cell r="G17">
            <v>36644</v>
          </cell>
        </row>
        <row r="18">
          <cell r="F18">
            <v>36640</v>
          </cell>
          <cell r="G18">
            <v>36644</v>
          </cell>
        </row>
        <row r="19">
          <cell r="F19">
            <v>36640</v>
          </cell>
          <cell r="G19">
            <v>36644</v>
          </cell>
        </row>
        <row r="20">
          <cell r="F20">
            <v>36667</v>
          </cell>
          <cell r="G20">
            <v>36674</v>
          </cell>
        </row>
        <row r="23">
          <cell r="F23">
            <v>36543</v>
          </cell>
          <cell r="G23">
            <v>36615</v>
          </cell>
        </row>
        <row r="24">
          <cell r="F24">
            <v>36556</v>
          </cell>
          <cell r="G24">
            <v>36602</v>
          </cell>
        </row>
        <row r="25">
          <cell r="F25">
            <v>36640</v>
          </cell>
          <cell r="G25">
            <v>36698</v>
          </cell>
        </row>
        <row r="26">
          <cell r="F26">
            <v>36667</v>
          </cell>
          <cell r="G26">
            <v>36684</v>
          </cell>
        </row>
        <row r="29">
          <cell r="F29">
            <v>36570</v>
          </cell>
          <cell r="G29">
            <v>36644</v>
          </cell>
        </row>
        <row r="30">
          <cell r="F30">
            <v>36654</v>
          </cell>
          <cell r="G30">
            <v>36665</v>
          </cell>
        </row>
        <row r="31">
          <cell r="F31">
            <v>36654</v>
          </cell>
          <cell r="G31">
            <v>36665</v>
          </cell>
        </row>
        <row r="32">
          <cell r="F32">
            <v>36654</v>
          </cell>
          <cell r="G32">
            <v>36686</v>
          </cell>
        </row>
        <row r="33">
          <cell r="F33">
            <v>36661</v>
          </cell>
          <cell r="G33">
            <v>36672</v>
          </cell>
        </row>
        <row r="34">
          <cell r="F34">
            <v>36668</v>
          </cell>
          <cell r="G34">
            <v>36672</v>
          </cell>
        </row>
        <row r="37">
          <cell r="F37">
            <v>36543</v>
          </cell>
          <cell r="G37">
            <v>36594</v>
          </cell>
        </row>
        <row r="38">
          <cell r="F38">
            <v>36543</v>
          </cell>
          <cell r="G38">
            <v>36601</v>
          </cell>
        </row>
        <row r="39">
          <cell r="F39">
            <v>36543</v>
          </cell>
          <cell r="G39">
            <v>36601</v>
          </cell>
        </row>
        <row r="40">
          <cell r="F40">
            <v>36591</v>
          </cell>
          <cell r="G40">
            <v>36644</v>
          </cell>
        </row>
        <row r="41">
          <cell r="F41">
            <v>36605</v>
          </cell>
          <cell r="G41">
            <v>36663</v>
          </cell>
        </row>
        <row r="42">
          <cell r="F42">
            <v>36612</v>
          </cell>
          <cell r="G42">
            <v>36644</v>
          </cell>
        </row>
        <row r="43">
          <cell r="F43">
            <v>36612</v>
          </cell>
          <cell r="G43">
            <v>36670</v>
          </cell>
        </row>
        <row r="44">
          <cell r="F44">
            <v>36640</v>
          </cell>
          <cell r="G44">
            <v>36693</v>
          </cell>
        </row>
        <row r="45">
          <cell r="F45">
            <v>36661</v>
          </cell>
          <cell r="G45">
            <v>36720</v>
          </cell>
        </row>
        <row r="46">
          <cell r="F46">
            <v>36668</v>
          </cell>
          <cell r="G46">
            <v>36727</v>
          </cell>
        </row>
        <row r="49">
          <cell r="F49">
            <v>36654</v>
          </cell>
          <cell r="G49">
            <v>36661</v>
          </cell>
        </row>
        <row r="50">
          <cell r="F50">
            <v>36654</v>
          </cell>
          <cell r="G50">
            <v>36661</v>
          </cell>
        </row>
        <row r="53">
          <cell r="F53">
            <v>36577</v>
          </cell>
          <cell r="G53">
            <v>36596</v>
          </cell>
        </row>
        <row r="54">
          <cell r="F54">
            <v>36593</v>
          </cell>
          <cell r="G54">
            <v>36602</v>
          </cell>
        </row>
        <row r="55">
          <cell r="F55">
            <v>36598</v>
          </cell>
          <cell r="G55">
            <v>36613</v>
          </cell>
        </row>
        <row r="56">
          <cell r="F56">
            <v>36605</v>
          </cell>
          <cell r="G56">
            <v>36616</v>
          </cell>
        </row>
        <row r="57">
          <cell r="F57">
            <v>36606</v>
          </cell>
          <cell r="G57">
            <v>36609</v>
          </cell>
        </row>
        <row r="58">
          <cell r="F58">
            <v>36606</v>
          </cell>
          <cell r="G58">
            <v>36609</v>
          </cell>
        </row>
        <row r="59">
          <cell r="F59">
            <v>36606</v>
          </cell>
          <cell r="G59">
            <v>36616</v>
          </cell>
        </row>
        <row r="60">
          <cell r="F60">
            <v>36633</v>
          </cell>
          <cell r="G60">
            <v>36636</v>
          </cell>
        </row>
        <row r="61">
          <cell r="F61">
            <v>36634</v>
          </cell>
          <cell r="G61">
            <v>36650</v>
          </cell>
        </row>
        <row r="64">
          <cell r="F64">
            <v>36577</v>
          </cell>
          <cell r="G64">
            <v>36596</v>
          </cell>
        </row>
        <row r="65">
          <cell r="F65">
            <v>36606</v>
          </cell>
          <cell r="G65">
            <v>36613</v>
          </cell>
        </row>
        <row r="66">
          <cell r="F66">
            <v>36606</v>
          </cell>
          <cell r="G66">
            <v>36616</v>
          </cell>
        </row>
        <row r="67">
          <cell r="F67">
            <v>36633</v>
          </cell>
          <cell r="G67">
            <v>36636</v>
          </cell>
        </row>
        <row r="68">
          <cell r="F68">
            <v>36661</v>
          </cell>
          <cell r="G68">
            <v>36672</v>
          </cell>
        </row>
        <row r="71">
          <cell r="F71">
            <v>36543</v>
          </cell>
          <cell r="G71">
            <v>36587</v>
          </cell>
        </row>
        <row r="72">
          <cell r="F72">
            <v>36543</v>
          </cell>
          <cell r="G72">
            <v>36594</v>
          </cell>
        </row>
        <row r="73">
          <cell r="F73">
            <v>36543</v>
          </cell>
          <cell r="G73">
            <v>36601</v>
          </cell>
        </row>
        <row r="74">
          <cell r="F74">
            <v>36577</v>
          </cell>
          <cell r="G74">
            <v>36609</v>
          </cell>
        </row>
        <row r="75">
          <cell r="F75">
            <v>36584</v>
          </cell>
          <cell r="G75">
            <v>36595</v>
          </cell>
        </row>
        <row r="76">
          <cell r="F76">
            <v>36598</v>
          </cell>
          <cell r="G76">
            <v>36656</v>
          </cell>
        </row>
        <row r="77">
          <cell r="F77">
            <v>36605</v>
          </cell>
          <cell r="G77">
            <v>36636</v>
          </cell>
        </row>
        <row r="78">
          <cell r="F78">
            <v>36623</v>
          </cell>
          <cell r="G78">
            <v>36644</v>
          </cell>
        </row>
        <row r="79">
          <cell r="F79">
            <v>36623</v>
          </cell>
          <cell r="G79">
            <v>36658</v>
          </cell>
        </row>
        <row r="80">
          <cell r="F80">
            <v>36623</v>
          </cell>
          <cell r="G80">
            <v>36679</v>
          </cell>
        </row>
        <row r="81">
          <cell r="F81">
            <v>36661</v>
          </cell>
          <cell r="G81">
            <v>36672</v>
          </cell>
        </row>
        <row r="82">
          <cell r="F82">
            <v>36668</v>
          </cell>
          <cell r="G82">
            <v>36700</v>
          </cell>
        </row>
        <row r="85">
          <cell r="F85">
            <v>36570</v>
          </cell>
          <cell r="G85">
            <v>36602</v>
          </cell>
        </row>
        <row r="86">
          <cell r="F86">
            <v>36586</v>
          </cell>
          <cell r="G86">
            <v>36616</v>
          </cell>
        </row>
        <row r="87">
          <cell r="F87">
            <v>36598</v>
          </cell>
          <cell r="G87">
            <v>36613</v>
          </cell>
        </row>
        <row r="88">
          <cell r="F88">
            <v>36605</v>
          </cell>
          <cell r="G88">
            <v>36616</v>
          </cell>
        </row>
        <row r="89">
          <cell r="F89">
            <v>36623</v>
          </cell>
          <cell r="G89">
            <v>36665</v>
          </cell>
        </row>
        <row r="92">
          <cell r="F92">
            <v>36543</v>
          </cell>
          <cell r="G92">
            <v>36601</v>
          </cell>
        </row>
        <row r="93">
          <cell r="F93">
            <v>36543</v>
          </cell>
          <cell r="G93">
            <v>36601</v>
          </cell>
        </row>
        <row r="94">
          <cell r="F94">
            <v>36550</v>
          </cell>
          <cell r="G94">
            <v>36601</v>
          </cell>
        </row>
        <row r="95">
          <cell r="F95">
            <v>36598</v>
          </cell>
          <cell r="G95">
            <v>36602</v>
          </cell>
        </row>
        <row r="96">
          <cell r="F96">
            <v>36623</v>
          </cell>
          <cell r="G96">
            <v>36644</v>
          </cell>
        </row>
        <row r="97">
          <cell r="F97">
            <v>36623</v>
          </cell>
          <cell r="G97">
            <v>36644</v>
          </cell>
        </row>
        <row r="98">
          <cell r="F98">
            <v>36628</v>
          </cell>
          <cell r="G98">
            <v>36658</v>
          </cell>
        </row>
        <row r="99">
          <cell r="F99">
            <v>36634</v>
          </cell>
          <cell r="G99">
            <v>36644</v>
          </cell>
        </row>
        <row r="100">
          <cell r="F100">
            <v>36661</v>
          </cell>
          <cell r="G100">
            <v>36721</v>
          </cell>
        </row>
        <row r="101">
          <cell r="F101">
            <v>36668</v>
          </cell>
          <cell r="G101">
            <v>36706</v>
          </cell>
        </row>
        <row r="104">
          <cell r="F104">
            <v>36543</v>
          </cell>
          <cell r="G104">
            <v>36601</v>
          </cell>
        </row>
        <row r="105">
          <cell r="F105">
            <v>36579</v>
          </cell>
          <cell r="G105">
            <v>36616</v>
          </cell>
        </row>
        <row r="106">
          <cell r="F106">
            <v>36586</v>
          </cell>
          <cell r="G106">
            <v>36616</v>
          </cell>
        </row>
        <row r="107">
          <cell r="F107">
            <v>36586</v>
          </cell>
          <cell r="G107">
            <v>36644</v>
          </cell>
        </row>
        <row r="108">
          <cell r="F108">
            <v>36598</v>
          </cell>
          <cell r="G108">
            <v>36644</v>
          </cell>
        </row>
        <row r="109">
          <cell r="F109">
            <v>36642</v>
          </cell>
          <cell r="G109">
            <v>36690</v>
          </cell>
        </row>
        <row r="112">
          <cell r="F112">
            <v>36543</v>
          </cell>
          <cell r="G112">
            <v>36614</v>
          </cell>
        </row>
        <row r="113">
          <cell r="F113">
            <v>36570</v>
          </cell>
          <cell r="G113">
            <v>36630</v>
          </cell>
        </row>
        <row r="114">
          <cell r="F114">
            <v>36623</v>
          </cell>
          <cell r="G114">
            <v>36679</v>
          </cell>
        </row>
        <row r="115">
          <cell r="F115">
            <v>36634</v>
          </cell>
          <cell r="G115">
            <v>36692</v>
          </cell>
        </row>
        <row r="116">
          <cell r="F116">
            <v>36661</v>
          </cell>
          <cell r="G116">
            <v>36700</v>
          </cell>
        </row>
        <row r="117">
          <cell r="F117">
            <v>36675</v>
          </cell>
          <cell r="G117">
            <v>36733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進捗CHECK"/>
      <sheetName val="テーブル"/>
      <sheetName val="支援計画・０４"/>
      <sheetName val="テンプレート"/>
      <sheetName val="リスト"/>
      <sheetName val="ｺﾋﾟｰ用（海プ）"/>
      <sheetName val="ｺﾋﾟｰ用（全社）"/>
      <sheetName val="ｺﾋﾟｰ用（直セ）"/>
      <sheetName val="3165-00"/>
    </sheetNames>
    <sheetDataSet>
      <sheetData sheetId="0" refreshError="1"/>
      <sheetData sheetId="1" refreshError="1">
        <row r="2">
          <cell r="A2">
            <v>2006</v>
          </cell>
          <cell r="B2" t="str">
            <v>EL</v>
          </cell>
          <cell r="C2" t="str">
            <v>豊岡</v>
          </cell>
          <cell r="D2">
            <v>1</v>
          </cell>
          <cell r="F2" t="str">
            <v>加藤久</v>
          </cell>
        </row>
        <row r="3">
          <cell r="A3">
            <v>2007</v>
          </cell>
          <cell r="B3" t="str">
            <v>CL</v>
          </cell>
          <cell r="C3" t="str">
            <v>天津ﾔﾏﾊ</v>
          </cell>
          <cell r="D3">
            <v>2</v>
          </cell>
          <cell r="F3" t="str">
            <v>坪井</v>
          </cell>
        </row>
        <row r="4">
          <cell r="A4">
            <v>2008</v>
          </cell>
          <cell r="B4" t="str">
            <v>PK</v>
          </cell>
          <cell r="C4" t="str">
            <v>YMMA</v>
          </cell>
          <cell r="D4">
            <v>3</v>
          </cell>
          <cell r="F4" t="str">
            <v>川合</v>
          </cell>
        </row>
        <row r="5">
          <cell r="A5">
            <v>2009</v>
          </cell>
          <cell r="B5" t="str">
            <v>DE</v>
          </cell>
          <cell r="C5" t="str">
            <v>ﾌｫｽﾀｰ</v>
          </cell>
          <cell r="D5">
            <v>4</v>
          </cell>
          <cell r="F5" t="str">
            <v>平田</v>
          </cell>
        </row>
        <row r="6">
          <cell r="A6">
            <v>2010</v>
          </cell>
          <cell r="B6" t="str">
            <v>PA</v>
          </cell>
          <cell r="C6" t="str">
            <v>ｼﾝｶﾞﾄﾛ</v>
          </cell>
          <cell r="D6">
            <v>5</v>
          </cell>
          <cell r="F6" t="str">
            <v>大野</v>
          </cell>
        </row>
        <row r="7">
          <cell r="A7">
            <v>2011</v>
          </cell>
          <cell r="D7">
            <v>6</v>
          </cell>
          <cell r="F7" t="str">
            <v>松島</v>
          </cell>
        </row>
        <row r="8">
          <cell r="A8">
            <v>2012</v>
          </cell>
          <cell r="D8">
            <v>7</v>
          </cell>
          <cell r="F8" t="str">
            <v>深谷</v>
          </cell>
        </row>
        <row r="9">
          <cell r="A9">
            <v>2013</v>
          </cell>
          <cell r="D9">
            <v>8</v>
          </cell>
          <cell r="F9" t="str">
            <v>下向</v>
          </cell>
        </row>
        <row r="10">
          <cell r="A10">
            <v>2014</v>
          </cell>
          <cell r="D10">
            <v>9</v>
          </cell>
          <cell r="F10" t="str">
            <v>荻久保</v>
          </cell>
        </row>
        <row r="11">
          <cell r="A11">
            <v>2015</v>
          </cell>
          <cell r="D11">
            <v>10</v>
          </cell>
          <cell r="F11" t="str">
            <v>市川義</v>
          </cell>
        </row>
        <row r="12">
          <cell r="D12">
            <v>11</v>
          </cell>
          <cell r="F12" t="str">
            <v>加藤実</v>
          </cell>
        </row>
        <row r="13">
          <cell r="D13">
            <v>12</v>
          </cell>
          <cell r="F13" t="str">
            <v>稲垣</v>
          </cell>
        </row>
        <row r="14">
          <cell r="F14" t="str">
            <v>守本</v>
          </cell>
        </row>
        <row r="15">
          <cell r="F15" t="str">
            <v>岡野</v>
          </cell>
        </row>
        <row r="16">
          <cell r="F16" t="str">
            <v>大瀬</v>
          </cell>
        </row>
        <row r="17">
          <cell r="F17" t="str">
            <v>匂坂</v>
          </cell>
        </row>
        <row r="18">
          <cell r="F18" t="str">
            <v>西川</v>
          </cell>
        </row>
        <row r="19">
          <cell r="F19" t="str">
            <v>鈴木健</v>
          </cell>
        </row>
        <row r="20">
          <cell r="F20" t="str">
            <v>野中豊</v>
          </cell>
        </row>
        <row r="21">
          <cell r="F21" t="str">
            <v>鉄村</v>
          </cell>
        </row>
      </sheetData>
      <sheetData sheetId="2" refreshError="1"/>
      <sheetData sheetId="3" refreshError="1"/>
      <sheetData sheetId="4" refreshError="1"/>
      <sheetData sheetId="5"/>
      <sheetData sheetId="6"/>
      <sheetData sheetId="7"/>
      <sheetData sheetId="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まとめ"/>
      <sheetName val="予定日別1-6"/>
      <sheetName val="予定日別7-12"/>
      <sheetName val="テーブル"/>
      <sheetName val="KB,MOLD ESTIMATE.00"/>
      <sheetName val="TS Foreman"/>
      <sheetName val="Mapping-cm"/>
      <sheetName val="Competensi Skill'Chaidir"/>
      <sheetName val="TS OP"/>
      <sheetName val="Competensi Skill'Novy A"/>
      <sheetName val="Competensi Skill'M.Mulyadi"/>
      <sheetName val="PK"/>
      <sheetName val="QCC PROGRESS"/>
      <sheetName val="Summary Foreman'FY120"/>
      <sheetName val="Effisiensi,Kousu &amp; PPM (2)"/>
      <sheetName val="CRESULT,FY119"/>
      <sheetName val="Technical Result FY119"/>
      <sheetName val="Grand PA"/>
      <sheetName val="Pn,Kerja Mulyadi"/>
      <sheetName val="PPK.M.Mulyadi"/>
      <sheetName val="COMPETENCY RESULT M.Mulyadi."/>
      <sheetName val="Pn,Kerja Eko"/>
      <sheetName val="PPK.Eko Margiono"/>
      <sheetName val="COMPETENCY RESULT Eko.M"/>
      <sheetName val="Pn,Kerja Suyuti."/>
      <sheetName val="PPK.Suyuti"/>
      <sheetName val="COMPETENCY RESULT Suyuti"/>
      <sheetName val="Pn,Kerja Yusup.E."/>
      <sheetName val="PPK.Yusup Efendi"/>
      <sheetName val="COMPETENCY RESULT Yusup E"/>
      <sheetName val="Pn Basroni"/>
      <sheetName val="PPK.Basroni"/>
      <sheetName val="COMPETENCY RESULT Basroni"/>
      <sheetName val="COMPETENCY RESULT Eka YL"/>
      <sheetName val="COMPETENCY RESULT Dudung A"/>
      <sheetName val="Pn,Kerja Eka"/>
      <sheetName val="Pn,Kerja Dudung"/>
      <sheetName val="Pn,Kerja Surahman,"/>
      <sheetName val="Pn,Kerja Samsul."/>
      <sheetName val="Pn,Kerja Agung mp."/>
      <sheetName val="Pn,Kerja Firman"/>
      <sheetName val="Pn,Kerja Candra A"/>
      <sheetName val="Pn,Kerja Irfan ."/>
      <sheetName val="PPK.Samsul M "/>
      <sheetName val="PPK.Surahman"/>
      <sheetName val="PPK.Agung MP"/>
      <sheetName val="PPK Irfan sw"/>
      <sheetName val="PPK Candra A."/>
      <sheetName val="PPK Firman J."/>
      <sheetName val="COMPETENCY RESULT Samsul.M."/>
      <sheetName val="COMPETENCY RESULT Surahman."/>
      <sheetName val="COMPETENCY RESULT Agung MP"/>
      <sheetName val="COMPETENCY RESULT Firman J"/>
      <sheetName val="COMPETENCY RESULT Irfan SW"/>
      <sheetName val="COMPETENCY RESULT Candra A"/>
      <sheetName val="Pn,Kerja Novy."/>
      <sheetName val="Pn,Kerja Agung R."/>
      <sheetName val="Pn,Kerja Sutriyono."/>
      <sheetName val="Pn,Kerja Agung S."/>
      <sheetName val="Pn,Kerja Wahyu S."/>
      <sheetName val="Pn,Kerja Jefrimar."/>
      <sheetName val="PPK.Novy Aryanto"/>
      <sheetName val="PPK.Agung R"/>
      <sheetName val="PPK.Sutriyono"/>
      <sheetName val="PPK.Agung S"/>
      <sheetName val="PPK.Jefrimar"/>
      <sheetName val="PPK.Wahyu Santoso"/>
      <sheetName val="COMPETENCY RESULT Novy A."/>
      <sheetName val="COMPETENCY RESULT Agung R"/>
      <sheetName val="COMPETENCY RESULT Sutriyono"/>
      <sheetName val="COMPETENCY RESULT Agung S"/>
      <sheetName val="COMPETENCY RESULT Wahyu S"/>
      <sheetName val="COMPETENCY RESULT Jefrimar"/>
      <sheetName val="出力②"/>
      <sheetName val="グラフ用"/>
      <sheetName val="Data"/>
      <sheetName val="支援計画・０４"/>
    </sheetNames>
    <sheetDataSet>
      <sheetData sheetId="0" refreshError="1"/>
      <sheetData sheetId="1" refreshError="1">
        <row r="4">
          <cell r="U4">
            <v>36708</v>
          </cell>
          <cell r="V4">
            <v>36709</v>
          </cell>
          <cell r="W4">
            <v>36710</v>
          </cell>
          <cell r="X4">
            <v>36711</v>
          </cell>
          <cell r="Y4">
            <v>36712</v>
          </cell>
          <cell r="Z4">
            <v>36713</v>
          </cell>
          <cell r="AA4">
            <v>36714</v>
          </cell>
          <cell r="AB4">
            <v>36715</v>
          </cell>
          <cell r="AC4">
            <v>36716</v>
          </cell>
          <cell r="AD4">
            <v>36717</v>
          </cell>
          <cell r="AE4">
            <v>36718</v>
          </cell>
          <cell r="AF4">
            <v>36719</v>
          </cell>
          <cell r="AG4">
            <v>36720</v>
          </cell>
          <cell r="AH4">
            <v>36721</v>
          </cell>
          <cell r="AI4">
            <v>36722</v>
          </cell>
          <cell r="AJ4">
            <v>36723</v>
          </cell>
          <cell r="AK4">
            <v>36724</v>
          </cell>
          <cell r="AL4">
            <v>36725</v>
          </cell>
          <cell r="AM4">
            <v>36726</v>
          </cell>
          <cell r="AN4">
            <v>36727</v>
          </cell>
          <cell r="AO4">
            <v>36728</v>
          </cell>
          <cell r="AP4">
            <v>36729</v>
          </cell>
          <cell r="AQ4">
            <v>36730</v>
          </cell>
          <cell r="AR4">
            <v>36731</v>
          </cell>
          <cell r="AS4">
            <v>36732</v>
          </cell>
          <cell r="AT4">
            <v>36733</v>
          </cell>
          <cell r="AU4">
            <v>36734</v>
          </cell>
          <cell r="AV4">
            <v>36735</v>
          </cell>
          <cell r="AW4">
            <v>36736</v>
          </cell>
          <cell r="AX4">
            <v>36737</v>
          </cell>
          <cell r="AY4">
            <v>36738</v>
          </cell>
          <cell r="AZ4">
            <v>36739</v>
          </cell>
          <cell r="BA4">
            <v>36740</v>
          </cell>
          <cell r="BB4">
            <v>36741</v>
          </cell>
          <cell r="BC4">
            <v>36742</v>
          </cell>
          <cell r="BD4">
            <v>36743</v>
          </cell>
          <cell r="BE4">
            <v>36744</v>
          </cell>
          <cell r="BF4">
            <v>36745</v>
          </cell>
          <cell r="BG4">
            <v>36746</v>
          </cell>
          <cell r="BH4">
            <v>36747</v>
          </cell>
          <cell r="BI4">
            <v>36748</v>
          </cell>
          <cell r="BJ4">
            <v>36749</v>
          </cell>
          <cell r="BK4">
            <v>36750</v>
          </cell>
          <cell r="BL4">
            <v>36751</v>
          </cell>
          <cell r="BM4">
            <v>36752</v>
          </cell>
          <cell r="BN4">
            <v>36753</v>
          </cell>
          <cell r="BO4">
            <v>36754</v>
          </cell>
          <cell r="BP4">
            <v>36755</v>
          </cell>
          <cell r="BQ4">
            <v>36756</v>
          </cell>
          <cell r="BR4">
            <v>36757</v>
          </cell>
          <cell r="BS4">
            <v>36758</v>
          </cell>
          <cell r="BT4">
            <v>36759</v>
          </cell>
          <cell r="BU4">
            <v>36760</v>
          </cell>
          <cell r="BV4">
            <v>36761</v>
          </cell>
          <cell r="BW4">
            <v>36762</v>
          </cell>
          <cell r="BX4">
            <v>36763</v>
          </cell>
          <cell r="BY4">
            <v>36764</v>
          </cell>
          <cell r="BZ4">
            <v>36765</v>
          </cell>
          <cell r="CA4">
            <v>36766</v>
          </cell>
          <cell r="CB4">
            <v>36767</v>
          </cell>
          <cell r="CC4">
            <v>36768</v>
          </cell>
          <cell r="CD4">
            <v>36769</v>
          </cell>
          <cell r="CE4">
            <v>36770</v>
          </cell>
          <cell r="CF4">
            <v>36771</v>
          </cell>
          <cell r="CG4">
            <v>36772</v>
          </cell>
          <cell r="CH4">
            <v>36773</v>
          </cell>
          <cell r="CI4">
            <v>36774</v>
          </cell>
          <cell r="CJ4">
            <v>36775</v>
          </cell>
          <cell r="CK4">
            <v>36776</v>
          </cell>
          <cell r="CL4">
            <v>36777</v>
          </cell>
          <cell r="CM4">
            <v>36778</v>
          </cell>
          <cell r="CN4">
            <v>36779</v>
          </cell>
          <cell r="CO4">
            <v>36780</v>
          </cell>
          <cell r="CP4">
            <v>36781</v>
          </cell>
          <cell r="CQ4">
            <v>36782</v>
          </cell>
          <cell r="CR4">
            <v>36783</v>
          </cell>
          <cell r="CS4">
            <v>36784</v>
          </cell>
          <cell r="CT4">
            <v>36785</v>
          </cell>
          <cell r="CU4">
            <v>36786</v>
          </cell>
          <cell r="CV4">
            <v>36787</v>
          </cell>
          <cell r="CW4">
            <v>36788</v>
          </cell>
          <cell r="CX4">
            <v>36789</v>
          </cell>
          <cell r="CY4">
            <v>36790</v>
          </cell>
          <cell r="CZ4">
            <v>36791</v>
          </cell>
          <cell r="DA4">
            <v>36792</v>
          </cell>
          <cell r="DB4">
            <v>36793</v>
          </cell>
          <cell r="DC4">
            <v>36794</v>
          </cell>
          <cell r="DD4">
            <v>36795</v>
          </cell>
          <cell r="DE4">
            <v>36796</v>
          </cell>
          <cell r="DF4">
            <v>36797</v>
          </cell>
          <cell r="DG4">
            <v>36798</v>
          </cell>
          <cell r="DH4">
            <v>36799</v>
          </cell>
          <cell r="DI4">
            <v>36800</v>
          </cell>
          <cell r="DJ4">
            <v>36801</v>
          </cell>
          <cell r="DK4">
            <v>36802</v>
          </cell>
          <cell r="DL4">
            <v>36803</v>
          </cell>
          <cell r="DM4">
            <v>36804</v>
          </cell>
          <cell r="DN4">
            <v>36805</v>
          </cell>
          <cell r="DO4">
            <v>36806</v>
          </cell>
          <cell r="DP4">
            <v>36807</v>
          </cell>
          <cell r="DQ4">
            <v>36808</v>
          </cell>
          <cell r="DR4">
            <v>36809</v>
          </cell>
          <cell r="DS4">
            <v>36810</v>
          </cell>
          <cell r="DT4">
            <v>36811</v>
          </cell>
          <cell r="DU4">
            <v>36812</v>
          </cell>
          <cell r="DV4">
            <v>36813</v>
          </cell>
          <cell r="DW4">
            <v>36814</v>
          </cell>
          <cell r="DX4">
            <v>36815</v>
          </cell>
          <cell r="DY4">
            <v>36816</v>
          </cell>
          <cell r="DZ4">
            <v>36817</v>
          </cell>
          <cell r="EA4">
            <v>36818</v>
          </cell>
          <cell r="EB4">
            <v>36819</v>
          </cell>
          <cell r="EC4">
            <v>36820</v>
          </cell>
          <cell r="ED4">
            <v>36821</v>
          </cell>
          <cell r="EE4">
            <v>36822</v>
          </cell>
          <cell r="EF4">
            <v>36823</v>
          </cell>
          <cell r="EG4">
            <v>36824</v>
          </cell>
          <cell r="EH4">
            <v>36825</v>
          </cell>
          <cell r="EI4">
            <v>36826</v>
          </cell>
          <cell r="EJ4">
            <v>36827</v>
          </cell>
          <cell r="EK4">
            <v>36828</v>
          </cell>
          <cell r="EL4">
            <v>36829</v>
          </cell>
          <cell r="EM4">
            <v>36830</v>
          </cell>
          <cell r="EN4">
            <v>36831</v>
          </cell>
          <cell r="EO4">
            <v>36832</v>
          </cell>
          <cell r="EP4">
            <v>36833</v>
          </cell>
          <cell r="EQ4">
            <v>36834</v>
          </cell>
          <cell r="ER4">
            <v>36835</v>
          </cell>
          <cell r="ES4">
            <v>36836</v>
          </cell>
          <cell r="ET4">
            <v>36837</v>
          </cell>
          <cell r="EU4">
            <v>36838</v>
          </cell>
          <cell r="EV4">
            <v>36839</v>
          </cell>
          <cell r="EW4">
            <v>36840</v>
          </cell>
          <cell r="EX4">
            <v>36841</v>
          </cell>
          <cell r="EY4">
            <v>36842</v>
          </cell>
          <cell r="EZ4">
            <v>36843</v>
          </cell>
          <cell r="FA4">
            <v>36844</v>
          </cell>
          <cell r="FB4">
            <v>36845</v>
          </cell>
          <cell r="FC4">
            <v>36846</v>
          </cell>
          <cell r="FD4">
            <v>36847</v>
          </cell>
          <cell r="FE4">
            <v>36848</v>
          </cell>
          <cell r="FF4">
            <v>36849</v>
          </cell>
          <cell r="FG4">
            <v>36850</v>
          </cell>
          <cell r="FH4">
            <v>36851</v>
          </cell>
          <cell r="FI4">
            <v>36852</v>
          </cell>
          <cell r="FJ4">
            <v>36853</v>
          </cell>
          <cell r="FK4">
            <v>36854</v>
          </cell>
          <cell r="FL4">
            <v>36855</v>
          </cell>
          <cell r="FM4">
            <v>36856</v>
          </cell>
          <cell r="FN4">
            <v>36857</v>
          </cell>
          <cell r="FO4">
            <v>36858</v>
          </cell>
          <cell r="FP4">
            <v>36859</v>
          </cell>
          <cell r="FQ4">
            <v>36860</v>
          </cell>
          <cell r="FR4">
            <v>36861</v>
          </cell>
          <cell r="FS4">
            <v>36862</v>
          </cell>
          <cell r="FT4">
            <v>36863</v>
          </cell>
          <cell r="FU4">
            <v>36864</v>
          </cell>
          <cell r="FV4">
            <v>36865</v>
          </cell>
          <cell r="FW4">
            <v>36866</v>
          </cell>
          <cell r="FX4">
            <v>36867</v>
          </cell>
          <cell r="FY4">
            <v>36868</v>
          </cell>
          <cell r="FZ4">
            <v>36869</v>
          </cell>
          <cell r="GA4">
            <v>36870</v>
          </cell>
          <cell r="GB4">
            <v>36871</v>
          </cell>
          <cell r="GC4">
            <v>36872</v>
          </cell>
          <cell r="GD4">
            <v>36873</v>
          </cell>
          <cell r="GE4">
            <v>36874</v>
          </cell>
          <cell r="GF4">
            <v>36875</v>
          </cell>
          <cell r="GG4">
            <v>36876</v>
          </cell>
          <cell r="GH4">
            <v>36877</v>
          </cell>
          <cell r="GI4">
            <v>36878</v>
          </cell>
          <cell r="GJ4">
            <v>36879</v>
          </cell>
          <cell r="GK4">
            <v>36880</v>
          </cell>
          <cell r="GL4">
            <v>36881</v>
          </cell>
          <cell r="GM4">
            <v>36882</v>
          </cell>
          <cell r="GN4">
            <v>36883</v>
          </cell>
          <cell r="GO4">
            <v>36884</v>
          </cell>
          <cell r="GP4">
            <v>36885</v>
          </cell>
          <cell r="GQ4">
            <v>36886</v>
          </cell>
          <cell r="GR4">
            <v>36887</v>
          </cell>
          <cell r="GS4">
            <v>36888</v>
          </cell>
          <cell r="GT4">
            <v>36889</v>
          </cell>
          <cell r="GU4">
            <v>36890</v>
          </cell>
          <cell r="GV4">
            <v>36891</v>
          </cell>
        </row>
      </sheetData>
      <sheetData sheetId="2" refreshError="1"/>
      <sheetData sheetId="3" refreshError="1"/>
      <sheetData sheetId="4" refreshError="1"/>
      <sheetData sheetId="5">
        <row r="4">
          <cell r="U4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B,MOLD ESTIMATE.00"/>
      <sheetName val="KB_MOLD ESTIMATE_00"/>
      <sheetName val="予定日別1-6"/>
      <sheetName val="テーブル"/>
      <sheetName val="Sheet1"/>
      <sheetName val="出力②"/>
      <sheetName val="グラフ用"/>
      <sheetName val="G8D Report"/>
    </sheetNames>
    <sheetDataSet>
      <sheetData sheetId="0" refreshError="1">
        <row r="13">
          <cell r="F13">
            <v>1.4</v>
          </cell>
          <cell r="G13">
            <v>1.4</v>
          </cell>
          <cell r="H13">
            <v>1.4</v>
          </cell>
          <cell r="I13">
            <v>1.4</v>
          </cell>
          <cell r="J13">
            <v>0.1</v>
          </cell>
          <cell r="K13">
            <v>0.1</v>
          </cell>
          <cell r="L13">
            <v>0.1</v>
          </cell>
          <cell r="M13">
            <v>0.1</v>
          </cell>
          <cell r="N13">
            <v>0.1</v>
          </cell>
          <cell r="O13">
            <v>0.1</v>
          </cell>
        </row>
      </sheetData>
      <sheetData sheetId="1"/>
      <sheetData sheetId="2" refreshError="1"/>
      <sheetData sheetId="3" refreshError="1"/>
      <sheetData sheetId="4"/>
      <sheetData sheetId="5"/>
      <sheetData sheetId="6"/>
      <sheetData sheetId="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このbookの利用ルール"/>
      <sheetName val="開発計画品番リスト"/>
      <sheetName val="KB,MOLD ESTIMATE.00"/>
      <sheetName val="予定日別1-6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中期計画・９８"/>
      <sheetName val="数値計画"/>
      <sheetName val="原価明細・資金計画"/>
      <sheetName val="製造品目明細"/>
      <sheetName val="要員計画"/>
      <sheetName val="投資計画"/>
      <sheetName val="調達計画"/>
      <sheetName val="スタッフ部門計画"/>
      <sheetName val="人材育成"/>
      <sheetName val="本社支援計画"/>
      <sheetName val="業務計画"/>
      <sheetName val="自立のイメージ"/>
      <sheetName val="Sheet1"/>
      <sheetName val="1998"/>
      <sheetName val="1999"/>
      <sheetName val="2000"/>
      <sheetName val="2001"/>
      <sheetName val="2002"/>
      <sheetName val="データ"/>
      <sheetName val="開発計画品番リスト"/>
      <sheetName val="KB,MOLD ESTIMATE.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直製"/>
      <sheetName val="直製(集計)"/>
      <sheetName val="Sheet1"/>
      <sheetName val="調達計画"/>
      <sheetName val="開発計画品番リスト"/>
      <sheetName val="Data"/>
      <sheetName val="テーブル"/>
    </sheetNames>
    <sheetDataSet>
      <sheetData sheetId="0"/>
      <sheetData sheetId="1"/>
      <sheetData sheetId="2">
        <row r="29">
          <cell r="V29">
            <v>0</v>
          </cell>
          <cell r="W29">
            <v>0</v>
          </cell>
        </row>
        <row r="85">
          <cell r="V85">
            <v>0</v>
          </cell>
          <cell r="W85">
            <v>0</v>
          </cell>
        </row>
        <row r="89">
          <cell r="V89">
            <v>0</v>
          </cell>
          <cell r="W89">
            <v>0</v>
          </cell>
        </row>
      </sheetData>
      <sheetData sheetId="3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テンプレート"/>
      <sheetName val="工程情報クラス"/>
      <sheetName val="クラスメンバ詳細"/>
      <sheetName val="工程情報クラス構成図"/>
      <sheetName val="工程情報クラス図 (統合)"/>
      <sheetName val="所要量計算式生成"/>
      <sheetName val="最終出力シートイメージ"/>
      <sheetName val="生産計画シート作成方法"/>
      <sheetName val="System"/>
      <sheetName val="1.Sheet1"/>
      <sheetName val="直製(集計)"/>
      <sheetName val="調達計画"/>
      <sheetName val="Data"/>
      <sheetName val="ｺﾋﾟｰ用（海プ）"/>
      <sheetName val="ｺﾋﾟｰ用（全社）"/>
      <sheetName val="ｺﾋﾟｰ用（直セ）"/>
      <sheetName val="支援計画・０４"/>
      <sheetName val="担当者"/>
      <sheetName val="スパークプラグ基表"/>
      <sheetName val="本社プラグ"/>
      <sheetName val="小牧プラグ"/>
      <sheetName val="本社出荷基表"/>
      <sheetName val="小牧出荷基表"/>
      <sheetName val="小牧 (43)"/>
      <sheetName val="本社 (52)"/>
      <sheetName val="小牧 (42)"/>
      <sheetName val="本社 (51)"/>
      <sheetName val="小牧 (41)"/>
      <sheetName val="本社 (50)"/>
      <sheetName val="本社 (49)"/>
      <sheetName val="小牧 (40)"/>
      <sheetName val="本社 (48)"/>
      <sheetName val="小牧 (39)"/>
      <sheetName val="本社 (47)"/>
      <sheetName val="小牧 (38)"/>
      <sheetName val="本社 (46)"/>
      <sheetName val="小牧 (37)"/>
      <sheetName val="本社 (45)"/>
      <sheetName val="小牧 (36)"/>
      <sheetName val="本社 (44)"/>
      <sheetName val="本社 (43)"/>
      <sheetName val="本社 (42)"/>
      <sheetName val="小牧 (35)"/>
      <sheetName val="本社 (41)"/>
      <sheetName val="小牧 (34)"/>
      <sheetName val="本社 (40)"/>
      <sheetName val="本社 (39)"/>
      <sheetName val="小牧 (33)"/>
      <sheetName val="本社 (38)"/>
      <sheetName val="小牧 (32)"/>
      <sheetName val="本社 (37)"/>
      <sheetName val="小牧 (31)"/>
      <sheetName val="本社 (36)"/>
      <sheetName val="本社 (35)"/>
      <sheetName val="小牧 (30)"/>
      <sheetName val="本社 (34)"/>
      <sheetName val="小牧 (29)"/>
      <sheetName val="本社 (33)"/>
      <sheetName val="小牧 (28)"/>
      <sheetName val="本社 (32)"/>
      <sheetName val="小牧 (27)"/>
      <sheetName val="本社 (31)"/>
      <sheetName val="小牧 (26)"/>
      <sheetName val="本社 (30)"/>
      <sheetName val="本社 (29)"/>
      <sheetName val="小牧 (25)"/>
      <sheetName val="本社 (28)"/>
      <sheetName val="小牧 (24)"/>
      <sheetName val="本社 (27)"/>
      <sheetName val="小牧 (23)"/>
      <sheetName val="本社 (26)"/>
      <sheetName val="小牧 (22)"/>
      <sheetName val="本社 (25)"/>
      <sheetName val="小牧 (21)"/>
      <sheetName val="本社 (24)"/>
      <sheetName val="本社 (23)"/>
      <sheetName val="小牧 (20)"/>
      <sheetName val="本社 (22)"/>
      <sheetName val="小牧 (19)"/>
      <sheetName val="本社 (21)"/>
      <sheetName val="小牧 (18)"/>
      <sheetName val="本社 (20)"/>
      <sheetName val="小牧 (17)"/>
      <sheetName val="本社 (19)"/>
      <sheetName val="小牧 (16)"/>
      <sheetName val="本社 (18)"/>
      <sheetName val="本社 (17)"/>
      <sheetName val="小牧 (15)"/>
      <sheetName val="本社 (16)"/>
      <sheetName val="小牧 (14)"/>
      <sheetName val="本社 (15)"/>
      <sheetName val="小牧 (13)"/>
      <sheetName val="本社 (14)"/>
      <sheetName val="小牧 (12)"/>
      <sheetName val="本社 (13)"/>
      <sheetName val="小牧 (11)"/>
      <sheetName val="本社 (12)"/>
      <sheetName val="本社 (11)"/>
      <sheetName val="本社 (10)"/>
      <sheetName val="本社 (9)"/>
      <sheetName val="小牧 (10)"/>
      <sheetName val="小牧 (9)"/>
      <sheetName val="本社 (8)"/>
      <sheetName val="小牧 (8)"/>
      <sheetName val="本社 (7)"/>
      <sheetName val="小牧 (7)"/>
      <sheetName val="小牧 (6)"/>
      <sheetName val="本社 (6)"/>
      <sheetName val="本社 (5)"/>
      <sheetName val="本社 (4)"/>
      <sheetName val="小牧 (5)"/>
      <sheetName val="本社 (3)"/>
      <sheetName val="本社 (2)"/>
      <sheetName val="小牧 (4)"/>
      <sheetName val="小牧 (3)"/>
      <sheetName val="小牧 (2)"/>
      <sheetName val="本社 (92)"/>
      <sheetName val="小牧 (78)"/>
      <sheetName val="本社 (91)"/>
      <sheetName val="小牧 (77)"/>
      <sheetName val="本社 (90)"/>
      <sheetName val="本社 (89)"/>
      <sheetName val="小牧 (76)"/>
      <sheetName val="本社 (88)"/>
      <sheetName val="小牧 (75)"/>
      <sheetName val="本社 (87)"/>
      <sheetName val="小牧 (74)"/>
      <sheetName val="本社 (86)"/>
      <sheetName val="小牧 (73)"/>
      <sheetName val="小牧 (72)"/>
      <sheetName val="本社 (85)"/>
      <sheetName val="本社 (84)"/>
      <sheetName val="本社 (83)"/>
      <sheetName val="小牧 (71)"/>
      <sheetName val="小牧 (70)"/>
      <sheetName val="本社 (82)"/>
      <sheetName val="小牧 (69)"/>
      <sheetName val="本社 (81)"/>
      <sheetName val="小牧 (68)"/>
      <sheetName val="本社 (80)"/>
      <sheetName val="小牧 (67)"/>
      <sheetName val="本社 (79)"/>
      <sheetName val="小牧 (66)"/>
      <sheetName val="小牧 (65)"/>
      <sheetName val="小牧 (64)"/>
      <sheetName val="本社 (78)"/>
      <sheetName val="本社 (77)"/>
      <sheetName val="本社 (76)"/>
      <sheetName val="小牧 (62)"/>
      <sheetName val="本社 (75)"/>
      <sheetName val="本社 (74)"/>
      <sheetName val="本社 (73)"/>
      <sheetName val="小牧 (60)"/>
      <sheetName val="小牧 (63)"/>
      <sheetName val="小牧 (61)"/>
      <sheetName val="本社 (72)"/>
      <sheetName val="本社 (71)"/>
      <sheetName val="本社 (70)"/>
      <sheetName val="小牧 (59)"/>
      <sheetName val="本社 (69)"/>
      <sheetName val="小牧 (58)"/>
      <sheetName val="小牧 (57)"/>
      <sheetName val="本社 (68)"/>
      <sheetName val="本社 (67)"/>
      <sheetName val="小牧 (56)"/>
      <sheetName val="本社 (66)"/>
      <sheetName val="小牧 (55)"/>
      <sheetName val="本社 (65)"/>
      <sheetName val="小牧 (54)"/>
      <sheetName val="本社 (64)"/>
      <sheetName val="本社 (63)"/>
      <sheetName val="小牧 (53)"/>
      <sheetName val="本社 (62)"/>
      <sheetName val="小牧 (52)"/>
      <sheetName val="本社 (61)"/>
      <sheetName val="小牧 (51)"/>
      <sheetName val="本社 (60)"/>
      <sheetName val="小牧 (50)"/>
      <sheetName val="小牧 (49)"/>
    </sheetNames>
    <sheetDataSet>
      <sheetData sheetId="0" refreshError="1">
        <row r="19">
          <cell r="D19" t="str">
            <v>品番外部コード</v>
          </cell>
          <cell r="E19" t="str">
            <v>&lt;品番外部コード&gt;</v>
          </cell>
          <cell r="F19" t="str">
            <v>所要数累計</v>
          </cell>
        </row>
        <row r="20">
          <cell r="D20" t="str">
            <v>リードタイム</v>
          </cell>
          <cell r="E20" t="str">
            <v>&lt;Ｌ／Ｔ&gt;</v>
          </cell>
          <cell r="F20" t="str">
            <v>所要日</v>
          </cell>
        </row>
        <row r="21">
          <cell r="F21" t="str">
            <v>生産数初期値</v>
          </cell>
        </row>
        <row r="23">
          <cell r="D23" t="str">
            <v>ロットサイズ</v>
          </cell>
          <cell r="E23" t="str">
            <v>&lt;ロットサイズ&gt;</v>
          </cell>
          <cell r="F23" t="str">
            <v>ロット数</v>
          </cell>
        </row>
        <row r="24">
          <cell r="D24" t="str">
            <v>計画歩留率</v>
          </cell>
          <cell r="E24" t="str">
            <v>&lt;歩留率&gt;</v>
          </cell>
          <cell r="F24" t="str">
            <v>生産累計</v>
          </cell>
        </row>
        <row r="25">
          <cell r="F25" t="str">
            <v>生産累計初期値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g01"/>
      <sheetName val="Juli01 (3)"/>
      <sheetName val="Juli01 (2)"/>
      <sheetName val="Juli01"/>
      <sheetName val="juni01 (2)"/>
      <sheetName val="juni01"/>
      <sheetName val="mei01"/>
      <sheetName val="april01 (2)"/>
      <sheetName val="april01"/>
      <sheetName val="maret01"/>
      <sheetName val="peb_01"/>
      <sheetName val="jan_01"/>
      <sheetName val="Master List"/>
      <sheetName val="original"/>
      <sheetName val="april"/>
      <sheetName val="mei"/>
      <sheetName val="juni"/>
      <sheetName val="juli"/>
      <sheetName val="aug"/>
      <sheetName val="sep"/>
      <sheetName val="okt"/>
      <sheetName val="nov"/>
      <sheetName val="des"/>
      <sheetName val="Sept01"/>
      <sheetName val="indirec_mat"/>
      <sheetName val="#REF"/>
      <sheetName val="SJEXCE"/>
      <sheetName val="金具工程見出し"/>
      <sheetName val="ocean voyage"/>
      <sheetName val="2002"/>
      <sheetName val="リス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300-00"/>
      <sheetName val="3310-00"/>
      <sheetName val="3311-00"/>
      <sheetName val="3312-00"/>
      <sheetName val="3313-00"/>
      <sheetName val="3320-00"/>
      <sheetName val="3324-00"/>
      <sheetName val="3326-00"/>
      <sheetName val="3327-00"/>
      <sheetName val="3328-00"/>
      <sheetName val="3330-00"/>
      <sheetName val="3331-00"/>
      <sheetName val="3332-00"/>
      <sheetName val="3333-00"/>
      <sheetName val="3342-00"/>
      <sheetName val="3344-00"/>
      <sheetName val="3335-00"/>
      <sheetName val="3337-00"/>
      <sheetName val="3338-00"/>
      <sheetName val="3339-00"/>
      <sheetName val="3340-00"/>
      <sheetName val="3341-00"/>
      <sheetName val="3358-00"/>
      <sheetName val="3345-00"/>
      <sheetName val="3343-00"/>
      <sheetName val="3761-00"/>
      <sheetName val="小牧製造部 (直接製造) 計"/>
      <sheetName val="#REF"/>
      <sheetName val="金具工程見出し"/>
      <sheetName val="ocean voyage"/>
      <sheetName val="支援計画・０４"/>
    </sheetNames>
    <sheetDataSet>
      <sheetData sheetId="0">
        <row r="29">
          <cell r="K29">
            <v>19482</v>
          </cell>
        </row>
        <row r="30">
          <cell r="K30">
            <v>2736</v>
          </cell>
        </row>
        <row r="31">
          <cell r="K31">
            <v>0</v>
          </cell>
        </row>
        <row r="32">
          <cell r="K32">
            <v>1785</v>
          </cell>
        </row>
        <row r="33">
          <cell r="K33">
            <v>204</v>
          </cell>
        </row>
        <row r="35">
          <cell r="K35">
            <v>165</v>
          </cell>
        </row>
        <row r="36">
          <cell r="K36">
            <v>0</v>
          </cell>
        </row>
        <row r="37">
          <cell r="K37">
            <v>2166</v>
          </cell>
        </row>
        <row r="38">
          <cell r="K38">
            <v>6</v>
          </cell>
        </row>
        <row r="39">
          <cell r="K39">
            <v>0</v>
          </cell>
        </row>
        <row r="41">
          <cell r="K41">
            <v>0</v>
          </cell>
        </row>
        <row r="42">
          <cell r="K42">
            <v>54</v>
          </cell>
        </row>
        <row r="43">
          <cell r="K43">
            <v>0</v>
          </cell>
        </row>
        <row r="44">
          <cell r="K44">
            <v>0</v>
          </cell>
        </row>
        <row r="45">
          <cell r="K45">
            <v>84</v>
          </cell>
        </row>
        <row r="46">
          <cell r="K46">
            <v>0</v>
          </cell>
        </row>
        <row r="47">
          <cell r="K47">
            <v>0</v>
          </cell>
        </row>
        <row r="48">
          <cell r="K48">
            <v>0</v>
          </cell>
        </row>
        <row r="49">
          <cell r="K49">
            <v>0</v>
          </cell>
        </row>
        <row r="50">
          <cell r="K50">
            <v>0</v>
          </cell>
        </row>
        <row r="51">
          <cell r="K51">
            <v>0</v>
          </cell>
        </row>
        <row r="52">
          <cell r="K52">
            <v>6</v>
          </cell>
        </row>
        <row r="53">
          <cell r="K53">
            <v>0</v>
          </cell>
        </row>
        <row r="54">
          <cell r="K54">
            <v>0</v>
          </cell>
        </row>
        <row r="55">
          <cell r="K55">
            <v>0</v>
          </cell>
        </row>
        <row r="56">
          <cell r="K56">
            <v>0</v>
          </cell>
        </row>
        <row r="57">
          <cell r="K57">
            <v>24</v>
          </cell>
        </row>
        <row r="59">
          <cell r="K59">
            <v>21</v>
          </cell>
        </row>
        <row r="60">
          <cell r="K60">
            <v>18</v>
          </cell>
        </row>
        <row r="61">
          <cell r="K61">
            <v>0</v>
          </cell>
        </row>
        <row r="62">
          <cell r="K62">
            <v>0</v>
          </cell>
        </row>
        <row r="64">
          <cell r="K64">
            <v>0</v>
          </cell>
        </row>
        <row r="68">
          <cell r="K68">
            <v>0</v>
          </cell>
        </row>
        <row r="69">
          <cell r="K69">
            <v>0</v>
          </cell>
        </row>
        <row r="70">
          <cell r="K70">
            <v>0</v>
          </cell>
        </row>
        <row r="71">
          <cell r="K71">
            <v>0</v>
          </cell>
        </row>
        <row r="72">
          <cell r="K72">
            <v>0</v>
          </cell>
        </row>
        <row r="73">
          <cell r="K73">
            <v>0</v>
          </cell>
        </row>
        <row r="74">
          <cell r="K74">
            <v>0</v>
          </cell>
        </row>
        <row r="75">
          <cell r="K75">
            <v>0</v>
          </cell>
        </row>
        <row r="76">
          <cell r="K76">
            <v>0</v>
          </cell>
        </row>
        <row r="77">
          <cell r="K77">
            <v>0</v>
          </cell>
        </row>
        <row r="78">
          <cell r="K78">
            <v>0</v>
          </cell>
        </row>
        <row r="81">
          <cell r="K81">
            <v>42</v>
          </cell>
        </row>
        <row r="82">
          <cell r="K82">
            <v>0</v>
          </cell>
        </row>
        <row r="83">
          <cell r="K83">
            <v>6351</v>
          </cell>
        </row>
        <row r="84">
          <cell r="K84">
            <v>0</v>
          </cell>
        </row>
        <row r="86">
          <cell r="K86">
            <v>0</v>
          </cell>
        </row>
        <row r="87">
          <cell r="K87">
            <v>0</v>
          </cell>
        </row>
        <row r="88">
          <cell r="K88">
            <v>0</v>
          </cell>
        </row>
        <row r="89">
          <cell r="K89">
            <v>1785</v>
          </cell>
        </row>
        <row r="90">
          <cell r="K90">
            <v>0</v>
          </cell>
        </row>
        <row r="91">
          <cell r="K91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uaterly"/>
      <sheetName val="Monthly"/>
      <sheetName val="Sheet2"/>
      <sheetName val="Sheet3"/>
      <sheetName val="Sheet4"/>
      <sheetName val="Sheet5"/>
      <sheetName val="3300-00"/>
      <sheetName val="#REF"/>
      <sheetName val="金具工程見出し"/>
      <sheetName val="2002"/>
      <sheetName val="直製(集計)"/>
      <sheetName val="テーブル"/>
      <sheetName val="Index"/>
      <sheetName val="corolla"/>
      <sheetName val="UPMH gabung p2p4"/>
      <sheetName val="RUPS95C"/>
      <sheetName val="o.time by mp"/>
      <sheetName val="Acerno_Cache_XXXXX"/>
      <sheetName val="Tab"/>
      <sheetName val="Sam_Size"/>
      <sheetName val="SA"/>
      <sheetName val="Mar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"/>
      <sheetName val="Mdcl'04"/>
      <sheetName val="Jan"/>
      <sheetName val="Aug'04"/>
      <sheetName val="Jul"/>
      <sheetName val="Jun"/>
      <sheetName val="Mei"/>
      <sheetName val="BDGT"/>
      <sheetName val="Apr"/>
      <sheetName val="Feb"/>
      <sheetName val="Okt'04"/>
      <sheetName val="Nov'04"/>
      <sheetName val="GRAPH"/>
      <sheetName val="RPBUPLAN01"/>
      <sheetName val="IBMC105"/>
      <sheetName val="TIRE2001"/>
      <sheetName val="Sheet2"/>
      <sheetName val="Hasil kompetensi"/>
      <sheetName val="OP_Restu"/>
      <sheetName val="april"/>
      <sheetName val="juni"/>
      <sheetName val="juli"/>
      <sheetName val="KPI-HRD&amp;GA"/>
      <sheetName val="Finance (A)"/>
      <sheetName val="ER Detail"/>
      <sheetName val="Report"/>
      <sheetName val="ER"/>
      <sheetName val="Claim &amp; Satisfaction"/>
      <sheetName val="Avaibility"/>
      <sheetName val="Compliance"/>
      <sheetName val="Modul Video"/>
      <sheetName val="Training Plan"/>
      <sheetName val="MP"/>
      <sheetName val="TO"/>
      <sheetName val="HRIS"/>
      <sheetName val="#ref"/>
      <sheetName val="KB,MOLD ESTIMATE.00"/>
      <sheetName val="直製(集計)"/>
    </sheetNames>
    <sheetDataSet>
      <sheetData sheetId="0" refreshError="1"/>
      <sheetData sheetId="1" refreshError="1"/>
      <sheetData sheetId="2" refreshError="1">
        <row r="1">
          <cell r="L1" t="str">
            <v>KODE</v>
          </cell>
          <cell r="M1" t="str">
            <v>DEPARTMENT</v>
          </cell>
        </row>
        <row r="2">
          <cell r="L2" t="str">
            <v>A</v>
          </cell>
          <cell r="M2" t="str">
            <v>PRODUKSI 2W</v>
          </cell>
        </row>
        <row r="3">
          <cell r="L3" t="str">
            <v>B</v>
          </cell>
          <cell r="M3" t="str">
            <v>PRODUKSI 4W</v>
          </cell>
        </row>
        <row r="4">
          <cell r="L4" t="str">
            <v>C</v>
          </cell>
          <cell r="M4" t="str">
            <v>PPC 2W</v>
          </cell>
        </row>
        <row r="5">
          <cell r="L5" t="str">
            <v>D</v>
          </cell>
          <cell r="M5" t="str">
            <v>PPC 4W</v>
          </cell>
        </row>
        <row r="6">
          <cell r="L6" t="str">
            <v>E</v>
          </cell>
          <cell r="M6" t="str">
            <v>PCM 2W</v>
          </cell>
        </row>
        <row r="7">
          <cell r="L7" t="str">
            <v>F</v>
          </cell>
          <cell r="M7" t="str">
            <v>PCM 4W</v>
          </cell>
        </row>
        <row r="8">
          <cell r="L8" t="str">
            <v>G</v>
          </cell>
          <cell r="M8" t="str">
            <v>PDE 2W</v>
          </cell>
        </row>
        <row r="9">
          <cell r="L9" t="str">
            <v>H</v>
          </cell>
          <cell r="M9" t="str">
            <v>PDE 4W</v>
          </cell>
        </row>
        <row r="10">
          <cell r="L10" t="str">
            <v>I</v>
          </cell>
          <cell r="M10" t="str">
            <v>QA 2W</v>
          </cell>
        </row>
        <row r="11">
          <cell r="L11" t="str">
            <v>J</v>
          </cell>
          <cell r="M11" t="str">
            <v>QA 4W</v>
          </cell>
        </row>
        <row r="12">
          <cell r="L12" t="str">
            <v xml:space="preserve">K </v>
          </cell>
          <cell r="M12" t="str">
            <v>WH 2W</v>
          </cell>
        </row>
        <row r="13">
          <cell r="L13" t="str">
            <v>L</v>
          </cell>
          <cell r="M13" t="str">
            <v>WH 4W</v>
          </cell>
        </row>
        <row r="14">
          <cell r="L14" t="str">
            <v>M</v>
          </cell>
          <cell r="M14" t="str">
            <v>PROCC</v>
          </cell>
        </row>
        <row r="15">
          <cell r="L15" t="str">
            <v>N</v>
          </cell>
          <cell r="M15" t="str">
            <v>KPS 2W</v>
          </cell>
        </row>
        <row r="16">
          <cell r="L16" t="str">
            <v>O</v>
          </cell>
          <cell r="M16" t="str">
            <v>KPS 4W</v>
          </cell>
        </row>
        <row r="17">
          <cell r="L17" t="str">
            <v>P</v>
          </cell>
          <cell r="M17" t="str">
            <v>COST PLAN</v>
          </cell>
        </row>
        <row r="18">
          <cell r="L18" t="str">
            <v>Q</v>
          </cell>
          <cell r="M18" t="str">
            <v>T &amp; A</v>
          </cell>
        </row>
        <row r="19">
          <cell r="L19" t="str">
            <v>R</v>
          </cell>
          <cell r="M19" t="str">
            <v>HRD</v>
          </cell>
        </row>
        <row r="20">
          <cell r="L20" t="str">
            <v>S</v>
          </cell>
          <cell r="M20" t="str">
            <v>MARKETING</v>
          </cell>
        </row>
        <row r="21">
          <cell r="L21" t="str">
            <v>T</v>
          </cell>
          <cell r="M21" t="str">
            <v>MIS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4">
          <cell r="B4" t="str">
            <v>NAMA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1">
          <cell r="L1">
            <v>0</v>
          </cell>
        </row>
      </sheetData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 refreshError="1"/>
      <sheetData sheetId="36" refreshError="1"/>
      <sheetData sheetId="3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2"/>
      <sheetName val="Name"/>
      <sheetName val="2T-4T"/>
      <sheetName val="??????"/>
      <sheetName val="Comp"/>
      <sheetName val="95-96-97"/>
      <sheetName val="Graph 98"/>
      <sheetName val="Tabel 97"/>
      <sheetName val="Tabel 98"/>
      <sheetName val="MA"/>
      <sheetName val="MA 1-7"/>
      <sheetName val="MA 1-8"/>
      <sheetName val="MA 1-9"/>
      <sheetName val="RM priceASLI"/>
      <sheetName val="crp05"/>
      <sheetName val="RM price"/>
      <sheetName val="Resume"/>
      <sheetName val="Sheet1 (2)"/>
      <sheetName val="Sum"/>
      <sheetName val="ocean voyage"/>
      <sheetName val="_x0000__x0000__x0000__x0000__x0000__x0000_"/>
      <sheetName val="Man power"/>
      <sheetName val="capacity"/>
      <sheetName val="Tunas Motor"/>
      <sheetName val="Bali Sena Motor"/>
      <sheetName val="Prima Jaya Motor"/>
      <sheetName val="Setia Motor"/>
      <sheetName val="Akur Motor Ps"/>
      <sheetName val="Akur Motor Tlp"/>
      <sheetName val="Intan Motor"/>
      <sheetName val="Surya Sari Motor"/>
      <sheetName val="Jaya Motor"/>
      <sheetName val="Bhinneka Motor"/>
      <sheetName val="Bhinneka Motor 2"/>
      <sheetName val="Tunas Baru Motor"/>
      <sheetName val="Lumayan Motor"/>
      <sheetName val="Salim Jaya Motor"/>
      <sheetName val="Rona Motor"/>
      <sheetName val="Istana Motor"/>
      <sheetName val="Honda Motor"/>
      <sheetName val="Lampung Motor Bk"/>
      <sheetName val="Lampung Motor U2"/>
      <sheetName val="Surya Kencana Motor"/>
      <sheetName val="Metro Motor"/>
      <sheetName val="Tunas Muda Motor"/>
      <sheetName val="Tunas Dwipa Matra"/>
      <sheetName val="DAILY DIST"/>
      <sheetName val="ACT1"/>
      <sheetName val="ACT2"/>
      <sheetName val="ACT3"/>
      <sheetName val="TTLACT"/>
      <sheetName val="AHM"/>
      <sheetName val="Types"/>
      <sheetName val="SA"/>
      <sheetName val="Dist Dealer per tgl"/>
      <sheetName val="Distribution Analysis"/>
      <sheetName val="SO PERF"/>
      <sheetName val="FORM"/>
      <sheetName val="SS"/>
      <sheetName val="PO"/>
      <sheetName val="10"/>
      <sheetName val="11-20"/>
      <sheetName val="20"/>
      <sheetName val="21-30"/>
      <sheetName val="30"/>
      <sheetName val="dealer1"/>
      <sheetName val="dealer2"/>
      <sheetName val="type"/>
      <sheetName val="RFS-10"/>
      <sheetName val="RFS-20"/>
      <sheetName val="RFS-30"/>
      <sheetName val="RFS-DLR"/>
      <sheetName val="RFS-TYP"/>
      <sheetName val="Chartsales"/>
      <sheetName val="DailySales"/>
      <sheetName val="Contribution"/>
      <sheetName val="Sury! Kencana Motor"/>
      <sheetName val=""/>
      <sheetName val="forecast 2004"/>
      <sheetName val="MH"/>
      <sheetName val="S"/>
      <sheetName val="D"/>
      <sheetName val="M"/>
      <sheetName val="C"/>
      <sheetName val="Q (in progress)"/>
      <sheetName val="Informasi Dept"/>
      <sheetName val="Sheet1"/>
      <sheetName val="Ｋｓｓ耐久車走行実績詳細 "/>
      <sheetName val="Data Tahunan"/>
      <sheetName val="FC"/>
      <sheetName val="order"/>
      <sheetName val="_x005f_x0000__x005f_x0000__x005f_x0000__x005f_x0000__x0"/>
      <sheetName val="INDEX"/>
      <sheetName val="Material"/>
      <sheetName val="Asset"/>
      <sheetName val="Graph_98"/>
      <sheetName val="Tabel_97"/>
      <sheetName val="Tabel_98"/>
      <sheetName val="MA_1-7"/>
      <sheetName val="MA_1-8"/>
      <sheetName val="MA_1-9"/>
      <sheetName val="forecast_2004"/>
      <sheetName val="Q_(in_progress)"/>
      <sheetName val="Informasi_Dept"/>
      <sheetName val="Tunas_Motor"/>
      <sheetName val="Bali_Sena_Motor"/>
      <sheetName val="Prima_Jaya_Motor"/>
      <sheetName val="Setia_Motor"/>
      <sheetName val="Akur_Motor_Ps"/>
      <sheetName val="Akur_Motor_Tlp"/>
      <sheetName val="Intan_Motor"/>
      <sheetName val="Surya_Sari_Motor"/>
      <sheetName val="Jaya_Motor"/>
      <sheetName val="Bhinneka_Motor"/>
      <sheetName val="Bhinneka_Motor_2"/>
      <sheetName val="Tunas_Baru_Motor"/>
      <sheetName val="Lumayan_Motor"/>
      <sheetName val="Salim_Jaya_Motor"/>
      <sheetName val="Rona_Motor"/>
      <sheetName val="Istana_Motor"/>
      <sheetName val="Honda_Motor"/>
      <sheetName val="Lampung_Motor_Bk"/>
      <sheetName val="Lampung_Motor_U2"/>
      <sheetName val="Surya_Kencana_Motor"/>
      <sheetName val="Metro_Motor"/>
      <sheetName val="Tunas_Muda_Motor"/>
      <sheetName val="Tunas_Dwipa_Matra"/>
      <sheetName val="DAILY_DIST"/>
      <sheetName val="Dist_Dealer_per_tgl"/>
      <sheetName val="Distribution_Analysis"/>
      <sheetName val="SO_PERF"/>
      <sheetName val="Sury!_Kencana_Motor"/>
      <sheetName val="CALCULATION"/>
      <sheetName val="Calendar"/>
      <sheetName val="GROUP_B"/>
      <sheetName val="AHASS PROFILE"/>
      <sheetName val="Indr"/>
      <sheetName val="PERF TEST Pre MP"/>
      <sheetName val="ｺﾝY条件BD"/>
      <sheetName val="Menu"/>
      <sheetName val="Graph_981"/>
      <sheetName val="Tabel_971"/>
      <sheetName val="Tabel_981"/>
      <sheetName val="MA_1-71"/>
      <sheetName val="MA_1-81"/>
      <sheetName val="MA_1-91"/>
      <sheetName val="forecast_20041"/>
      <sheetName val="Q_(in_progress)1"/>
      <sheetName val="Informasi_Dept1"/>
      <sheetName val="Tunas_Motor1"/>
      <sheetName val="Bali_Sena_Motor1"/>
      <sheetName val="Prima_Jaya_Motor1"/>
      <sheetName val="Setia_Motor1"/>
      <sheetName val="Akur_Motor_Ps1"/>
      <sheetName val="Akur_Motor_Tlp1"/>
      <sheetName val="Intan_Motor1"/>
      <sheetName val="Surya_Sari_Motor1"/>
      <sheetName val="Jaya_Motor1"/>
      <sheetName val="Bhinneka_Motor1"/>
      <sheetName val="Bhinneka_Motor_21"/>
      <sheetName val="Tunas_Baru_Motor1"/>
      <sheetName val="Lumayan_Motor1"/>
      <sheetName val="Salim_Jaya_Motor1"/>
      <sheetName val="Rona_Motor1"/>
      <sheetName val="Istana_Motor1"/>
      <sheetName val="Honda_Motor1"/>
      <sheetName val="Lampung_Motor_Bk1"/>
      <sheetName val="Lampung_Motor_U21"/>
      <sheetName val="Surya_Kencana_Motor1"/>
      <sheetName val="Metro_Motor1"/>
      <sheetName val="Tunas_Muda_Motor1"/>
      <sheetName val="Tunas_Dwipa_Matra1"/>
      <sheetName val="DAILY_DIST1"/>
      <sheetName val="Dist_Dealer_per_tgl1"/>
      <sheetName val="Distribution_Analysis1"/>
      <sheetName val="SO_PERF1"/>
      <sheetName val="Sury!_Kencana_Motor1"/>
      <sheetName val="McForecast (SF-XI)"/>
      <sheetName val="GROUP C"/>
      <sheetName val="SHEET2"/>
      <sheetName val="SHEET6"/>
      <sheetName val="BUDGET_1999"/>
      <sheetName val="Sheet8"/>
      <sheetName val="master h2"/>
      <sheetName val="master h1"/>
      <sheetName val="Score card_H1"/>
      <sheetName val="Check list H2"/>
      <sheetName val="Original+CC"/>
      <sheetName val="McForecast%20(SF-XI)"/>
      <sheetName val="QCC"/>
      <sheetName val="Training"/>
      <sheetName val="Reff"/>
      <sheetName val="list"/>
      <sheetName val="source"/>
      <sheetName val="Nop_05"/>
      <sheetName val="Monitoring User"/>
      <sheetName val="Graph_982"/>
      <sheetName val="Tabel_972"/>
      <sheetName val="Tabel_982"/>
      <sheetName val="MA_1-72"/>
      <sheetName val="MA_1-82"/>
      <sheetName val="MA_1-92"/>
      <sheetName val="Tunas_Motor2"/>
      <sheetName val="Bali_Sena_Motor2"/>
      <sheetName val="Prima_Jaya_Motor2"/>
      <sheetName val="Setia_Motor2"/>
      <sheetName val="Akur_Motor_Ps2"/>
      <sheetName val="Akur_Motor_Tlp2"/>
      <sheetName val="Intan_Motor2"/>
      <sheetName val="Surya_Sari_Motor2"/>
      <sheetName val="Jaya_Motor2"/>
      <sheetName val="Bhinneka_Motor2"/>
      <sheetName val="Bhinneka_Motor_22"/>
      <sheetName val="Tunas_Baru_Motor2"/>
      <sheetName val="Lumayan_Motor2"/>
      <sheetName val="Salim_Jaya_Motor2"/>
      <sheetName val="Rona_Motor2"/>
      <sheetName val="Istana_Motor2"/>
      <sheetName val="Honda_Motor2"/>
      <sheetName val="Lampung_Motor_Bk2"/>
      <sheetName val="Lampung_Motor_U22"/>
      <sheetName val="Surya_Kencana_Motor2"/>
      <sheetName val="Metro_Motor2"/>
      <sheetName val="Tunas_Muda_Motor2"/>
      <sheetName val="Tunas_Dwipa_Matra2"/>
      <sheetName val="DAILY_DIST2"/>
      <sheetName val="Dist_Dealer_per_tgl2"/>
      <sheetName val="Distribution_Analysis2"/>
      <sheetName val="SO_PERF2"/>
      <sheetName val="Sury!_Kencana_Motor2"/>
      <sheetName val="forecast_20042"/>
      <sheetName val="Q_(in_progress)2"/>
      <sheetName val="Informasi_Dept2"/>
      <sheetName val="ocean_voyage"/>
      <sheetName val="AHASS_PROFILE"/>
      <sheetName val="PERF_TEST_Pre_MP"/>
      <sheetName val="McForecast_(SF-XI)"/>
      <sheetName val="GROUP_C"/>
      <sheetName val="Bandung"/>
      <sheetName val="Cirebon"/>
      <sheetName val="Karawang"/>
      <sheetName val="Rekap"/>
      <sheetName val="______"/>
      <sheetName val="sales"/>
      <sheetName val="stock"/>
      <sheetName val="Sheet3"/>
      <sheetName val="DATA"/>
      <sheetName val="KPB"/>
      <sheetName val="CHECK LIST AVAILIBILITY PARTS"/>
      <sheetName val="Master H3"/>
      <sheetName val="A04.1"/>
      <sheetName val="ｺｽﾄ企画"/>
      <sheetName val="Applicable"/>
      <sheetName val="一覧表元祖"/>
      <sheetName val="ｸﾞﾗﾌﾃﾞｰﾀ"/>
      <sheetName val="(9.30) IP"/>
      <sheetName val="数値"/>
      <sheetName val="Feb"/>
      <sheetName val="Jan"/>
      <sheetName val="OP_Restu"/>
      <sheetName val="KYEA SUSi Rate KSPG"/>
      <sheetName val="COST"/>
      <sheetName val="RENCANA"/>
      <sheetName val="ў_x0000__x0004__x0000__x0000__x0000__x0000__x0000__x0000_볜ߑ_x0000__x0000__x0000__x0000__x0000__x0000__x0000__x0000_ў_x0000__x0000__x0002__x0000__x0000__x0000__x0000__x0000__x0000__x0000_"/>
      <sheetName val="損益（元ネタ）見直除く"/>
      <sheetName val="Proses"/>
      <sheetName val="06月"/>
      <sheetName val="DAFLOC"/>
      <sheetName val="Delivery"/>
      <sheetName val="All"/>
      <sheetName val="Overview"/>
      <sheetName val="PARTS"/>
      <sheetName val="XL4Poppy"/>
      <sheetName val="Master"/>
      <sheetName val="marine conv"/>
      <sheetName val="OEM conv"/>
      <sheetName val="pe conv"/>
      <sheetName val="TIRE2002"/>
      <sheetName val="basmp"/>
      <sheetName val="10 bud2001R11"/>
      <sheetName val="MPAPR~DEC"/>
      <sheetName val="RPBUPLAN01"/>
      <sheetName val="ratio"/>
      <sheetName val="Cutting"/>
      <sheetName val="Asumsi Market"/>
      <sheetName val="sebelumCR"/>
      <sheetName val="Titel"/>
      <sheetName val="Hyp"/>
      <sheetName val="Report 2"/>
      <sheetName val="入力ｼｰﾄ"/>
      <sheetName val="開発計画品番リスト"/>
      <sheetName val="ў"/>
      <sheetName val="直製(集計)"/>
      <sheetName val="GROUP A"/>
      <sheetName val="ＬⅠ 1X従来加工①"/>
      <sheetName val="M28ﾀｯﾌﾟ"/>
      <sheetName val="AssySupps"/>
      <sheetName val="Tot part"/>
      <sheetName val="RM_priceASLI"/>
      <sheetName val="RM_price"/>
      <sheetName val="Sheet1_(2)"/>
      <sheetName val="bre"/>
      <sheetName val="BUT-1"/>
      <sheetName val="HEX-A"/>
      <sheetName val="HEX-E"/>
      <sheetName val="I-BUT"/>
      <sheetName val="RD I-BUT"/>
      <sheetName val="MARCH-APRIL. 03"/>
      <sheetName val="Supp.List"/>
      <sheetName val="bcta"/>
      <sheetName val="_x0000__x0000__x0000__x0000__x0"/>
      <sheetName val="07"/>
      <sheetName val="Ｋｓｓ耐久車走行実績詳細_"/>
      <sheetName val="Data_Tahunan"/>
      <sheetName val="Man_power"/>
      <sheetName val="RM_priceASLI1"/>
      <sheetName val="RM_price1"/>
      <sheetName val="Sheet1_(2)1"/>
      <sheetName val="ocean_voyage1"/>
      <sheetName val="Ｋｓｓ耐久車走行実績詳細_1"/>
      <sheetName val="Data_Tahunan1"/>
      <sheetName val="Man_power1"/>
      <sheetName val="????_x0"/>
      <sheetName val="05年"/>
      <sheetName val="REQUEST_TABLE"/>
      <sheetName val="Supp_List"/>
      <sheetName val="Corolla &amp; Camry"/>
      <sheetName val="C-PL4"/>
      <sheetName val="AllData"/>
      <sheetName val="Delivery status"/>
      <sheetName val="APR"/>
      <sheetName val="Unit Price 97"/>
      <sheetName val="CPFReportTestData"/>
      <sheetName val="Ten_DATADaily"/>
      <sheetName val="corolla"/>
      <sheetName val="ADI SUPPLIER MAP"/>
      <sheetName val="ADI"/>
      <sheetName val="ADI (2)"/>
      <sheetName val="ADI (2)×"/>
      <sheetName val="AUM旧"/>
      <sheetName val="まとめ◎◎04対象のみ拠点"/>
      <sheetName val="APP3"/>
      <sheetName val="cover_org"/>
      <sheetName val="残存ｶｰﾌﾞ"/>
      <sheetName val="27850"/>
      <sheetName val="電子見積(05.11.8)"/>
      <sheetName val="見積集計"/>
      <sheetName val="IMV"/>
      <sheetName val="PS50P80"/>
      <sheetName val="ASF INVENTORY"/>
      <sheetName val="FORECAST "/>
      <sheetName val="KRISTY FINAL"/>
      <sheetName val="ADD FORECAST(NEW PRODUCTS)"/>
      <sheetName val="INTRANSIT"/>
      <sheetName val="JAN FAINAL"/>
      <sheetName val="ў_x0004_볜ߑў_x0002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 refreshError="1"/>
      <sheetData sheetId="74" refreshError="1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/>
      <sheetData sheetId="254" refreshError="1"/>
      <sheetData sheetId="255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 refreshError="1"/>
      <sheetData sheetId="320" refreshError="1"/>
      <sheetData sheetId="321" refreshError="1"/>
      <sheetData sheetId="322" refreshError="1"/>
      <sheetData sheetId="323"/>
      <sheetData sheetId="324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直製"/>
      <sheetName val="直製(集計)"/>
      <sheetName val="Sheet1"/>
      <sheetName val="2002"/>
      <sheetName val="Feb"/>
      <sheetName val="Jan"/>
      <sheetName val="3300-00"/>
      <sheetName val="ocean voyage"/>
      <sheetName val="調達計画"/>
    </sheetNames>
    <sheetDataSet>
      <sheetData sheetId="0"/>
      <sheetData sheetId="1"/>
      <sheetData sheetId="2">
        <row r="29">
          <cell r="K29">
            <v>0</v>
          </cell>
          <cell r="V29">
            <v>0</v>
          </cell>
          <cell r="W29">
            <v>0</v>
          </cell>
        </row>
        <row r="85">
          <cell r="V85">
            <v>0</v>
          </cell>
          <cell r="W85">
            <v>0</v>
          </cell>
        </row>
        <row r="89">
          <cell r="K89">
            <v>0</v>
          </cell>
          <cell r="V89">
            <v>0</v>
          </cell>
          <cell r="W89">
            <v>0</v>
          </cell>
        </row>
      </sheetData>
      <sheetData sheetId="3"/>
      <sheetData sheetId="4" refreshError="1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直製"/>
      <sheetName val="直製(集計)"/>
      <sheetName val="Sheet1"/>
      <sheetName val="2002"/>
      <sheetName val="金具工程見出し"/>
      <sheetName val="G8D Report"/>
    </sheetNames>
    <sheetDataSet>
      <sheetData sheetId="0"/>
      <sheetData sheetId="1"/>
      <sheetData sheetId="2">
        <row r="29">
          <cell r="K29">
            <v>0</v>
          </cell>
        </row>
        <row r="89">
          <cell r="K89">
            <v>0</v>
          </cell>
        </row>
      </sheetData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29A14-DA77-427B-B621-5C50278CC1FA}">
  <sheetPr codeName="Sheet1"/>
  <dimension ref="A1:L7"/>
  <sheetViews>
    <sheetView workbookViewId="0">
      <selection activeCell="F2" sqref="F2"/>
    </sheetView>
  </sheetViews>
  <sheetFormatPr defaultRowHeight="15" x14ac:dyDescent="0.25"/>
  <cols>
    <col min="1" max="1" width="17.140625" bestFit="1" customWidth="1"/>
    <col min="2" max="2" width="15.140625" bestFit="1" customWidth="1"/>
    <col min="3" max="3" width="26.28515625" bestFit="1" customWidth="1"/>
    <col min="4" max="4" width="15.28515625" customWidth="1"/>
    <col min="10" max="10" width="27.140625" bestFit="1" customWidth="1"/>
  </cols>
  <sheetData>
    <row r="1" spans="1:12" x14ac:dyDescent="0.25">
      <c r="A1" s="26" t="s">
        <v>54</v>
      </c>
      <c r="B1" t="s">
        <v>58</v>
      </c>
      <c r="C1" t="s">
        <v>60</v>
      </c>
      <c r="D1" t="s">
        <v>80</v>
      </c>
      <c r="J1" t="s">
        <v>67</v>
      </c>
      <c r="K1" t="s">
        <v>68</v>
      </c>
    </row>
    <row r="2" spans="1:12" x14ac:dyDescent="0.25">
      <c r="A2" t="s">
        <v>53</v>
      </c>
      <c r="B2" t="s">
        <v>10</v>
      </c>
      <c r="C2" t="s">
        <v>61</v>
      </c>
      <c r="D2" t="s">
        <v>23</v>
      </c>
      <c r="J2" t="s">
        <v>69</v>
      </c>
      <c r="K2" t="s">
        <v>74</v>
      </c>
      <c r="L2" s="28" t="s">
        <v>70</v>
      </c>
    </row>
    <row r="3" spans="1:12" x14ac:dyDescent="0.25">
      <c r="A3" t="s">
        <v>55</v>
      </c>
      <c r="B3" t="s">
        <v>12</v>
      </c>
      <c r="C3" t="s">
        <v>62</v>
      </c>
      <c r="D3" t="s">
        <v>31</v>
      </c>
      <c r="J3" t="s">
        <v>62</v>
      </c>
      <c r="K3" t="s">
        <v>76</v>
      </c>
      <c r="L3" s="28" t="s">
        <v>71</v>
      </c>
    </row>
    <row r="4" spans="1:12" x14ac:dyDescent="0.25">
      <c r="A4" t="s">
        <v>56</v>
      </c>
      <c r="B4" t="s">
        <v>14</v>
      </c>
      <c r="C4" t="s">
        <v>63</v>
      </c>
      <c r="J4" t="s">
        <v>63</v>
      </c>
      <c r="K4" t="s">
        <v>75</v>
      </c>
      <c r="L4" s="28" t="s">
        <v>72</v>
      </c>
    </row>
    <row r="5" spans="1:12" x14ac:dyDescent="0.25">
      <c r="A5" t="s">
        <v>57</v>
      </c>
      <c r="B5" t="s">
        <v>16</v>
      </c>
      <c r="C5" t="s">
        <v>64</v>
      </c>
      <c r="J5" t="s">
        <v>64</v>
      </c>
      <c r="K5" t="s">
        <v>77</v>
      </c>
      <c r="L5" t="s">
        <v>71</v>
      </c>
    </row>
    <row r="6" spans="1:12" x14ac:dyDescent="0.25">
      <c r="C6" t="s">
        <v>65</v>
      </c>
      <c r="J6" t="s">
        <v>65</v>
      </c>
      <c r="K6" t="s">
        <v>78</v>
      </c>
      <c r="L6" s="28" t="s">
        <v>72</v>
      </c>
    </row>
    <row r="7" spans="1:12" x14ac:dyDescent="0.25">
      <c r="C7" t="s">
        <v>66</v>
      </c>
      <c r="J7" t="s">
        <v>66</v>
      </c>
      <c r="K7" t="s">
        <v>79</v>
      </c>
      <c r="L7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5BB98-489F-4F83-85E4-00443AE7AA1D}">
  <sheetPr codeName="Sheet2">
    <tabColor rgb="FFFFFF00"/>
    <pageSetUpPr fitToPage="1"/>
  </sheetPr>
  <dimension ref="A1:AC35"/>
  <sheetViews>
    <sheetView showGridLines="0" tabSelected="1" topLeftCell="E9" zoomScaleNormal="100" zoomScaleSheetLayoutView="70" workbookViewId="0">
      <selection activeCell="K23" sqref="K23"/>
    </sheetView>
  </sheetViews>
  <sheetFormatPr defaultColWidth="2.7109375" defaultRowHeight="18" x14ac:dyDescent="0.25"/>
  <cols>
    <col min="1" max="1" width="39.85546875" style="3" customWidth="1"/>
    <col min="2" max="2" width="36.28515625" style="3" customWidth="1"/>
    <col min="3" max="4" width="23.42578125" style="3" customWidth="1"/>
    <col min="5" max="5" width="39.7109375" style="3" customWidth="1"/>
    <col min="6" max="6" width="16.5703125" style="3" customWidth="1"/>
    <col min="7" max="7" width="15" style="3" customWidth="1"/>
    <col min="8" max="8" width="25.5703125" style="3" bestFit="1" customWidth="1"/>
    <col min="9" max="9" width="6" style="3" customWidth="1"/>
    <col min="10" max="12" width="7.7109375" style="3" customWidth="1"/>
    <col min="13" max="13" width="8.28515625" style="3" customWidth="1"/>
    <col min="14" max="21" width="7.7109375" style="3" customWidth="1"/>
    <col min="22" max="22" width="12.140625" style="24" customWidth="1"/>
    <col min="23" max="24" width="10.7109375" style="3" bestFit="1" customWidth="1"/>
    <col min="25" max="25" width="10.7109375" style="3" customWidth="1"/>
    <col min="26" max="26" width="14" style="3" bestFit="1" customWidth="1"/>
    <col min="27" max="27" width="14.7109375" style="3" bestFit="1" customWidth="1"/>
    <col min="28" max="28" width="17.7109375" style="3" customWidth="1"/>
    <col min="29" max="29" width="31.28515625" style="3" customWidth="1"/>
    <col min="30" max="16384" width="2.7109375" style="3"/>
  </cols>
  <sheetData>
    <row r="1" spans="1:28" ht="12.75" customHeight="1" x14ac:dyDescent="0.25">
      <c r="A1" s="1"/>
      <c r="B1" s="60" t="s">
        <v>0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2"/>
      <c r="X1" s="78" t="s">
        <v>1</v>
      </c>
      <c r="Y1" s="79"/>
      <c r="Z1" s="2"/>
      <c r="AA1" s="78" t="s">
        <v>2</v>
      </c>
      <c r="AB1" s="79"/>
    </row>
    <row r="2" spans="1:28" ht="12.75" customHeight="1" x14ac:dyDescent="0.25">
      <c r="A2" s="4"/>
      <c r="B2" s="63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5"/>
      <c r="X2" s="80"/>
      <c r="Y2" s="81"/>
      <c r="Z2" s="6"/>
      <c r="AA2" s="80"/>
      <c r="AB2" s="81"/>
    </row>
    <row r="3" spans="1:28" ht="12.75" customHeight="1" x14ac:dyDescent="0.25">
      <c r="A3" s="4"/>
      <c r="B3" s="66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8"/>
      <c r="X3" s="82" t="s">
        <v>3</v>
      </c>
      <c r="Y3" s="83"/>
      <c r="Z3" s="7"/>
      <c r="AA3" s="86" t="s">
        <v>4</v>
      </c>
      <c r="AB3" s="83"/>
    </row>
    <row r="4" spans="1:28" ht="12.75" customHeight="1" x14ac:dyDescent="0.25">
      <c r="A4" s="4"/>
      <c r="B4" s="69" t="s">
        <v>5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1"/>
      <c r="X4" s="84"/>
      <c r="Y4" s="85"/>
      <c r="Z4" s="8"/>
      <c r="AA4" s="84"/>
      <c r="AB4" s="85"/>
    </row>
    <row r="5" spans="1:28" ht="12.75" customHeight="1" x14ac:dyDescent="0.25">
      <c r="A5" s="4"/>
      <c r="B5" s="72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4"/>
      <c r="X5" s="78" t="s">
        <v>6</v>
      </c>
      <c r="Y5" s="79"/>
      <c r="Z5" s="2"/>
      <c r="AA5" s="87">
        <v>45105</v>
      </c>
      <c r="AB5" s="88"/>
    </row>
    <row r="6" spans="1:28" ht="12.75" customHeight="1" x14ac:dyDescent="0.25">
      <c r="A6" s="4"/>
      <c r="B6" s="72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4"/>
      <c r="X6" s="80"/>
      <c r="Y6" s="81"/>
      <c r="Z6" s="6"/>
      <c r="AA6" s="89"/>
      <c r="AB6" s="90"/>
    </row>
    <row r="7" spans="1:28" ht="12.75" customHeight="1" x14ac:dyDescent="0.25">
      <c r="A7" s="9"/>
      <c r="B7" s="75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7"/>
      <c r="X7" s="57" t="s">
        <v>7</v>
      </c>
      <c r="Y7" s="58"/>
      <c r="Z7" s="11"/>
      <c r="AA7" s="59" t="s">
        <v>8</v>
      </c>
      <c r="AB7" s="58"/>
    </row>
    <row r="8" spans="1:28" ht="12.75" customHeight="1" x14ac:dyDescent="0.25"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4"/>
      <c r="W8" s="13"/>
      <c r="X8" s="13"/>
      <c r="Y8" s="13"/>
      <c r="Z8" s="13"/>
      <c r="AA8" s="13"/>
      <c r="AB8" s="15"/>
    </row>
    <row r="9" spans="1:28" ht="12.75" customHeight="1" x14ac:dyDescent="0.2">
      <c r="A9" s="38" t="s">
        <v>81</v>
      </c>
      <c r="B9" s="12"/>
      <c r="C9" s="39" t="s">
        <v>84</v>
      </c>
      <c r="D9" s="16"/>
      <c r="E9" s="12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4"/>
      <c r="W9" s="13"/>
      <c r="X9" s="13"/>
      <c r="Y9" s="13"/>
      <c r="Z9" s="13"/>
      <c r="AA9" s="13"/>
      <c r="AB9" s="15"/>
    </row>
    <row r="10" spans="1:28" ht="12.75" customHeight="1" x14ac:dyDescent="0.2">
      <c r="A10" s="38"/>
      <c r="B10" s="12"/>
      <c r="C10" s="40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4"/>
      <c r="W10" s="13"/>
      <c r="X10" s="13"/>
      <c r="Y10" s="13"/>
      <c r="Z10" s="13"/>
      <c r="AA10" s="13"/>
      <c r="AB10" s="15"/>
    </row>
    <row r="11" spans="1:28" ht="12.75" customHeight="1" x14ac:dyDescent="0.2">
      <c r="A11" s="38" t="s">
        <v>82</v>
      </c>
      <c r="B11" s="12"/>
      <c r="C11" s="39" t="s">
        <v>85</v>
      </c>
      <c r="D11" s="16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4"/>
      <c r="W11" s="13"/>
      <c r="X11" s="13"/>
      <c r="Y11" s="13"/>
      <c r="Z11" s="13"/>
      <c r="AA11" s="13"/>
      <c r="AB11" s="15"/>
    </row>
    <row r="12" spans="1:28" ht="12" customHeight="1" x14ac:dyDescent="0.2">
      <c r="A12" s="38"/>
      <c r="B12" s="18"/>
      <c r="C12" s="18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4"/>
      <c r="W12" s="13"/>
      <c r="X12" s="13"/>
      <c r="Y12" s="13"/>
      <c r="Z12" s="13"/>
      <c r="AA12" s="13"/>
      <c r="AB12" s="15"/>
    </row>
    <row r="13" spans="1:28" ht="11.1" customHeight="1" x14ac:dyDescent="0.2">
      <c r="A13" s="38" t="s">
        <v>83</v>
      </c>
      <c r="B13" s="17"/>
      <c r="D13" s="19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91" t="s">
        <v>9</v>
      </c>
      <c r="R13" s="92" t="s">
        <v>10</v>
      </c>
      <c r="S13" s="93"/>
      <c r="T13" s="94"/>
      <c r="U13" s="95"/>
      <c r="V13" s="20" t="s">
        <v>11</v>
      </c>
      <c r="W13" s="20"/>
      <c r="X13" s="20"/>
      <c r="Y13" s="20"/>
      <c r="Z13" s="20"/>
      <c r="AB13" s="21"/>
    </row>
    <row r="14" spans="1:28" ht="11.1" customHeight="1" x14ac:dyDescent="0.25">
      <c r="A14" s="17"/>
      <c r="B14" s="17"/>
      <c r="D14" s="19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91"/>
      <c r="R14" s="92" t="s">
        <v>12</v>
      </c>
      <c r="S14" s="93"/>
      <c r="T14" s="96"/>
      <c r="U14" s="97"/>
      <c r="V14" s="20" t="s">
        <v>13</v>
      </c>
      <c r="W14" s="20"/>
      <c r="X14" s="20"/>
      <c r="Y14" s="20"/>
      <c r="Z14" s="20"/>
      <c r="AB14" s="15"/>
    </row>
    <row r="15" spans="1:28" ht="11.1" customHeight="1" x14ac:dyDescent="0.25">
      <c r="B15" s="17"/>
      <c r="D15" s="19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92" t="s">
        <v>14</v>
      </c>
      <c r="S15" s="93"/>
      <c r="T15" s="98"/>
      <c r="U15" s="99"/>
      <c r="V15" s="20" t="s">
        <v>15</v>
      </c>
      <c r="W15" s="20"/>
      <c r="X15" s="20"/>
      <c r="Y15" s="20"/>
      <c r="Z15" s="20"/>
      <c r="AB15" s="15"/>
    </row>
    <row r="16" spans="1:28" ht="11.1" customHeight="1" x14ac:dyDescent="0.25">
      <c r="A16" s="17"/>
      <c r="B16" s="17"/>
      <c r="D16" s="19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92" t="s">
        <v>16</v>
      </c>
      <c r="S16" s="93"/>
      <c r="T16" s="100"/>
      <c r="U16" s="101"/>
      <c r="V16" s="20" t="s">
        <v>17</v>
      </c>
      <c r="W16" s="20"/>
      <c r="X16" s="20"/>
      <c r="Y16" s="20"/>
      <c r="Z16" s="20"/>
      <c r="AB16" s="15"/>
    </row>
    <row r="17" spans="1:29" ht="12" customHeight="1" x14ac:dyDescent="0.25"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22"/>
      <c r="W17" s="5"/>
      <c r="X17" s="5"/>
      <c r="Y17" s="5"/>
      <c r="Z17" s="5"/>
      <c r="AA17" s="23"/>
      <c r="AB17" s="10"/>
    </row>
    <row r="18" spans="1:29" ht="15" customHeight="1" x14ac:dyDescent="0.25">
      <c r="A18" s="102" t="s">
        <v>18</v>
      </c>
      <c r="B18" s="105" t="s">
        <v>19</v>
      </c>
      <c r="C18" s="102" t="s">
        <v>20</v>
      </c>
      <c r="D18" s="102" t="s">
        <v>21</v>
      </c>
      <c r="E18" s="102" t="s">
        <v>22</v>
      </c>
      <c r="F18" s="102" t="s">
        <v>23</v>
      </c>
      <c r="G18" s="102" t="s">
        <v>24</v>
      </c>
      <c r="H18" s="102" t="s">
        <v>59</v>
      </c>
      <c r="I18" s="131" t="s">
        <v>25</v>
      </c>
      <c r="J18" s="134" t="s">
        <v>26</v>
      </c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6"/>
      <c r="V18" s="140" t="s">
        <v>27</v>
      </c>
      <c r="W18" s="141"/>
      <c r="X18" s="141"/>
      <c r="Y18" s="105"/>
      <c r="Z18" s="102" t="s">
        <v>28</v>
      </c>
      <c r="AA18" s="109" t="s">
        <v>29</v>
      </c>
      <c r="AB18" s="109" t="s">
        <v>30</v>
      </c>
    </row>
    <row r="19" spans="1:29" ht="12.75" x14ac:dyDescent="0.25">
      <c r="A19" s="103"/>
      <c r="B19" s="106"/>
      <c r="C19" s="108"/>
      <c r="D19" s="103"/>
      <c r="E19" s="103"/>
      <c r="F19" s="108"/>
      <c r="G19" s="108"/>
      <c r="H19" s="108"/>
      <c r="I19" s="132"/>
      <c r="J19" s="137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9"/>
      <c r="V19" s="142"/>
      <c r="W19" s="143"/>
      <c r="X19" s="143"/>
      <c r="Y19" s="144"/>
      <c r="Z19" s="108"/>
      <c r="AA19" s="103"/>
      <c r="AB19" s="103"/>
    </row>
    <row r="20" spans="1:29" ht="12.75" x14ac:dyDescent="0.25">
      <c r="A20" s="103"/>
      <c r="B20" s="106"/>
      <c r="C20" s="108"/>
      <c r="D20" s="103"/>
      <c r="E20" s="103"/>
      <c r="F20" s="108" t="s">
        <v>31</v>
      </c>
      <c r="G20" s="108"/>
      <c r="H20" s="108"/>
      <c r="I20" s="132"/>
      <c r="J20" s="122" t="s">
        <v>32</v>
      </c>
      <c r="K20" s="123" t="s">
        <v>33</v>
      </c>
      <c r="L20" s="122" t="s">
        <v>34</v>
      </c>
      <c r="M20" s="125" t="s">
        <v>35</v>
      </c>
      <c r="N20" s="127" t="s">
        <v>36</v>
      </c>
      <c r="O20" s="125" t="s">
        <v>37</v>
      </c>
      <c r="P20" s="128" t="s">
        <v>38</v>
      </c>
      <c r="Q20" s="129" t="s">
        <v>39</v>
      </c>
      <c r="R20" s="110" t="s">
        <v>40</v>
      </c>
      <c r="S20" s="109" t="s">
        <v>41</v>
      </c>
      <c r="T20" s="111" t="s">
        <v>42</v>
      </c>
      <c r="U20" s="109" t="s">
        <v>43</v>
      </c>
      <c r="V20" s="112" t="s">
        <v>44</v>
      </c>
      <c r="W20" s="114" t="s">
        <v>45</v>
      </c>
      <c r="X20" s="116" t="s">
        <v>46</v>
      </c>
      <c r="Y20" s="102" t="s">
        <v>47</v>
      </c>
      <c r="Z20" s="108"/>
      <c r="AA20" s="103"/>
      <c r="AB20" s="103"/>
    </row>
    <row r="21" spans="1:29" ht="13.5" thickBot="1" x14ac:dyDescent="0.3">
      <c r="A21" s="104"/>
      <c r="B21" s="107"/>
      <c r="C21" s="108"/>
      <c r="D21" s="103"/>
      <c r="E21" s="103"/>
      <c r="F21" s="108"/>
      <c r="G21" s="108"/>
      <c r="H21" s="108"/>
      <c r="I21" s="133"/>
      <c r="J21" s="122"/>
      <c r="K21" s="124"/>
      <c r="L21" s="122"/>
      <c r="M21" s="126"/>
      <c r="N21" s="127"/>
      <c r="O21" s="126"/>
      <c r="P21" s="128"/>
      <c r="Q21" s="130"/>
      <c r="R21" s="110"/>
      <c r="S21" s="103"/>
      <c r="T21" s="111"/>
      <c r="U21" s="103"/>
      <c r="V21" s="113"/>
      <c r="W21" s="115"/>
      <c r="X21" s="117"/>
      <c r="Y21" s="118"/>
      <c r="Z21" s="108"/>
      <c r="AA21" s="103"/>
      <c r="AB21" s="103"/>
      <c r="AC21" s="3" t="s">
        <v>48</v>
      </c>
    </row>
    <row r="22" spans="1:29" ht="18.75" thickTop="1" x14ac:dyDescent="0.25">
      <c r="A22" s="52" t="s">
        <v>53</v>
      </c>
      <c r="B22" s="54"/>
      <c r="C22" s="49"/>
      <c r="D22" s="49"/>
      <c r="E22" s="49"/>
      <c r="F22" s="119"/>
      <c r="G22" s="41">
        <v>0.25</v>
      </c>
      <c r="H22" s="42"/>
      <c r="I22" s="30" t="s">
        <v>49</v>
      </c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35">
        <f>IF($H22=Master!$C$2,MAX(KPI!J22:L22), IF(OR($H22=Master!$C$3,$H22=Master!$C$5),SUM(KPI!J22:L22),IF(OR($H22=Master!$C$4,$H22=Master!$C$6),IFERROR(ROUND(AVERAGE(KPI!J22:L22),4),0),MIN(KPI!J22:L22))))</f>
        <v>0</v>
      </c>
      <c r="W22" s="35">
        <f>IF($H22=Master!$C$2,MAX(KPI!M22:O22), IF(OR($H22=Master!$C$3,$H22=Master!$C$5),SUM(KPI!M22:O22),IF(OR($H22=Master!$C$4,$H22=Master!$C$6),ROUND(IFERROR(AVERAGE(KPI!M22:O22),0),4),MIN(KPI!M22:O22))))</f>
        <v>0</v>
      </c>
      <c r="X22" s="35">
        <f>IF($H22=Master!$C$2,MAX(KPI!P22:R22), IF(OR($H22=Master!$C$3,$H22=Master!$C$5),SUM(KPI!P22:R22),IF(OR($H22=Master!$C$4,$H22=Master!$C$6),ROUND(IFERROR(AVERAGE(KPI!P22:R22),0),4),MIN(KPI!P22:R22))))</f>
        <v>0</v>
      </c>
      <c r="Y22" s="35">
        <f>IF($H22=Master!$C$2,MAX(KPI!S22:U22), IF(OR($H22=Master!$C$3,$H22=Master!$C$5),SUM(KPI!S22:U22),IF(OR($H22=Master!$C$4,$H22=Master!$C$6),ROUND(IFERROR(AVERAGE(KPI!S22:U22),0),4),MIN(KPI!S22:U22))))</f>
        <v>0</v>
      </c>
      <c r="Z22" s="43">
        <f>IFERROR(IF(IF($H22=Master!$C$2,MAX(KPI!V23:Y23)/MAX(KPI!V23:Y23)*G22,
IF(H22=Master!$C$3,SUM(KPI!V23:Y23)/SUM(KPI!V22:Y22)*G22,
IF(H22=Master!C4,AVERAGE(KPI!V23:Y23)/AVERAGE(KPI!V22:Y22)*G22,
IF(H22=Master!$C$5,SUM(KPI!V22:Y22)/SUM(KPI!V23:Y23)*G22,
IF(H22=Master!$C$6,AVERAGE(KPI!V22:Y22)/AVERAGE(KPI!V23:Y23)*G22,
IF(H22=Master!$C$7,MIN(V23:Y23)/100*G22,0)))))) &gt; G22,
G22,
IF($H22=Master!$C$2,MAX(KPI!V23:Y23)/MAX(KPI!V23:Y23)*G22,
IF(H22=Master!$C$3,SUM(KPI!V23:Y23)/SUM(KPI!V22:Y22)*G22,
IF(H22=Master!C4,AVERAGE(KPI!V23:Y23)/AVERAGE(KPI!V22:Y22)*G22,
IF(H22=Master!$C$5,SUM(KPI!V22:Y22)/SUM(KPI!V23:Y23)*G22,
IF(H22=Master!$C$6,AVERAGE(KPI!V22:Y22)/AVERAGE(KPI!V23:Y23)*G22,
IF(H22=Master!$C$7,MIN(V23:Y23)/100*G22,0))))))),0)</f>
        <v>0</v>
      </c>
      <c r="AA22" s="148" t="s">
        <v>16</v>
      </c>
      <c r="AB22" s="49"/>
    </row>
    <row r="23" spans="1:29" x14ac:dyDescent="0.25">
      <c r="A23" s="53"/>
      <c r="B23" s="55"/>
      <c r="C23" s="50"/>
      <c r="D23" s="50"/>
      <c r="E23" s="50"/>
      <c r="F23" s="120"/>
      <c r="G23" s="41"/>
      <c r="H23" s="42"/>
      <c r="I23" s="30" t="s">
        <v>50</v>
      </c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35">
        <f>IF($H22=Master!$C$2,MAX(KPI!J23:L23), IF(OR($H22=Master!$C$3,$H22=Master!$C$5),SUM(KPI!J23:L23),IF(OR($H22=Master!$C$4,$H22=Master!$C$6),IFERROR(ROUND(AVERAGE(KPI!J23:L23),4),0),MIN(KPI!J23:L23))))</f>
        <v>0</v>
      </c>
      <c r="W23" s="35">
        <f>IF($H22=Master!$C$2,MAX(KPI!M23:O23), IF(OR($H22=Master!$C$3,$H22=Master!$C$5),SUM(KPI!M23:O23),IF(OR($H22=Master!$C$4,$H22=Master!$C$6),ROUND(IFERROR(AVERAGE(KPI!M23:O23),0),4),MIN(KPI!M23:O23))))</f>
        <v>0</v>
      </c>
      <c r="X23" s="35">
        <f>IF($H22=Master!$C$2,MAX(KPI!P23:R23), IF(OR($H22=Master!$C$3,$H22=Master!$C$5),SUM(KPI!P23:R23),IF(OR($H22=Master!$C$4,$H22=Master!$C$6),ROUND(IFERROR(AVERAGE(KPI!P23:R23),0),4),MIN(KPI!P23:R23))))</f>
        <v>0</v>
      </c>
      <c r="Y23" s="35">
        <f>IF($H22=Master!$C$2,MAX(KPI!S23:U23), IF(OR($H22=Master!$C$3,$H22=Master!$C$5),SUM(KPI!S23:U23),IF(OR($H22=Master!$C$4,$H22=Master!$C$6),ROUND(IFERROR(AVERAGE(KPI!S23:U23),0),4),MIN(KPI!S23:U23))))</f>
        <v>0</v>
      </c>
      <c r="Z23" s="44"/>
      <c r="AA23" s="149"/>
      <c r="AB23" s="50"/>
    </row>
    <row r="24" spans="1:29" ht="12.75" customHeight="1" x14ac:dyDescent="0.25">
      <c r="A24" s="53"/>
      <c r="B24" s="56"/>
      <c r="C24" s="51"/>
      <c r="D24" s="51"/>
      <c r="E24" s="51"/>
      <c r="F24" s="121"/>
      <c r="G24" s="41"/>
      <c r="H24" s="42"/>
      <c r="I24" s="30" t="s">
        <v>51</v>
      </c>
      <c r="J24" s="36">
        <f>IFERROR(MIN(1,IF(OR($H22=Master!$C$2,$H22=Master!$C$3,$H22=Master!$C$4),KPI!J23/KPI!J22,KPI!J22/KPI!J23)),0)</f>
        <v>0</v>
      </c>
      <c r="K24" s="36">
        <f>IFERROR(MIN(1,IF(OR($H22=Master!$C$2,$H22=Master!$C$3,$H22=Master!$C$4),KPI!K23/KPI!K22,KPI!K22/KPI!K23)),0)</f>
        <v>0</v>
      </c>
      <c r="L24" s="36">
        <f>IFERROR(MIN(1,IF(OR($H22=Master!$C$2,$H22=Master!$C$3,$H22=Master!$C$4),KPI!L23/KPI!L22,KPI!L22/KPI!L23)),0)</f>
        <v>0</v>
      </c>
      <c r="M24" s="36">
        <f>IFERROR(MIN(1,IF(OR($H22=Master!$C$2,$H22=Master!$C$3,$H22=Master!$C$4),KPI!M23/KPI!M22,KPI!M22/KPI!M23)),0)</f>
        <v>0</v>
      </c>
      <c r="N24" s="36">
        <f>IFERROR(MIN(1,IF(OR($H22=Master!$C$2,$H22=Master!$C$3,$H22=Master!$C$4),KPI!N23/KPI!N22,KPI!N22/KPI!N23)),0)</f>
        <v>0</v>
      </c>
      <c r="O24" s="36">
        <f>IFERROR(MIN(1,IF(OR($H22=Master!$C$2,$H22=Master!$C$3,$H22=Master!$C$4),KPI!O23/KPI!O22,KPI!O22/KPI!O23)),0)</f>
        <v>0</v>
      </c>
      <c r="P24" s="36">
        <f>IFERROR(MIN(1,IF(OR($H22=Master!$C$2,$H22=Master!$C$3,$H22=Master!$C$4),KPI!P23/KPI!P22,KPI!P22/KPI!P23)),0)</f>
        <v>0</v>
      </c>
      <c r="Q24" s="36">
        <f>IFERROR(MIN(1,IF(OR($H22=Master!$C$2,$H22=Master!$C$3,$H22=Master!$C$4),KPI!Q23/KPI!Q22,KPI!Q22/KPI!Q23)),0)</f>
        <v>0</v>
      </c>
      <c r="R24" s="36">
        <f>IFERROR(MIN(1,IF(OR($H22=Master!$C$2,$H22=Master!$C$3,$H22=Master!$C$4),KPI!R23/KPI!R22,KPI!R22/KPI!R23)),0)</f>
        <v>0</v>
      </c>
      <c r="S24" s="36">
        <f>IFERROR(MIN(1,IF(OR($H22=Master!$C$2,$H22=Master!$C$3,$H22=Master!$C$4),KPI!S23/KPI!S22,KPI!S22/KPI!S23)),0)</f>
        <v>0</v>
      </c>
      <c r="T24" s="36">
        <f>IFERROR(MIN(1,IF(OR($H22=Master!$C$2,$H22=Master!$C$3,$H22=Master!$C$4),KPI!T23/KPI!T22,KPI!T22/KPI!T23)),0)</f>
        <v>0</v>
      </c>
      <c r="U24" s="36">
        <f>IFERROR(MIN(1,IF(OR($H22=Master!$C$2,$H22=Master!$C$3,$H22=Master!$C$4),KPI!U23/KPI!U22,KPI!U22/KPI!U23)),0)</f>
        <v>0</v>
      </c>
      <c r="V24" s="36">
        <f>IFERROR(MIN(1,IF(OR($H22=Master!$C$2,$H22=Master!$C$3,$H22=Master!$C$4),KPI!V23/KPI!V22,KPI!V22/KPI!V23)),0)</f>
        <v>0</v>
      </c>
      <c r="W24" s="36">
        <f>IFERROR(MIN(1,IF(OR($H22=Master!$C$2,$H22=Master!$C$3,$H22=Master!$C$4),KPI!W23/KPI!W22,KPI!W22/KPI!W23)),0)</f>
        <v>0</v>
      </c>
      <c r="X24" s="36">
        <f>IFERROR(MIN(1,IF(OR($H22=Master!$C$2,$H22=Master!$C$3,$H22=Master!$C$4),KPI!X23/KPI!X22,KPI!X22/KPI!X23)),0)</f>
        <v>0</v>
      </c>
      <c r="Y24" s="36">
        <f>IFERROR(MIN(1,IF(OR($H22=Master!$C$2,$H22=Master!$C$3,$H22=Master!$C$4),KPI!Y23/KPI!Y22,KPI!Y22/KPI!Y23)),0)</f>
        <v>0</v>
      </c>
      <c r="Z24" s="45"/>
      <c r="AA24" s="150"/>
      <c r="AB24" s="51"/>
    </row>
    <row r="25" spans="1:29" x14ac:dyDescent="0.25">
      <c r="A25" s="52" t="s">
        <v>55</v>
      </c>
      <c r="B25" s="54"/>
      <c r="C25" s="49"/>
      <c r="D25" s="49"/>
      <c r="E25" s="49"/>
      <c r="F25" s="119"/>
      <c r="G25" s="41">
        <v>0.3</v>
      </c>
      <c r="H25" s="42"/>
      <c r="I25" s="30" t="s">
        <v>49</v>
      </c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35">
        <f>IF($H25=Master!$C$2,MAX(KPI!J25:L25), IF(OR($H25=Master!$C$3,$H25=Master!$C$5),SUM(KPI!J25:L25),IF(OR($H25=Master!$C$4,$H25=Master!$C$6),IFERROR(ROUND(AVERAGE(KPI!J25:L25),4),0),MIN(KPI!J25:L25))))</f>
        <v>0</v>
      </c>
      <c r="W25" s="35">
        <f>IF($H25=Master!$C$2,MAX(KPI!M25:O25), IF(OR($H25=Master!$C$3,$H25=Master!$C$5),SUM(KPI!M25:O25),IF(OR($H25=Master!$C$4,$H25=Master!$C$6),ROUND(IFERROR(AVERAGE(KPI!M25:O25),0),4),MIN(KPI!M25:O25))))</f>
        <v>0</v>
      </c>
      <c r="X25" s="35">
        <f>IF($H25=Master!$C$2,MAX(KPI!P25:R25), IF(OR($H25=Master!$C$3,$H25=Master!$C$5),SUM(KPI!P25:R25),IF(OR($H25=Master!$C$4,$H25=Master!$C$6),ROUND(IFERROR(AVERAGE(KPI!P25:R25),0),4),MIN(KPI!P25:R25))))</f>
        <v>0</v>
      </c>
      <c r="Y25" s="35">
        <f>IF($H25=Master!$C$2,MAX(KPI!S25:U25), IF(OR($H25=Master!$C$3,$H25=Master!$C$5),SUM(KPI!S25:U25),IF(OR($H25=Master!$C$4,$H25=Master!$C$6),ROUND(IFERROR(AVERAGE(KPI!S25:U25),0),4),MIN(KPI!S25:U25))))</f>
        <v>0</v>
      </c>
      <c r="Z25" s="43">
        <f>IFERROR(IF(IF($H25=Master!$C$2,MAX(KPI!V26:Y26)/MAX(KPI!V26:Y26)*G25,
IF(H25=Master!$C$3,SUM(KPI!V26:Y26)/SUM(KPI!V25:Y25)*G25,
IF(H25=Master!C7,AVERAGE(KPI!V26:Y26)/AVERAGE(KPI!V25:Y25)*G25,
IF(H25=Master!$C$5,SUM(KPI!V25:Y25)/SUM(KPI!V26:Y26)*G25,
IF(H25=Master!$C$6,AVERAGE(KPI!V25:Y25)/AVERAGE(KPI!V26:Y26)*G25,
IF(H25=Master!$C$7,MIN(V26:Y26)/100*G25,0)))))) &gt; G25,
G25,
IF($H25=Master!$C$2,MAX(KPI!V26:Y26)/MAX(KPI!V26:Y26)*G25,
IF(H25=Master!$C$3,SUM(KPI!V26:Y26)/SUM(KPI!V25:Y25)*G25,
IF(H25=Master!C7,AVERAGE(KPI!V26:Y26)/AVERAGE(KPI!V25:Y25)*G25,
IF(H25=Master!$C$5,SUM(KPI!V25:Y25)/SUM(KPI!V26:Y26)*G25,
IF(H25=Master!$C$6,AVERAGE(KPI!V25:Y25)/AVERAGE(KPI!V26:Y26)*G25,
IF(H25=Master!$C$7,MIN(V26:Y26)/100*G25,0))))))),0)</f>
        <v>0</v>
      </c>
      <c r="AA25" s="46" t="s">
        <v>10</v>
      </c>
      <c r="AB25" s="49"/>
    </row>
    <row r="26" spans="1:29" x14ac:dyDescent="0.25">
      <c r="A26" s="53"/>
      <c r="B26" s="55"/>
      <c r="C26" s="50"/>
      <c r="D26" s="50"/>
      <c r="E26" s="50"/>
      <c r="F26" s="120"/>
      <c r="G26" s="41"/>
      <c r="H26" s="42"/>
      <c r="I26" s="30" t="s">
        <v>50</v>
      </c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35">
        <f>IF($H25=Master!$C$2,MAX(KPI!J26:L26), IF(OR($H25=Master!$C$3,$H25=Master!$C$5),SUM(KPI!J26:L26),IF(OR($H25=Master!$C$4,$H25=Master!$C$6),IFERROR(ROUND(AVERAGE(KPI!J26:L26),4),0),MIN(KPI!J26:L26))))</f>
        <v>0</v>
      </c>
      <c r="W26" s="35">
        <f>IF($H25=Master!$C$2,MAX(KPI!M26:O26), IF(OR($H25=Master!$C$3,$H25=Master!$C$5),SUM(KPI!M26:O26),IF(OR($H25=Master!$C$4,$H25=Master!$C$6),ROUND(IFERROR(AVERAGE(KPI!M26:O26),0),4),MIN(KPI!M26:O26))))</f>
        <v>0</v>
      </c>
      <c r="X26" s="35">
        <f>IF($H25=Master!$C$2,MAX(KPI!P26:R26), IF(OR($H25=Master!$C$3,$H25=Master!$C$5),SUM(KPI!P26:R26),IF(OR($H25=Master!$C$4,$H25=Master!$C$6),ROUND(IFERROR(AVERAGE(KPI!P26:R26),0),4),MIN(KPI!P26:R26))))</f>
        <v>0</v>
      </c>
      <c r="Y26" s="35">
        <f>IF($H25=Master!$C$2,MAX(KPI!S26:U26), IF(OR($H25=Master!$C$3,$H25=Master!$C$5),SUM(KPI!S26:U26),IF(OR($H25=Master!$C$4,$H25=Master!$C$6),ROUND(IFERROR(AVERAGE(KPI!S26:U26),0),4),MIN(KPI!S26:U26))))</f>
        <v>0</v>
      </c>
      <c r="Z26" s="44"/>
      <c r="AA26" s="47"/>
      <c r="AB26" s="50"/>
    </row>
    <row r="27" spans="1:29" ht="12.75" customHeight="1" x14ac:dyDescent="0.25">
      <c r="A27" s="53"/>
      <c r="B27" s="56"/>
      <c r="C27" s="51"/>
      <c r="D27" s="51"/>
      <c r="E27" s="51"/>
      <c r="F27" s="121"/>
      <c r="G27" s="41"/>
      <c r="H27" s="42"/>
      <c r="I27" s="30" t="s">
        <v>51</v>
      </c>
      <c r="J27" s="36">
        <f>IFERROR(MIN(1,IF(OR($H25=Master!$C$2,$H25=Master!$C$3,$H25=Master!$C$4),KPI!J26/KPI!J25,KPI!J25/KPI!J26)),0)</f>
        <v>0</v>
      </c>
      <c r="K27" s="36">
        <f>IFERROR(MIN(1,IF(OR($H25=Master!$C$2,$H25=Master!$C$3,$H25=Master!$C$4),KPI!K26/KPI!K25,KPI!K25/KPI!K26)),0)</f>
        <v>0</v>
      </c>
      <c r="L27" s="36">
        <f>IFERROR(MIN(1,IF(OR($H25=Master!$C$2,$H25=Master!$C$3,$H25=Master!$C$4),KPI!L26/KPI!L25,KPI!L25/KPI!L26)),0)</f>
        <v>0</v>
      </c>
      <c r="M27" s="36">
        <f>IFERROR(MIN(1,IF(OR($H25=Master!$C$2,$H25=Master!$C$3,$H25=Master!$C$4),KPI!M26/KPI!M25,KPI!M25/KPI!M26)),0)</f>
        <v>0</v>
      </c>
      <c r="N27" s="36">
        <f>IFERROR(MIN(1,IF(OR($H25=Master!$C$2,$H25=Master!$C$3,$H25=Master!$C$4),KPI!N26/KPI!N25,KPI!N25/KPI!N26)),0)</f>
        <v>0</v>
      </c>
      <c r="O27" s="36">
        <f>IFERROR(MIN(1,IF(OR($H25=Master!$C$2,$H25=Master!$C$3,$H25=Master!$C$4),KPI!O26/KPI!O25,KPI!O25/KPI!O26)),0)</f>
        <v>0</v>
      </c>
      <c r="P27" s="36">
        <f>IFERROR(MIN(1,IF(OR($H25=Master!$C$2,$H25=Master!$C$3,$H25=Master!$C$4),KPI!P26/KPI!P25,KPI!P25/KPI!P26)),0)</f>
        <v>0</v>
      </c>
      <c r="Q27" s="36">
        <f>IFERROR(MIN(1,IF(OR($H25=Master!$C$2,$H25=Master!$C$3,$H25=Master!$C$4),KPI!Q26/KPI!Q25,KPI!Q25/KPI!Q26)),0)</f>
        <v>0</v>
      </c>
      <c r="R27" s="36">
        <f>IFERROR(MIN(1,IF(OR($H25=Master!$C$2,$H25=Master!$C$3,$H25=Master!$C$4),KPI!R26/KPI!R25,KPI!R25/KPI!R26)),0)</f>
        <v>0</v>
      </c>
      <c r="S27" s="36">
        <f>IFERROR(MIN(1,IF(OR($H25=Master!$C$2,$H25=Master!$C$3,$H25=Master!$C$4),KPI!S26/KPI!S25,KPI!S25/KPI!S26)),0)</f>
        <v>0</v>
      </c>
      <c r="T27" s="36">
        <f>IFERROR(MIN(1,IF(OR($H25=Master!$C$2,$H25=Master!$C$3,$H25=Master!$C$4),KPI!T26/KPI!T25,KPI!T25/KPI!T26)),0)</f>
        <v>0</v>
      </c>
      <c r="U27" s="36">
        <f>IFERROR(MIN(1,IF(OR($H25=Master!$C$2,$H25=Master!$C$3,$H25=Master!$C$4),KPI!U26/KPI!U25,KPI!U25/KPI!U26)),0)</f>
        <v>0</v>
      </c>
      <c r="V27" s="36">
        <f>IFERROR(MIN(1,IF(OR($H25=Master!$C$2,$H25=Master!$C$3,$H25=Master!$C$4),KPI!V26/KPI!V25,KPI!V25/KPI!V26)),0)</f>
        <v>0</v>
      </c>
      <c r="W27" s="36">
        <f>IFERROR(MIN(1,IF(OR($H25=Master!$C$2,$H25=Master!$C$3,$H25=Master!$C$4),KPI!W26/KPI!W25,KPI!W25/KPI!W26)),0)</f>
        <v>0</v>
      </c>
      <c r="X27" s="36">
        <f>IFERROR(MIN(1,IF(OR($H25=Master!$C$2,$H25=Master!$C$3,$H25=Master!$C$4),KPI!X26/KPI!X25,KPI!X25/KPI!X26)),0)</f>
        <v>0</v>
      </c>
      <c r="Y27" s="36">
        <f>IFERROR(MIN(1,IF(OR($H25=Master!$C$2,$H25=Master!$C$3,$H25=Master!$C$4),KPI!Y26/KPI!Y25,KPI!Y25/KPI!Y26)),0)</f>
        <v>0</v>
      </c>
      <c r="Z27" s="45"/>
      <c r="AA27" s="48"/>
      <c r="AB27" s="51"/>
    </row>
    <row r="28" spans="1:29" s="24" customFormat="1" x14ac:dyDescent="0.25">
      <c r="A28" s="52" t="s">
        <v>56</v>
      </c>
      <c r="B28" s="54"/>
      <c r="C28" s="49"/>
      <c r="D28" s="49"/>
      <c r="E28" s="49"/>
      <c r="F28" s="119"/>
      <c r="G28" s="41">
        <v>0.25</v>
      </c>
      <c r="H28" s="42"/>
      <c r="I28" s="30" t="s">
        <v>49</v>
      </c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35">
        <f>IF($H28=Master!$C$2,MAX(KPI!J28:L28), IF(OR($H28=Master!$C$3,$H28=Master!$C$5),SUM(KPI!J28:L28),IF(OR($H28=Master!$C$4,$H28=Master!$C$6),IFERROR(ROUND(AVERAGE(KPI!J28:L28),4),0),MIN(KPI!J28:L28))))</f>
        <v>0</v>
      </c>
      <c r="W28" s="35">
        <f>IF($H28=Master!$C$2,MAX(KPI!M28:O28), IF(OR($H28=Master!$C$3,$H28=Master!$C$5),SUM(KPI!M28:O28),IF(OR($H28=Master!$C$4,$H28=Master!$C$6),ROUND(IFERROR(AVERAGE(KPI!M28:O28),0),4),MIN(KPI!M28:O28))))</f>
        <v>0</v>
      </c>
      <c r="X28" s="35">
        <f>IF($H28=Master!$C$2,MAX(KPI!P28:R28), IF(OR($H28=Master!$C$3,$H28=Master!$C$5),SUM(KPI!P28:R28),IF(OR($H28=Master!$C$4,$H28=Master!$C$6),ROUND(IFERROR(AVERAGE(KPI!P28:R28),0),4),MIN(KPI!P28:R28))))</f>
        <v>0</v>
      </c>
      <c r="Y28" s="35">
        <f>IF($H28=Master!$C$2,MAX(KPI!S28:U28), IF(OR($H28=Master!$C$3,$H28=Master!$C$5),SUM(KPI!S28:U28),IF(OR($H28=Master!$C$4,$H28=Master!$C$6),ROUND(IFERROR(AVERAGE(KPI!S28:U28),0),4),MIN(KPI!S28:U28))))</f>
        <v>0</v>
      </c>
      <c r="Z28" s="43">
        <f>IFERROR(IF(IF($H28=Master!$C$2,MAX(KPI!V29:Y29)/MAX(KPI!V29:Y29)*G28,
IF(H28=Master!$C$3,SUM(KPI!V29:Y29)/SUM(KPI!V28:Y28)*G28,
IF(H28=Master!C10,AVERAGE(KPI!V29:Y29)/AVERAGE(KPI!V28:Y28)*G28,
IF(H28=Master!$C$5,SUM(KPI!V28:Y28)/SUM(KPI!V29:Y29)*G28,
IF(H28=Master!$C$6,AVERAGE(KPI!V28:Y28)/AVERAGE(KPI!V29:Y29)*G28,
IF(H28=Master!$C$7,MIN(V29:Y29)/100*G28,0)))))) &gt; G28,
G28,
IF($H28=Master!$C$2,MAX(KPI!V29:Y29)/MAX(KPI!V29:Y29)*G28,
IF(H28=Master!$C$3,SUM(KPI!V29:Y29)/SUM(KPI!V28:Y28)*G28,
IF(H28=Master!C10,AVERAGE(KPI!V29:Y29)/AVERAGE(KPI!V28:Y28)*G28,
IF(H28=Master!$C$5,SUM(KPI!V28:Y28)/SUM(KPI!V29:Y29)*G28,
IF(H28=Master!$C$6,AVERAGE(KPI!V28:Y28)/AVERAGE(KPI!V29:Y29)*G28,
IF(H28=Master!$C$7,MIN(V29:Y29)/100*G28,0))))))),0)</f>
        <v>0</v>
      </c>
      <c r="AA28" s="46" t="s">
        <v>10</v>
      </c>
      <c r="AB28" s="49"/>
    </row>
    <row r="29" spans="1:29" x14ac:dyDescent="0.25">
      <c r="A29" s="53"/>
      <c r="B29" s="55"/>
      <c r="C29" s="50"/>
      <c r="D29" s="50"/>
      <c r="E29" s="50"/>
      <c r="F29" s="120"/>
      <c r="G29" s="41"/>
      <c r="H29" s="42"/>
      <c r="I29" s="30" t="s">
        <v>50</v>
      </c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35">
        <f>IF($H28=Master!$C$2,MAX(KPI!J29:L29), IF(OR($H28=Master!$C$3,$H28=Master!$C$5),SUM(KPI!J29:L29),IF(OR($H28=Master!$C$4,$H28=Master!$C$6),IFERROR(ROUND(AVERAGE(KPI!J29:L29),4),0),MIN(KPI!J29:L29))))</f>
        <v>0</v>
      </c>
      <c r="W29" s="35">
        <f>IF($H28=Master!$C$2,MAX(KPI!M29:O29), IF(OR($H28=Master!$C$3,$H28=Master!$C$5),SUM(KPI!M29:O29),IF(OR($H28=Master!$C$4,$H28=Master!$C$6),ROUND(IFERROR(AVERAGE(KPI!M29:O29),0),4),MIN(KPI!M29:O29))))</f>
        <v>0</v>
      </c>
      <c r="X29" s="35">
        <f>IF($H28=Master!$C$2,MAX(KPI!P29:R29), IF(OR($H28=Master!$C$3,$H28=Master!$C$5),SUM(KPI!P29:R29),IF(OR($H28=Master!$C$4,$H28=Master!$C$6),ROUND(IFERROR(AVERAGE(KPI!P29:R29),0),4),MIN(KPI!P29:R29))))</f>
        <v>0</v>
      </c>
      <c r="Y29" s="35">
        <f>IF($H28=Master!$C$2,MAX(KPI!S29:U29), IF(OR($H28=Master!$C$3,$H28=Master!$C$5),SUM(KPI!S29:U29),IF(OR($H28=Master!$C$4,$H28=Master!$C$6),ROUND(IFERROR(AVERAGE(KPI!S29:U29),0),4),MIN(KPI!S29:U29))))</f>
        <v>0</v>
      </c>
      <c r="Z29" s="44"/>
      <c r="AA29" s="47"/>
      <c r="AB29" s="50"/>
    </row>
    <row r="30" spans="1:29" ht="12.75" customHeight="1" x14ac:dyDescent="0.25">
      <c r="A30" s="53"/>
      <c r="B30" s="56"/>
      <c r="C30" s="51"/>
      <c r="D30" s="51"/>
      <c r="E30" s="51"/>
      <c r="F30" s="121"/>
      <c r="G30" s="41"/>
      <c r="H30" s="42"/>
      <c r="I30" s="30" t="s">
        <v>51</v>
      </c>
      <c r="J30" s="36">
        <f>IFERROR(MIN(1,IF(OR($H28=Master!$C$2,$H28=Master!$C$3,$H28=Master!$C$4),KPI!J29/KPI!J28,KPI!J28/KPI!J29)),0)</f>
        <v>0</v>
      </c>
      <c r="K30" s="36">
        <f>IFERROR(MIN(1,IF(OR($H28=Master!$C$2,$H28=Master!$C$3,$H28=Master!$C$4),KPI!K29/KPI!K28,KPI!K28/KPI!K29)),0)</f>
        <v>0</v>
      </c>
      <c r="L30" s="36">
        <f>IFERROR(MIN(1,IF(OR($H28=Master!$C$2,$H28=Master!$C$3,$H28=Master!$C$4),KPI!L29/KPI!L28,KPI!L28/KPI!L29)),0)</f>
        <v>0</v>
      </c>
      <c r="M30" s="36">
        <f>IFERROR(MIN(1,IF(OR($H28=Master!$C$2,$H28=Master!$C$3,$H28=Master!$C$4),KPI!M29/KPI!M28,KPI!M28/KPI!M29)),0)</f>
        <v>0</v>
      </c>
      <c r="N30" s="36">
        <f>IFERROR(MIN(1,IF(OR($H28=Master!$C$2,$H28=Master!$C$3,$H28=Master!$C$4),KPI!N29/KPI!N28,KPI!N28/KPI!N29)),0)</f>
        <v>0</v>
      </c>
      <c r="O30" s="36">
        <f>IFERROR(MIN(1,IF(OR($H28=Master!$C$2,$H28=Master!$C$3,$H28=Master!$C$4),KPI!O29/KPI!O28,KPI!O28/KPI!O29)),0)</f>
        <v>0</v>
      </c>
      <c r="P30" s="36">
        <f>IFERROR(MIN(1,IF(OR($H28=Master!$C$2,$H28=Master!$C$3,$H28=Master!$C$4),KPI!P29/KPI!P28,KPI!P28/KPI!P29)),0)</f>
        <v>0</v>
      </c>
      <c r="Q30" s="36">
        <f>IFERROR(MIN(1,IF(OR($H28=Master!$C$2,$H28=Master!$C$3,$H28=Master!$C$4),KPI!Q29/KPI!Q28,KPI!Q28/KPI!Q29)),0)</f>
        <v>0</v>
      </c>
      <c r="R30" s="36">
        <f>IFERROR(MIN(1,IF(OR($H28=Master!$C$2,$H28=Master!$C$3,$H28=Master!$C$4),KPI!R29/KPI!R28,KPI!R28/KPI!R29)),0)</f>
        <v>0</v>
      </c>
      <c r="S30" s="36">
        <f>IFERROR(MIN(1,IF(OR($H28=Master!$C$2,$H28=Master!$C$3,$H28=Master!$C$4),KPI!S29/KPI!S28,KPI!S28/KPI!S29)),0)</f>
        <v>0</v>
      </c>
      <c r="T30" s="36">
        <f>IFERROR(MIN(1,IF(OR($H28=Master!$C$2,$H28=Master!$C$3,$H28=Master!$C$4),KPI!T29/KPI!T28,KPI!T28/KPI!T29)),0)</f>
        <v>0</v>
      </c>
      <c r="U30" s="36">
        <f>IFERROR(MIN(1,IF(OR($H28=Master!$C$2,$H28=Master!$C$3,$H28=Master!$C$4),KPI!U29/KPI!U28,KPI!U28/KPI!U29)),0)</f>
        <v>0</v>
      </c>
      <c r="V30" s="36">
        <f>IFERROR(MIN(1,IF(OR($H28=Master!$C$2,$H28=Master!$C$3,$H28=Master!$C$4),KPI!V29/KPI!V28,KPI!V28/KPI!V29)),0)</f>
        <v>0</v>
      </c>
      <c r="W30" s="36">
        <f>IFERROR(MIN(1,IF(OR($H28=Master!$C$2,$H28=Master!$C$3,$H28=Master!$C$4),KPI!W29/KPI!W28,KPI!W28/KPI!W29)),0)</f>
        <v>0</v>
      </c>
      <c r="X30" s="36">
        <f>IFERROR(MIN(1,IF(OR($H28=Master!$C$2,$H28=Master!$C$3,$H28=Master!$C$4),KPI!X29/KPI!X28,KPI!X28/KPI!X29)),0)</f>
        <v>0</v>
      </c>
      <c r="Y30" s="36">
        <f>IFERROR(MIN(1,IF(OR($H28=Master!$C$2,$H28=Master!$C$3,$H28=Master!$C$4),KPI!Y29/KPI!Y28,KPI!Y28/KPI!Y29)),0)</f>
        <v>0</v>
      </c>
      <c r="Z30" s="45"/>
      <c r="AA30" s="48"/>
      <c r="AB30" s="51"/>
    </row>
    <row r="31" spans="1:29" s="24" customFormat="1" ht="18" customHeight="1" x14ac:dyDescent="0.25">
      <c r="A31" s="52" t="s">
        <v>57</v>
      </c>
      <c r="B31" s="54"/>
      <c r="C31" s="49"/>
      <c r="D31" s="49"/>
      <c r="E31" s="49"/>
      <c r="F31" s="119"/>
      <c r="G31" s="41">
        <v>0.2</v>
      </c>
      <c r="H31" s="42"/>
      <c r="I31" s="30" t="s">
        <v>49</v>
      </c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35">
        <f>IF($H31=Master!$C$2,MAX(KPI!J31:L31), IF(OR($H31=Master!$C$3,$H31=Master!$C$5),SUM(KPI!J31:L31),IF(OR($H31=Master!$C$4,$H31=Master!$C$6),IFERROR(ROUND(AVERAGE(KPI!J31:L31),4),0),MIN(KPI!J31:L31))))</f>
        <v>0</v>
      </c>
      <c r="W31" s="35">
        <f>IF($H31=Master!$C$2,MAX(KPI!M31:O31), IF(OR($H31=Master!$C$3,$H31=Master!$C$5),SUM(KPI!M31:O31),IF(OR($H31=Master!$C$4,$H31=Master!$C$6),ROUND(IFERROR(AVERAGE(KPI!M31:O31),0),4),MIN(KPI!M31:O31))))</f>
        <v>0</v>
      </c>
      <c r="X31" s="35">
        <f>IF($H31=Master!$C$2,MAX(KPI!P31:R31), IF(OR($H31=Master!$C$3,$H31=Master!$C$5),SUM(KPI!P31:R31),IF(OR($H31=Master!$C$4,$H31=Master!$C$6),ROUND(IFERROR(AVERAGE(KPI!P31:R31),0),4),MIN(KPI!P31:R31))))</f>
        <v>0</v>
      </c>
      <c r="Y31" s="35">
        <f>IF($H31=Master!$C$2,MAX(KPI!S31:U31), IF(OR($H31=Master!$C$3,$H31=Master!$C$5),SUM(KPI!S31:U31),IF(OR($H31=Master!$C$4,$H31=Master!$C$6),ROUND(IFERROR(AVERAGE(KPI!S31:U31),0),4),MIN(KPI!S31:U31))))</f>
        <v>0</v>
      </c>
      <c r="Z31" s="43">
        <f>IFERROR(IF(IF($H31=Master!$C$2,MAX(KPI!V32:Y32)/MAX(KPI!V32:Y32)*G31,
IF(H31=Master!$C$3,SUM(KPI!V32:Y32)/SUM(KPI!V31:Y31)*G31,
IF(H31=Master!C13,AVERAGE(KPI!V32:Y32)/AVERAGE(KPI!V31:Y31)*G31,
IF(H31=Master!$C$5,SUM(KPI!V31:Y31)/SUM(KPI!V32:Y32)*G31,
IF(H31=Master!$C$6,AVERAGE(KPI!V31:Y31)/AVERAGE(KPI!V32:Y32)*G31,
IF(H31=Master!$C$7,MIN(V32:Y32)/100*G31,0)))))) &gt; G31,
G31,
IF($H31=Master!$C$2,MAX(KPI!V32:Y32)/MAX(KPI!V32:Y32)*G31,
IF(H31=Master!$C$3,SUM(KPI!V32:Y32)/SUM(KPI!V31:Y31)*G31,
IF(H31=Master!C13,AVERAGE(KPI!V32:Y32)/AVERAGE(KPI!V31:Y31)*G31,
IF(H31=Master!$C$5,SUM(KPI!V31:Y31)/SUM(KPI!V32:Y32)*G31,
IF(H31=Master!$C$6,AVERAGE(KPI!V31:Y31)/AVERAGE(KPI!V32:Y32)*G31,
IF(H31=Master!$C$7,MIN(V32:Y32)/100*G31,0))))))),0)</f>
        <v>0</v>
      </c>
      <c r="AA31" s="46" t="s">
        <v>10</v>
      </c>
      <c r="AB31" s="49"/>
    </row>
    <row r="32" spans="1:29" x14ac:dyDescent="0.25">
      <c r="A32" s="53"/>
      <c r="B32" s="55"/>
      <c r="C32" s="50"/>
      <c r="D32" s="50"/>
      <c r="E32" s="50"/>
      <c r="F32" s="120"/>
      <c r="G32" s="41"/>
      <c r="H32" s="42"/>
      <c r="I32" s="30" t="s">
        <v>50</v>
      </c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35">
        <f>IF($H31=Master!$C$2,MAX(KPI!J32:L32), IF(OR($H31=Master!$C$3,$H31=Master!$C$5),SUM(KPI!J32:L32),IF(OR($H31=Master!$C$4,$H31=Master!$C$6),IFERROR(ROUND(AVERAGE(KPI!J32:L32),4),0),MIN(KPI!J32:L32))))</f>
        <v>0</v>
      </c>
      <c r="W32" s="35">
        <f>IF($H31=Master!$C$2,MAX(KPI!M32:O32), IF(OR($H31=Master!$C$3,$H31=Master!$C$5),SUM(KPI!M32:O32),IF(OR($H31=Master!$C$4,$H31=Master!$C$6),ROUND(IFERROR(AVERAGE(KPI!M32:O32),0),4),MIN(KPI!M32:O32))))</f>
        <v>0</v>
      </c>
      <c r="X32" s="35">
        <f>IF($H31=Master!$C$2,MAX(KPI!P32:R32), IF(OR($H31=Master!$C$3,$H31=Master!$C$5),SUM(KPI!P32:R32),IF(OR($H31=Master!$C$4,$H31=Master!$C$6),ROUND(IFERROR(AVERAGE(KPI!P32:R32),0),4),MIN(KPI!P32:R32))))</f>
        <v>0</v>
      </c>
      <c r="Y32" s="35">
        <f>IF($H31=Master!$C$2,MAX(KPI!S32:U32), IF(OR($H31=Master!$C$3,$H31=Master!$C$5),SUM(KPI!S32:U32),IF(OR($H31=Master!$C$4,$H31=Master!$C$6),ROUND(IFERROR(AVERAGE(KPI!S32:U32),0),4),MIN(KPI!S32:U32))))</f>
        <v>0</v>
      </c>
      <c r="Z32" s="44"/>
      <c r="AA32" s="47"/>
      <c r="AB32" s="50"/>
    </row>
    <row r="33" spans="1:28" ht="12.75" customHeight="1" x14ac:dyDescent="0.25">
      <c r="A33" s="53"/>
      <c r="B33" s="56"/>
      <c r="C33" s="51"/>
      <c r="D33" s="51"/>
      <c r="E33" s="51"/>
      <c r="F33" s="121"/>
      <c r="G33" s="41"/>
      <c r="H33" s="42"/>
      <c r="I33" s="30" t="s">
        <v>51</v>
      </c>
      <c r="J33" s="36">
        <f>IFERROR(MIN(1,IF(OR($H31=Master!$C$2,$H31=Master!$C$3,$H31=Master!$C$4),KPI!J32/KPI!J31,KPI!J31/KPI!J32)),0)</f>
        <v>0</v>
      </c>
      <c r="K33" s="36">
        <f>IFERROR(MIN(1,IF(OR($H31=Master!$C$2,$H31=Master!$C$3,$H31=Master!$C$4),KPI!K32/KPI!K31,KPI!K31/KPI!K32)),0)</f>
        <v>0</v>
      </c>
      <c r="L33" s="36">
        <f>IFERROR(MIN(1,IF(OR($H31=Master!$C$2,$H31=Master!$C$3,$H31=Master!$C$4),KPI!L32/KPI!L31,KPI!L31/KPI!L32)),0)</f>
        <v>0</v>
      </c>
      <c r="M33" s="36">
        <f>IFERROR(MIN(1,IF(OR($H31=Master!$C$2,$H31=Master!$C$3,$H31=Master!$C$4),KPI!M32/KPI!M31,KPI!M31/KPI!M32)),0)</f>
        <v>0</v>
      </c>
      <c r="N33" s="36">
        <f>IFERROR(MIN(1,IF(OR($H31=Master!$C$2,$H31=Master!$C$3,$H31=Master!$C$4),KPI!N32/KPI!N31,KPI!N31/KPI!N32)),0)</f>
        <v>0</v>
      </c>
      <c r="O33" s="36">
        <f>IFERROR(MIN(1,IF(OR($H31=Master!$C$2,$H31=Master!$C$3,$H31=Master!$C$4),KPI!O32/KPI!O31,KPI!O31/KPI!O32)),0)</f>
        <v>0</v>
      </c>
      <c r="P33" s="36">
        <f>IFERROR(MIN(1,IF(OR($H31=Master!$C$2,$H31=Master!$C$3,$H31=Master!$C$4),KPI!P32/KPI!P31,KPI!P31/KPI!P32)),0)</f>
        <v>0</v>
      </c>
      <c r="Q33" s="36">
        <f>IFERROR(MIN(1,IF(OR($H31=Master!$C$2,$H31=Master!$C$3,$H31=Master!$C$4),KPI!Q32/KPI!Q31,KPI!Q31/KPI!Q32)),0)</f>
        <v>0</v>
      </c>
      <c r="R33" s="36">
        <f>IFERROR(MIN(1,IF(OR($H31=Master!$C$2,$H31=Master!$C$3,$H31=Master!$C$4),KPI!R32/KPI!R31,KPI!R31/KPI!R32)),0)</f>
        <v>0</v>
      </c>
      <c r="S33" s="36">
        <f>IFERROR(MIN(1,IF(OR($H31=Master!$C$2,$H31=Master!$C$3,$H31=Master!$C$4),KPI!S32/KPI!S31,KPI!S31/KPI!S32)),0)</f>
        <v>0</v>
      </c>
      <c r="T33" s="36">
        <f>IFERROR(MIN(1,IF(OR($H31=Master!$C$2,$H31=Master!$C$3,$H31=Master!$C$4),KPI!T32/KPI!T31,KPI!T31/KPI!T32)),0)</f>
        <v>0</v>
      </c>
      <c r="U33" s="36">
        <f>IFERROR(MIN(1,IF(OR($H31=Master!$C$2,$H31=Master!$C$3,$H31=Master!$C$4),KPI!U32/KPI!U31,KPI!U31/KPI!U32)),0)</f>
        <v>0</v>
      </c>
      <c r="V33" s="36">
        <f>IFERROR(MIN(1,IF(OR($H31=Master!$C$2,$H31=Master!$C$3,$H31=Master!$C$4),KPI!V32/KPI!V31,KPI!V31/KPI!V32)),0)</f>
        <v>0</v>
      </c>
      <c r="W33" s="36">
        <f>IFERROR(MIN(1,IF(OR($H31=Master!$C$2,$H31=Master!$C$3,$H31=Master!$C$4),KPI!W32/KPI!W31,KPI!W31/KPI!W32)),0)</f>
        <v>0</v>
      </c>
      <c r="X33" s="36">
        <f>IFERROR(MIN(1,IF(OR($H31=Master!$C$2,$H31=Master!$C$3,$H31=Master!$C$4),KPI!X32/KPI!X31,KPI!X31/KPI!X32)),0)</f>
        <v>0</v>
      </c>
      <c r="Y33" s="36">
        <f>IFERROR(MIN(1,IF(OR($H31=Master!$C$2,$H31=Master!$C$3,$H31=Master!$C$4),KPI!Y32/KPI!Y31,KPI!Y31/KPI!Y32)),0)</f>
        <v>0</v>
      </c>
      <c r="Z33" s="45"/>
      <c r="AA33" s="48"/>
      <c r="AB33" s="51"/>
    </row>
    <row r="34" spans="1:28" x14ac:dyDescent="0.25">
      <c r="A34" s="32"/>
      <c r="B34" s="31"/>
      <c r="C34" s="31"/>
      <c r="D34" s="31"/>
      <c r="E34" s="33"/>
      <c r="F34" s="31"/>
      <c r="G34" s="37">
        <f>SUM(G22:G33)</f>
        <v>1</v>
      </c>
      <c r="H34" s="31"/>
      <c r="I34" s="31"/>
      <c r="J34" s="145" t="s">
        <v>52</v>
      </c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7"/>
      <c r="Z34" s="29">
        <f>SUM(Z22:Z33)</f>
        <v>0</v>
      </c>
      <c r="AA34" s="34"/>
      <c r="AB34" s="34"/>
    </row>
    <row r="35" spans="1:28" x14ac:dyDescent="0.25">
      <c r="Q35" s="25"/>
      <c r="R35" s="25"/>
      <c r="S35" s="25"/>
      <c r="T35" s="25"/>
    </row>
  </sheetData>
  <mergeCells count="95">
    <mergeCell ref="Z22:Z24"/>
    <mergeCell ref="AB22:AB24"/>
    <mergeCell ref="AA22:AA24"/>
    <mergeCell ref="AA31:AA33"/>
    <mergeCell ref="H22:H24"/>
    <mergeCell ref="H31:H33"/>
    <mergeCell ref="Z31:Z33"/>
    <mergeCell ref="AB31:AB33"/>
    <mergeCell ref="H25:H27"/>
    <mergeCell ref="Z25:Z27"/>
    <mergeCell ref="AA25:AA27"/>
    <mergeCell ref="AB25:AB27"/>
    <mergeCell ref="J34:Y34"/>
    <mergeCell ref="A22:A24"/>
    <mergeCell ref="B22:B24"/>
    <mergeCell ref="C22:C24"/>
    <mergeCell ref="D22:D24"/>
    <mergeCell ref="F22:F24"/>
    <mergeCell ref="G22:G24"/>
    <mergeCell ref="E31:E33"/>
    <mergeCell ref="A31:A33"/>
    <mergeCell ref="B31:B33"/>
    <mergeCell ref="C31:C33"/>
    <mergeCell ref="E22:E24"/>
    <mergeCell ref="F25:F27"/>
    <mergeCell ref="G25:G27"/>
    <mergeCell ref="F28:F30"/>
    <mergeCell ref="D31:D33"/>
    <mergeCell ref="F31:F33"/>
    <mergeCell ref="G31:G33"/>
    <mergeCell ref="AB18:AB21"/>
    <mergeCell ref="F20:F21"/>
    <mergeCell ref="J20:J21"/>
    <mergeCell ref="K20:K21"/>
    <mergeCell ref="L20:L21"/>
    <mergeCell ref="M20:M21"/>
    <mergeCell ref="N20:N21"/>
    <mergeCell ref="O20:O21"/>
    <mergeCell ref="P20:P21"/>
    <mergeCell ref="Q20:Q21"/>
    <mergeCell ref="G18:G21"/>
    <mergeCell ref="I18:I21"/>
    <mergeCell ref="J18:U19"/>
    <mergeCell ref="V18:Y19"/>
    <mergeCell ref="Z18:Z21"/>
    <mergeCell ref="AA18:AA21"/>
    <mergeCell ref="R20:R21"/>
    <mergeCell ref="S20:S21"/>
    <mergeCell ref="T20:T21"/>
    <mergeCell ref="U20:U21"/>
    <mergeCell ref="V20:V21"/>
    <mergeCell ref="W20:W21"/>
    <mergeCell ref="X20:X21"/>
    <mergeCell ref="Y20:Y21"/>
    <mergeCell ref="R16:S16"/>
    <mergeCell ref="T16:U16"/>
    <mergeCell ref="A18:A21"/>
    <mergeCell ref="B18:B21"/>
    <mergeCell ref="C18:C21"/>
    <mergeCell ref="D18:D21"/>
    <mergeCell ref="E18:E21"/>
    <mergeCell ref="F18:F19"/>
    <mergeCell ref="H18:H21"/>
    <mergeCell ref="R13:S13"/>
    <mergeCell ref="T13:U13"/>
    <mergeCell ref="R14:S14"/>
    <mergeCell ref="T14:U14"/>
    <mergeCell ref="R15:S15"/>
    <mergeCell ref="T15:U15"/>
    <mergeCell ref="X7:Y7"/>
    <mergeCell ref="AA7:AB7"/>
    <mergeCell ref="B1:W3"/>
    <mergeCell ref="B4:W7"/>
    <mergeCell ref="A25:A27"/>
    <mergeCell ref="B25:B27"/>
    <mergeCell ref="C25:C27"/>
    <mergeCell ref="D25:D27"/>
    <mergeCell ref="E25:E27"/>
    <mergeCell ref="X1:Y2"/>
    <mergeCell ref="AA1:AB2"/>
    <mergeCell ref="X3:Y4"/>
    <mergeCell ref="AA3:AB4"/>
    <mergeCell ref="X5:Y6"/>
    <mergeCell ref="AA5:AB6"/>
    <mergeCell ref="Q13:Q14"/>
    <mergeCell ref="A28:A30"/>
    <mergeCell ref="B28:B30"/>
    <mergeCell ref="C28:C30"/>
    <mergeCell ref="D28:D30"/>
    <mergeCell ref="E28:E30"/>
    <mergeCell ref="G28:G30"/>
    <mergeCell ref="H28:H30"/>
    <mergeCell ref="Z28:Z30"/>
    <mergeCell ref="AA28:AA30"/>
    <mergeCell ref="AB28:AB30"/>
  </mergeCells>
  <conditionalFormatting sqref="B22:F33">
    <cfRule type="expression" dxfId="22" priority="14">
      <formula>B22=""</formula>
    </cfRule>
  </conditionalFormatting>
  <conditionalFormatting sqref="H22:H33">
    <cfRule type="expression" dxfId="17" priority="13">
      <formula>H22=""</formula>
    </cfRule>
  </conditionalFormatting>
  <conditionalFormatting sqref="J34 Z34">
    <cfRule type="cellIs" dxfId="16" priority="65" operator="lessThan">
      <formula>#REF!</formula>
    </cfRule>
  </conditionalFormatting>
  <conditionalFormatting sqref="J22:U23">
    <cfRule type="expression" dxfId="15" priority="21">
      <formula>J22=""</formula>
    </cfRule>
  </conditionalFormatting>
  <conditionalFormatting sqref="J25:U26">
    <cfRule type="expression" dxfId="14" priority="19">
      <formula>J25=""</formula>
    </cfRule>
  </conditionalFormatting>
  <conditionalFormatting sqref="J28:U29">
    <cfRule type="expression" dxfId="13" priority="17">
      <formula>J28=""</formula>
    </cfRule>
  </conditionalFormatting>
  <conditionalFormatting sqref="J31:U32">
    <cfRule type="expression" dxfId="12" priority="15">
      <formula>J31=""</formula>
    </cfRule>
  </conditionalFormatting>
  <conditionalFormatting sqref="J24:Y24">
    <cfRule type="cellIs" dxfId="11" priority="59" operator="lessThan">
      <formula>#REF!</formula>
    </cfRule>
  </conditionalFormatting>
  <conditionalFormatting sqref="AA22:AA33">
    <cfRule type="cellIs" dxfId="7" priority="40" operator="equal">
      <formula>$R$16</formula>
    </cfRule>
    <cfRule type="cellIs" dxfId="6" priority="41" operator="equal">
      <formula>$R$15</formula>
    </cfRule>
    <cfRule type="cellIs" dxfId="5" priority="42" operator="equal">
      <formula>$R$13</formula>
    </cfRule>
    <cfRule type="cellIs" dxfId="4" priority="43" operator="equal">
      <formula>$R$14</formula>
    </cfRule>
  </conditionalFormatting>
  <conditionalFormatting sqref="AB22:AB33">
    <cfRule type="expression" dxfId="3" priority="23">
      <formula>AB22=""</formula>
    </cfRule>
  </conditionalFormatting>
  <conditionalFormatting sqref="J27:Y27">
    <cfRule type="cellIs" dxfId="2" priority="3" operator="lessThan">
      <formula>#REF!</formula>
    </cfRule>
  </conditionalFormatting>
  <conditionalFormatting sqref="J30:Y30">
    <cfRule type="cellIs" dxfId="1" priority="2" operator="lessThan">
      <formula>#REF!</formula>
    </cfRule>
  </conditionalFormatting>
  <conditionalFormatting sqref="J33:Y33">
    <cfRule type="cellIs" dxfId="0" priority="1" operator="lessThan">
      <formula>#REF!</formula>
    </cfRule>
  </conditionalFormatting>
  <printOptions horizontalCentered="1"/>
  <pageMargins left="0" right="0" top="0.39370078740157483" bottom="0" header="0.15748031496062992" footer="0.15748031496062992"/>
  <pageSetup paperSize="9" scale="36" fitToHeight="0" orientation="landscape" r:id="rId1"/>
  <headerFooter>
    <oddFooter>&amp;LFH-04-MR-02-04-23</oddFoot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8" operator="equal" id="{AB098BD2-8AD6-41B2-B8A0-790B0D7D6341}">
            <xm:f>Master!$A$5</xm:f>
            <x14:dxf>
              <fill>
                <patternFill>
                  <bgColor theme="5"/>
                </patternFill>
              </fill>
            </x14:dxf>
          </x14:cfRule>
          <x14:cfRule type="cellIs" priority="49" operator="equal" id="{B9F6FA79-22F7-4BB8-BF7E-182685C0F080}">
            <xm:f>Master!$A$4</xm:f>
            <x14:dxf>
              <fill>
                <patternFill>
                  <bgColor rgb="FF00B050"/>
                </patternFill>
              </fill>
            </x14:dxf>
          </x14:cfRule>
          <x14:cfRule type="cellIs" priority="50" operator="equal" id="{BE5E2CBA-43A6-4002-8120-78840B1E0F44}">
            <xm:f>Master!$A$3</xm:f>
            <x14:dxf>
              <fill>
                <patternFill>
                  <bgColor theme="4" tint="0.39994506668294322"/>
                </patternFill>
              </fill>
            </x14:dxf>
          </x14:cfRule>
          <x14:cfRule type="cellIs" priority="51" operator="equal" id="{D8698AC9-2228-4D47-BE48-230862CDDEEF}">
            <xm:f>Master!$A$2</xm:f>
            <x14:dxf>
              <fill>
                <patternFill>
                  <bgColor theme="3" tint="9.9948118533890809E-2"/>
                </patternFill>
              </fill>
            </x14:dxf>
          </x14:cfRule>
          <xm:sqref>A22:A33</xm:sqref>
        </x14:conditionalFormatting>
        <x14:conditionalFormatting xmlns:xm="http://schemas.microsoft.com/office/excel/2006/main">
          <x14:cfRule type="expression" priority="44" id="{D6273798-63D0-473A-95DB-7992245EFB41}">
            <xm:f>$A22=Master!$A$5</xm:f>
            <x14:dxf>
              <fill>
                <patternFill>
                  <bgColor theme="5"/>
                </patternFill>
              </fill>
            </x14:dxf>
          </x14:cfRule>
          <x14:cfRule type="expression" priority="45" id="{CDDF996A-070D-435D-B94B-C6EAC3C90ED8}">
            <xm:f>$A22=Master!$A$4</xm:f>
            <x14:dxf>
              <fill>
                <patternFill>
                  <bgColor rgb="FF00B050"/>
                </patternFill>
              </fill>
            </x14:dxf>
          </x14:cfRule>
          <x14:cfRule type="expression" priority="46" id="{92916496-1FC9-438B-8D8F-53A4020A410C}">
            <xm:f>$A22=Master!$A$3</xm:f>
            <x14:dxf>
              <fill>
                <patternFill>
                  <bgColor theme="4" tint="0.39994506668294322"/>
                </patternFill>
              </fill>
            </x14:dxf>
          </x14:cfRule>
          <x14:cfRule type="expression" priority="47" id="{1FC239A5-595F-4669-B8BF-032A586870B4}">
            <xm:f>$A22=Master!$A$2</xm:f>
            <x14:dxf>
              <fill>
                <patternFill>
                  <bgColor rgb="FF002060"/>
                </patternFill>
              </fill>
            </x14:dxf>
          </x14:cfRule>
          <xm:sqref>G22:G33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2F458EA-8E9B-48A8-9312-71C226B9CC42}">
          <x14:formula1>
            <xm:f>Master!$A$2:$A$5</xm:f>
          </x14:formula1>
          <xm:sqref>A22:A33</xm:sqref>
        </x14:dataValidation>
        <x14:dataValidation type="list" allowBlank="1" showInputMessage="1" showErrorMessage="1" xr:uid="{E581C83D-85E8-4584-B2E6-0A01DF311518}">
          <x14:formula1>
            <xm:f>Master!$B$2:$B$5</xm:f>
          </x14:formula1>
          <xm:sqref>AA22:AA33</xm:sqref>
        </x14:dataValidation>
        <x14:dataValidation type="list" allowBlank="1" showInputMessage="1" showErrorMessage="1" xr:uid="{00F67036-CFE7-4AA5-8A2E-814C24D7089D}">
          <x14:formula1>
            <xm:f>Master!$C$2:$C$7</xm:f>
          </x14:formula1>
          <xm:sqref>H22:H33</xm:sqref>
        </x14:dataValidation>
        <x14:dataValidation type="list" allowBlank="1" showInputMessage="1" showErrorMessage="1" xr:uid="{8DB76C04-3C65-4E16-BDAE-ECA26578FD51}">
          <x14:formula1>
            <xm:f>Master!$D$2:$D$3</xm:f>
          </x14:formula1>
          <xm:sqref>F22:F33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Master</vt:lpstr>
      <vt:lpstr>KPI</vt:lpstr>
      <vt:lpstr>KPI!Print_Area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40 NGKBUSI</dc:creator>
  <cp:lastModifiedBy>User 40 NGKBUSI</cp:lastModifiedBy>
  <dcterms:created xsi:type="dcterms:W3CDTF">2024-03-26T01:40:20Z</dcterms:created>
  <dcterms:modified xsi:type="dcterms:W3CDTF">2025-01-07T02:00:19Z</dcterms:modified>
</cp:coreProperties>
</file>