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KIKI\Upload D365\"/>
    </mc:Choice>
  </mc:AlternateContent>
  <xr:revisionPtr revIDLastSave="0" documentId="13_ncr:1_{74AC13E8-3E0E-48C5-9FB7-A132F3ACE927}" xr6:coauthVersionLast="47" xr6:coauthVersionMax="47" xr10:uidLastSave="{00000000-0000-0000-0000-000000000000}"/>
  <bookViews>
    <workbookView xWindow="-120" yWindow="-120" windowWidth="29040" windowHeight="15720" xr2:uid="{5F3E4DDC-4BF1-48BE-85A2-C9E266930D3E}"/>
  </bookViews>
  <sheets>
    <sheet name="Template" sheetId="1" r:id="rId1"/>
    <sheet name="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">#REF!</definedName>
    <definedName name="__j102" localSheetId="0">#REF!</definedName>
    <definedName name="__j102">#REF!</definedName>
    <definedName name="_1">#N/A</definedName>
    <definedName name="_Fill" localSheetId="0" hidden="1">#REF!</definedName>
    <definedName name="_Fill" hidden="1">#REF!</definedName>
    <definedName name="_xlnm._FilterDatabase" localSheetId="0" hidden="1">Template!$A$1:$K$6</definedName>
    <definedName name="_xlnm._FilterDatabase" hidden="1">[1]金具工程見出し!$A$9:$K$9</definedName>
    <definedName name="_j102" localSheetId="0">#REF!</definedName>
    <definedName name="_j102">#REF!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">#REF!</definedName>
    <definedName name="aa" localSheetId="0">#REF!</definedName>
    <definedName name="aa">#REF!</definedName>
    <definedName name="AB" localSheetId="0">#REF!</definedName>
    <definedName name="AB">#REF!</definedName>
    <definedName name="abc">#REF!</definedName>
    <definedName name="ABE">#REF!</definedName>
    <definedName name="ABR">#REF!</definedName>
    <definedName name="AFDS">#REF!</definedName>
    <definedName name="ai" localSheetId="0">#REF!</definedName>
    <definedName name="ai">#REF!</definedName>
    <definedName name="Angka_01">#REF!</definedName>
    <definedName name="Angka_01_5">#REF!</definedName>
    <definedName name="Angka_02">#REF!</definedName>
    <definedName name="Angka_02_5">#REF!</definedName>
    <definedName name="Angka_03">#REF!</definedName>
    <definedName name="Angka_03_5">#REF!</definedName>
    <definedName name="Angka_04">#REF!</definedName>
    <definedName name="Angka_04_5">#REF!</definedName>
    <definedName name="Angka_05">#REF!</definedName>
    <definedName name="Angka_05_5">#REF!</definedName>
    <definedName name="Angka_06">#REF!</definedName>
    <definedName name="Angka_06_5">#REF!</definedName>
    <definedName name="Angka_07">#REF!</definedName>
    <definedName name="Angka_07_5">#REF!</definedName>
    <definedName name="Angka_08">#REF!</definedName>
    <definedName name="Angka_08_5">#REF!</definedName>
    <definedName name="Angka_09">#REF!</definedName>
    <definedName name="Angka_09_5">#REF!</definedName>
    <definedName name="Angka_10">#REF!</definedName>
    <definedName name="Angka_10_5">#REF!</definedName>
    <definedName name="Angka_11">#REF!</definedName>
    <definedName name="Angka_11_5">#REF!</definedName>
    <definedName name="Angka_12">#REF!</definedName>
    <definedName name="Angka_12_5">#REF!</definedName>
    <definedName name="Angka_13">#REF!</definedName>
    <definedName name="Angka_13_5">#REF!</definedName>
    <definedName name="Angka_14">#REF!</definedName>
    <definedName name="Angka_14_5">#REF!</definedName>
    <definedName name="Angka_15">#REF!</definedName>
    <definedName name="Angka_15_5">#REF!</definedName>
    <definedName name="Angka_16">#REF!</definedName>
    <definedName name="Angka_16_5">#REF!</definedName>
    <definedName name="Angka_17">#REF!</definedName>
    <definedName name="Angka_17_5">#REF!</definedName>
    <definedName name="Angka_18">#REF!</definedName>
    <definedName name="Angka_18_5">#REF!</definedName>
    <definedName name="Angka_19">#REF!</definedName>
    <definedName name="Angka_19_5">#REF!</definedName>
    <definedName name="Angka_20">#REF!</definedName>
    <definedName name="Angka_20_5">#REF!</definedName>
    <definedName name="Angka_21">#REF!</definedName>
    <definedName name="Angka_21_5">#REF!</definedName>
    <definedName name="Angka_22">#REF!</definedName>
    <definedName name="Angka_22_5">#REF!</definedName>
    <definedName name="Angka_23">#REF!</definedName>
    <definedName name="Angka_23_5">#REF!</definedName>
    <definedName name="Angka_24">#REF!</definedName>
    <definedName name="Angka_24_5">#REF!</definedName>
    <definedName name="Angka_25">#REF!</definedName>
    <definedName name="Angka_25_5">#REF!</definedName>
    <definedName name="Angka_26">#REF!</definedName>
    <definedName name="Angka_26_5">#REF!</definedName>
    <definedName name="as" localSheetId="0">#REF!</definedName>
    <definedName name="as">#REF!</definedName>
    <definedName name="assit" localSheetId="0">#REF!</definedName>
    <definedName name="assit">#REF!</definedName>
    <definedName name="b" localSheetId="0">#REF!</definedName>
    <definedName name="b">#REF!</definedName>
    <definedName name="BatasBiayaJabatan">#REF!</definedName>
    <definedName name="BatasBiayaJabatan_5">#REF!</definedName>
    <definedName name="BatasBiayaPensiun">#REF!</definedName>
    <definedName name="BatasBiayaPensiun_5">#REF!</definedName>
    <definedName name="BC" localSheetId="0">#REF!</definedName>
    <definedName name="BC">#REF!</definedName>
    <definedName name="BGG">#REF!</definedName>
    <definedName name="BI" localSheetId="0">#REF!</definedName>
    <definedName name="BI">#REF!</definedName>
    <definedName name="BO" localSheetId="0">#REF!</definedName>
    <definedName name="BO">#REF!</definedName>
    <definedName name="cc" localSheetId="0">#REF!</definedName>
    <definedName name="cc">#REF!</definedName>
    <definedName name="ccc" localSheetId="0" hidden="1">#REF!</definedName>
    <definedName name="ccc" hidden="1">#REF!</definedName>
    <definedName name="CH" localSheetId="0">#REF!</definedName>
    <definedName name="CH">#REF!</definedName>
    <definedName name="CI" localSheetId="0">#REF!</definedName>
    <definedName name="CI">#REF!</definedName>
    <definedName name="Ck_for" localSheetId="0">#REF!</definedName>
    <definedName name="Ck_for">#REF!</definedName>
    <definedName name="Ck_in" localSheetId="0">#REF!</definedName>
    <definedName name="Ck_in">#REF!</definedName>
    <definedName name="Ck_out" localSheetId="0">#REF!</definedName>
    <definedName name="Ck_out">#REF!</definedName>
    <definedName name="d" localSheetId="0">#REF!</definedName>
    <definedName name="d">#REF!</definedName>
    <definedName name="Daftar_PTKP">#REF!</definedName>
    <definedName name="Daftar_PTKP_5">#REF!</definedName>
    <definedName name="_xlnm.Database" localSheetId="0">#REF!</definedName>
    <definedName name="_xlnm.Database">#REF!</definedName>
    <definedName name="dd" localSheetId="0">#REF!</definedName>
    <definedName name="dd">#REF!</definedName>
    <definedName name="ddd" localSheetId="0" hidden="1">#REF!</definedName>
    <definedName name="ddd" hidden="1">#REF!</definedName>
    <definedName name="DF" localSheetId="0">#REF!</definedName>
    <definedName name="DF">#REF!</definedName>
    <definedName name="e" localSheetId="0">#REF!</definedName>
    <definedName name="e">#REF!</definedName>
    <definedName name="ee" localSheetId="0">#REF!</definedName>
    <definedName name="ee">#REF!</definedName>
    <definedName name="eXCRATE" localSheetId="0">#REF!</definedName>
    <definedName name="eXCRATE">#REF!</definedName>
    <definedName name="exrate" localSheetId="0">#REF!</definedName>
    <definedName name="exrate">#REF!</definedName>
    <definedName name="F" localSheetId="0">#REF!</definedName>
    <definedName name="F">#REF!</definedName>
    <definedName name="fcb" localSheetId="0">#REF!</definedName>
    <definedName name="fcb">#REF!</definedName>
    <definedName name="FG" localSheetId="0">#REF!</definedName>
    <definedName name="FG">#REF!</definedName>
    <definedName name="g" localSheetId="0">#REF!</definedName>
    <definedName name="g">#REF!</definedName>
    <definedName name="gg" localSheetId="0">#REF!</definedName>
    <definedName name="gg">#REF!</definedName>
    <definedName name="Hena">#REF!</definedName>
    <definedName name="HF" localSheetId="0">#REF!</definedName>
    <definedName name="HF">#REF!</definedName>
    <definedName name="HTML_CodePage" hidden="1">1252</definedName>
    <definedName name="HTML_Control" hidden="1">{"'Stock November   ' 99'!$A$1:$AF$46"}</definedName>
    <definedName name="HTML_Description" hidden="1">""</definedName>
    <definedName name="HTML_Email" hidden="1">""</definedName>
    <definedName name="HTML_Header" hidden="1">"Stock November   ' 99"</definedName>
    <definedName name="HTML_LastUpdate" hidden="1">"11/18/99"</definedName>
    <definedName name="HTML_LineAfter" hidden="1">FALSE</definedName>
    <definedName name="HTML_LineBefore" hidden="1">FALSE</definedName>
    <definedName name="HTML_Name" hidden="1">"Production Control"</definedName>
    <definedName name="HTML_OBDlg2" hidden="1">TRUE</definedName>
    <definedName name="HTML_OBDlg4" hidden="1">TRUE</definedName>
    <definedName name="HTML_OS" hidden="1">0</definedName>
    <definedName name="HTML_PathFile" hidden="1">"\\Se 01\data se01\stock_nov99.htm"</definedName>
    <definedName name="HTML_Title" hidden="1">"Stock_November"</definedName>
    <definedName name="JKJ">#REF!</definedName>
    <definedName name="kissa" localSheetId="0">#REF!</definedName>
    <definedName name="kissa">#REF!</definedName>
    <definedName name="kissakei" localSheetId="0">#REF!</definedName>
    <definedName name="kissakei">#REF!</definedName>
    <definedName name="kk" localSheetId="0">#REF!</definedName>
    <definedName name="kk">#REF!</definedName>
    <definedName name="kkk" localSheetId="0">#REF!</definedName>
    <definedName name="kkk">#REF!</definedName>
    <definedName name="kkkk" localSheetId="0">#REF!</definedName>
    <definedName name="kkkk">#REF!</definedName>
    <definedName name="l" localSheetId="0">#REF!</definedName>
    <definedName name="l">#REF!</definedName>
    <definedName name="L_01" localSheetId="0">#REF!</definedName>
    <definedName name="L_01">#REF!</definedName>
    <definedName name="LAccountNo">[2]BankRegistration!$E$5:$E$5</definedName>
    <definedName name="LBankCharge">#REF!</definedName>
    <definedName name="LBenefType">#REF!</definedName>
    <definedName name="LCurrency">#REF!</definedName>
    <definedName name="LExchange">#REF!</definedName>
    <definedName name="LIA" localSheetId="0">#REF!</definedName>
    <definedName name="LIA">#REF!</definedName>
    <definedName name="LILI" localSheetId="0">#REF!</definedName>
    <definedName name="LILI">#REF!</definedName>
    <definedName name="LINA" localSheetId="0">#REF!</definedName>
    <definedName name="LINA">#REF!</definedName>
    <definedName name="LPayType">#REF!</definedName>
    <definedName name="LRelation">#REF!</definedName>
    <definedName name="LResident">#REF!</definedName>
    <definedName name="m" localSheetId="0">#REF!</definedName>
    <definedName name="m">#REF!</definedName>
    <definedName name="Manufacturing" localSheetId="0">#REF!</definedName>
    <definedName name="Manufacturing">#REF!</definedName>
    <definedName name="mar">'[3]Dt Source'!$B$7:$AL$233</definedName>
    <definedName name="MasaPenghasilanAkhir">#REF!</definedName>
    <definedName name="MasaPenghasilanAkhir_5">#REF!</definedName>
    <definedName name="MasaPenghasilanAwal">#REF!</definedName>
    <definedName name="MasaPenghasilanAwal_5">#REF!</definedName>
    <definedName name="MR" localSheetId="0">#REF!</definedName>
    <definedName name="MR">#REF!</definedName>
    <definedName name="nittk" localSheetId="0">#REF!</definedName>
    <definedName name="nittk">#REF!</definedName>
    <definedName name="nittk_ok" localSheetId="0">#REF!</definedName>
    <definedName name="nittk_ok">#REF!</definedName>
    <definedName name="nittoukei" localSheetId="0">#REF!</definedName>
    <definedName name="nittoukei">#REF!</definedName>
    <definedName name="Plan" hidden="1">[1]金具工程見出し!$A$9:$K$9</definedName>
    <definedName name="_xlnm.Print_Area" localSheetId="0">Template!$A$1:$E$6</definedName>
    <definedName name="_xlnm.Print_Area">[1]金具工程見出し!$B$1:$K$65536</definedName>
    <definedName name="Print_Area_MI" localSheetId="0">#REF!</definedName>
    <definedName name="Print_Area_MI">#REF!</definedName>
    <definedName name="_xlnm.Print_Titles" localSheetId="0">Template!$1:$1</definedName>
    <definedName name="_xlnm.Print_Titles">#N/A</definedName>
    <definedName name="PRINT_TITLES_MI" localSheetId="0">#REF!</definedName>
    <definedName name="PRINT_TITLES_MI">#REF!</definedName>
    <definedName name="QWE">#REF!</definedName>
    <definedName name="ry" localSheetId="0">#REF!</definedName>
    <definedName name="ry">#REF!</definedName>
    <definedName name="ryohikei" localSheetId="0">#REF!</definedName>
    <definedName name="ryohikei">#REF!</definedName>
    <definedName name="S" localSheetId="0">#REF!</definedName>
    <definedName name="S">#REF!</definedName>
    <definedName name="sais" localSheetId="0">#REF!</definedName>
    <definedName name="sais">#REF!</definedName>
    <definedName name="saisyuu" localSheetId="0">#REF!</definedName>
    <definedName name="saisyuu">#REF!</definedName>
    <definedName name="se" localSheetId="0">#REF!</definedName>
    <definedName name="se">#REF!</definedName>
    <definedName name="sett" localSheetId="0">#REF!</definedName>
    <definedName name="sett">#REF!</definedName>
    <definedName name="setta" localSheetId="0">#REF!</definedName>
    <definedName name="setta">#REF!</definedName>
    <definedName name="settaihikei" localSheetId="0">#REF!</definedName>
    <definedName name="settaihikei">#REF!</definedName>
    <definedName name="settaikousai" localSheetId="0">#REF!</definedName>
    <definedName name="settaikousai">#REF!</definedName>
    <definedName name="SEX" localSheetId="0">#REF!</definedName>
    <definedName name="SEX">#REF!</definedName>
    <definedName name="shu" localSheetId="0">#REF!</definedName>
    <definedName name="shu">#REF!</definedName>
    <definedName name="shukuhakukei" localSheetId="0">#REF!</definedName>
    <definedName name="shukuhakukei">#REF!</definedName>
    <definedName name="so" localSheetId="0">#REF!</definedName>
    <definedName name="so">#REF!</definedName>
    <definedName name="son" localSheetId="0">#REF!</definedName>
    <definedName name="son">#REF!</definedName>
    <definedName name="sonot" localSheetId="0">#REF!</definedName>
    <definedName name="sonot">#REF!</definedName>
    <definedName name="sonotakei" localSheetId="0">#REF!</definedName>
    <definedName name="sonotakei">#REF!</definedName>
    <definedName name="ST" localSheetId="0">#REF!</definedName>
    <definedName name="ST">#REF!</definedName>
    <definedName name="Status_Karyawan">#REF!</definedName>
    <definedName name="Status_Karyawan_5">#REF!</definedName>
    <definedName name="stt" localSheetId="0">#REF!</definedName>
    <definedName name="stt">#REF!</definedName>
    <definedName name="SX" localSheetId="0">#REF!</definedName>
    <definedName name="SX">#REF!</definedName>
    <definedName name="sxx" localSheetId="0">#REF!</definedName>
    <definedName name="sxx">#REF!</definedName>
    <definedName name="test">[4]出力②!$G$7:$I$19</definedName>
    <definedName name="test2">[4]グラフ用!$E$3:$F$14</definedName>
    <definedName name="test3">[4]グラフ用!$H$5:$J$13</definedName>
    <definedName name="test4">[4]グラフ用!$I$4:$J$13</definedName>
    <definedName name="Tgl" localSheetId="0">#REF!</definedName>
    <definedName name="Tgl">#REF!</definedName>
    <definedName name="tgll" localSheetId="0">#REF!</definedName>
    <definedName name="tgll">#REF!</definedName>
    <definedName name="Total_Pengurangan">#REF!</definedName>
    <definedName name="Total_Pengurangan_5">#REF!</definedName>
    <definedName name="tr" localSheetId="0">#REF!</definedName>
    <definedName name="tr">#REF!</definedName>
    <definedName name="train" localSheetId="0">#REF!</definedName>
    <definedName name="train">#REF!</definedName>
    <definedName name="translab">#REF!</definedName>
    <definedName name="TRIAL" localSheetId="0">#REF!</definedName>
    <definedName name="TRIAL">#REF!</definedName>
    <definedName name="TT" hidden="1">#REF!</definedName>
    <definedName name="tttttttttttt" localSheetId="0">#REF!</definedName>
    <definedName name="tttttttttttt">#REF!</definedName>
    <definedName name="tu" localSheetId="0">#REF!</definedName>
    <definedName name="tu">#REF!</definedName>
    <definedName name="tuusinhikei" localSheetId="0">#REF!</definedName>
    <definedName name="tuusinhikei">#REF!</definedName>
    <definedName name="u" localSheetId="0">#REF!</definedName>
    <definedName name="u">#REF!</definedName>
    <definedName name="uj" hidden="1">{"'Stock November   ' 99'!$A$1:$AF$46"}</definedName>
    <definedName name="uji" hidden="1">{"'Stock November   ' 99'!$A$1:$AF$46"}</definedName>
    <definedName name="UT" localSheetId="0">#REF!</definedName>
    <definedName name="UT">#REF!</definedName>
    <definedName name="uu" localSheetId="0">#REF!</definedName>
    <definedName name="uu">#REF!</definedName>
    <definedName name="ww" localSheetId="0">#REF!</definedName>
    <definedName name="ww">#REF!</definedName>
    <definedName name="ﾃﾞｰﾀセ直販">'[5]ｺﾋﾟｰ用（直セ）'!$E$12</definedName>
    <definedName name="ﾃﾞｰﾀプラント">'[5]ｺﾋﾟｰ用（海プ）'!$E$1:$Y$97</definedName>
    <definedName name="ﾃﾞｰﾀ海プ">'[5]ｺﾋﾟｰ用（海プ）'!$D$7</definedName>
    <definedName name="ﾃﾞｰﾀ海市" localSheetId="0">#REF!</definedName>
    <definedName name="ﾃﾞｰﾀ海市">#REF!</definedName>
    <definedName name="ﾃﾞｰﾀ直販ｾﾝｻｰ">'[5]ｺﾋﾟｰ用（直セ）'!$E$1:$Y$34</definedName>
    <definedName name="プラントｺｰﾄﾞ">'[5]ｺﾋﾟｰ用（海プ）'!$F$1:$Z$209</definedName>
    <definedName name="リスト">[6]リスト!$C$1:$C$150</definedName>
    <definedName name="ルピア" localSheetId="0">#REF!</definedName>
    <definedName name="ルピア">#REF!</definedName>
    <definedName name="予算ﾚｰﾄ" localSheetId="0">#REF!</definedName>
    <definedName name="予算ﾚｰﾄ">#REF!</definedName>
    <definedName name="今" localSheetId="0">#REF!</definedName>
    <definedName name="今">#REF!</definedName>
    <definedName name="仲介" localSheetId="0">#REF!</definedName>
    <definedName name="仲介">#REF!</definedName>
    <definedName name="元" localSheetId="0">#REF!</definedName>
    <definedName name="元">#REF!</definedName>
    <definedName name="円" localSheetId="0">#REF!</definedName>
    <definedName name="円">#REF!</definedName>
    <definedName name="円vsドル_レート" localSheetId="0">#REF!</definedName>
    <definedName name="円vsドル_レート">#REF!</definedName>
    <definedName name="出発">[7]支援計画・０４!$G$4:$G$171</definedName>
    <definedName name="到着">[7]支援計画・０４!$F$4:$F$171</definedName>
    <definedName name="印刷領域" localSheetId="0">#REF!</definedName>
    <definedName name="印刷領域">#REF!</definedName>
    <definedName name="品種別ｺｰﾄﾞ">'[5]ｺﾋﾟｰ用（全社）'!$F$1:$Z$245</definedName>
    <definedName name="品種別出荷ﾃﾞｰﾀ">'[5]ｺﾋﾟｰ用（全社）'!$E$1:$X$65536</definedName>
    <definedName name="品種別出荷ﾃﾞｰﾀ全社">'[5]ｺﾋﾟｰ用（全社）'!$E$1:$X$65536</definedName>
    <definedName name="品種別実績" localSheetId="0">#REF!</definedName>
    <definedName name="品種別実績">#REF!</definedName>
    <definedName name="商品群">[8]テーブル!$B$2:$B$7</definedName>
    <definedName name="実績レート" localSheetId="0">#REF!</definedName>
    <definedName name="実績レート">#REF!</definedName>
    <definedName name="対象日数" localSheetId="0">#REF!</definedName>
    <definedName name="対象日数">#REF!</definedName>
    <definedName name="技術開発経費181" localSheetId="0">#REF!</definedName>
    <definedName name="技術開発経費181">#REF!</definedName>
    <definedName name="技術開発経費182" localSheetId="0">#REF!</definedName>
    <definedName name="技術開発経費182">#REF!</definedName>
    <definedName name="担当者">[8]テーブル!$F$2:$F$24</definedName>
    <definedName name="支援まとめ">'[9]予定日別1-6'!$U$4:$GV$4</definedName>
    <definedName name="日付">[7]支援計画・０４!$J$4:$CW$4</definedName>
    <definedName name="日数" localSheetId="0">#REF!</definedName>
    <definedName name="日数">#REF!</definedName>
    <definedName name="期" localSheetId="0">#REF!</definedName>
    <definedName name="期">#REF!</definedName>
    <definedName name="梱包_Ｍ３">'[10]KB,MOLD ESTIMATE.00'!$F$13:$X$13</definedName>
    <definedName name="機能分類リスト" localSheetId="0">[11]開発計画品番リスト!#REF!</definedName>
    <definedName name="機能分類リスト">[11]開発計画品番リスト!#REF!</definedName>
    <definedName name="比率" localSheetId="0">[12]調達計画!#REF!</definedName>
    <definedName name="比率">[12]調達計画!#REF!</definedName>
    <definedName name="決算期区分" localSheetId="0">#REF!</definedName>
    <definedName name="決算期区分">#REF!</definedName>
    <definedName name="為替" localSheetId="0">#REF!</definedName>
    <definedName name="為替">#REF!</definedName>
    <definedName name="為替レートEU" localSheetId="0">#REF!</definedName>
    <definedName name="為替レートEU">#REF!</definedName>
    <definedName name="為替レートUS" localSheetId="0">#REF!</definedName>
    <definedName name="為替レートUS">#REF!</definedName>
    <definedName name="生産拠点">[8]テーブル!$C$2:$C$6</definedName>
    <definedName name="直販ｺｰﾄﾞ">'[5]ｺﾋﾟｰ用（直セ）'!$F$1:$AN$263</definedName>
    <definedName name="立上年">[8]テーブル!$A$2:$A$11</definedName>
    <definedName name="立上月">[8]テーブル!$D$2:$D$13</definedName>
    <definedName name="補助部門比率" localSheetId="0">#REF!</definedName>
    <definedName name="補助部門比率">#REF!</definedName>
    <definedName name="補助部門費_設計以外181" localSheetId="0">#REF!</definedName>
    <definedName name="補助部門費_設計以外181">#REF!</definedName>
    <definedName name="補助部門費_設計以外182" localSheetId="0">#REF!</definedName>
    <definedName name="補助部門費_設計以外182">#REF!</definedName>
    <definedName name="販管費率" localSheetId="0">#REF!</definedName>
    <definedName name="販管費率">#REF!</definedName>
    <definedName name="輸入" localSheetId="0">#REF!</definedName>
    <definedName name="輸入">#REF!</definedName>
    <definedName name="配布先" localSheetId="0">#REF!</definedName>
    <definedName name="配布先">#REF!</definedName>
    <definedName name="開発経費合計181" localSheetId="0">#REF!</definedName>
    <definedName name="開発経費合計181">#REF!</definedName>
    <definedName name="開発経費合計182" localSheetId="0">#REF!</definedName>
    <definedName name="開発経費合計182">#REF!</definedName>
    <definedName name="雇用" localSheetId="0">#REF!</definedName>
    <definedName name="雇用">#REF!</definedName>
    <definedName name="電話代補助" localSheetId="0">#REF!</definedName>
    <definedName name="電話代補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N2" i="1"/>
  <c r="E15" i="2" l="1"/>
  <c r="F15" i="2" s="1"/>
  <c r="E14" i="2"/>
  <c r="F14" i="2" s="1"/>
  <c r="E13" i="2"/>
  <c r="F13" i="2" s="1"/>
  <c r="E12" i="2"/>
  <c r="F12" i="2" s="1"/>
  <c r="E11" i="2"/>
  <c r="F11" i="2" s="1"/>
  <c r="E10" i="2"/>
  <c r="F10" i="2" s="1"/>
  <c r="F9" i="2"/>
  <c r="E9" i="2"/>
  <c r="E8" i="2"/>
  <c r="F8" i="2" s="1"/>
  <c r="E7" i="2"/>
  <c r="F7" i="2" s="1"/>
  <c r="E6" i="2"/>
  <c r="F6" i="2" s="1"/>
  <c r="E5" i="2"/>
  <c r="F5" i="2" s="1"/>
  <c r="E4" i="2"/>
  <c r="F4" i="2" s="1"/>
  <c r="E18" i="2"/>
  <c r="F18" i="2" s="1"/>
  <c r="E17" i="2"/>
  <c r="F17" i="2" s="1"/>
  <c r="E16" i="2"/>
  <c r="F16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31" i="2" l="1"/>
  <c r="F31" i="2" s="1"/>
  <c r="E30" i="2"/>
  <c r="F30" i="2" s="1"/>
  <c r="E29" i="2"/>
  <c r="F29" i="2" s="1"/>
  <c r="E28" i="2"/>
  <c r="F28" i="2" s="1"/>
  <c r="H23" i="2" l="1"/>
  <c r="H16" i="2"/>
  <c r="H6" i="2"/>
  <c r="H25" i="2"/>
  <c r="H9" i="2"/>
  <c r="H18" i="2"/>
  <c r="H17" i="2"/>
  <c r="H26" i="2"/>
  <c r="H30" i="2"/>
  <c r="H31" i="2"/>
  <c r="H32" i="2"/>
  <c r="H33" i="2"/>
  <c r="H34" i="2"/>
  <c r="H35" i="2"/>
  <c r="H36" i="2"/>
  <c r="H37" i="2"/>
  <c r="H8" i="2" l="1"/>
  <c r="H15" i="2"/>
  <c r="H19" i="2"/>
  <c r="H11" i="2"/>
  <c r="H5" i="2"/>
  <c r="H13" i="2"/>
  <c r="H7" i="2"/>
  <c r="H21" i="2"/>
  <c r="H22" i="2"/>
  <c r="H12" i="2"/>
  <c r="H20" i="2"/>
  <c r="H4" i="2"/>
  <c r="H10" i="2"/>
  <c r="H14" i="2"/>
  <c r="H29" i="2"/>
  <c r="H24" i="2"/>
  <c r="H28" i="2"/>
  <c r="H27" i="2"/>
  <c r="D38" i="2" l="1"/>
  <c r="E37" i="2" l="1"/>
  <c r="F37" i="2" s="1"/>
  <c r="E36" i="2"/>
  <c r="F36" i="2" s="1"/>
  <c r="E35" i="2"/>
  <c r="F35" i="2" s="1"/>
  <c r="E34" i="2"/>
  <c r="F34" i="2" s="1"/>
  <c r="E33" i="2"/>
  <c r="F33" i="2" s="1"/>
  <c r="E32" i="2"/>
  <c r="F32" i="2" s="1"/>
</calcChain>
</file>

<file path=xl/sharedStrings.xml><?xml version="1.0" encoding="utf-8"?>
<sst xmlns="http://schemas.openxmlformats.org/spreadsheetml/2006/main" count="80" uniqueCount="55">
  <si>
    <t>coa_code</t>
  </si>
  <si>
    <t>coa_name</t>
  </si>
  <si>
    <t>section_to_code</t>
  </si>
  <si>
    <t>section_to_name</t>
  </si>
  <si>
    <t>description</t>
  </si>
  <si>
    <t>procate_code</t>
  </si>
  <si>
    <t>procate_name</t>
  </si>
  <si>
    <t>budget_number</t>
  </si>
  <si>
    <t>budget_desc</t>
  </si>
  <si>
    <t>debet_amount</t>
  </si>
  <si>
    <t>credit_amount</t>
  </si>
  <si>
    <t>S76010</t>
  </si>
  <si>
    <t>Common</t>
  </si>
  <si>
    <t>B2300</t>
  </si>
  <si>
    <t>Accounting &amp; Finance</t>
  </si>
  <si>
    <t>Prepaid Expense</t>
  </si>
  <si>
    <t>B3100</t>
  </si>
  <si>
    <t>Sales &amp; MKTG Dept.- Automotive</t>
  </si>
  <si>
    <t>B5000</t>
  </si>
  <si>
    <t>Plant Operation (Indirect Mfg)</t>
  </si>
  <si>
    <t>B1000</t>
  </si>
  <si>
    <t>Top Management</t>
  </si>
  <si>
    <t>UNB</t>
  </si>
  <si>
    <t>Unbudgeted</t>
  </si>
  <si>
    <t>Phone</t>
  </si>
  <si>
    <t>Telkomsel</t>
  </si>
  <si>
    <t>Desc</t>
  </si>
  <si>
    <t>Sequence</t>
  </si>
  <si>
    <t>Total</t>
  </si>
  <si>
    <t>MARGONDA DEPOK</t>
  </si>
  <si>
    <t>TRANSFER KE | BILL PAYMENT (HALO TLKMSEL) NO :081110007855</t>
  </si>
  <si>
    <t>TRANSFER KE | BILL PAYMENT (HALO TLKMSEL) NO :081119004229</t>
  </si>
  <si>
    <t>TRANSFER KE | BILL PAYMENT (HALO TLKMSEL) NO :08119556694</t>
  </si>
  <si>
    <t>TRANSFER KE | BILL PAYMENT (HALO TLKMSEL) NO :08111461494</t>
  </si>
  <si>
    <t>TRANSFER KE | BILL PAYMENT (HALO TLKMSEL) NO :08112777940</t>
  </si>
  <si>
    <t>TRANSFER KE | BILL PAYMENT (HALO TLKMSEL) NO :08111253556</t>
  </si>
  <si>
    <t>TRANSFER KE | BILL PAYMENT (HALO TLKMSEL) NO :0811892728</t>
  </si>
  <si>
    <t>TRANSFER KE | BILL PAYMENT (HALO TLKMSEL) NO :08111853210</t>
  </si>
  <si>
    <t>TRANSFER KE | BILL PAYMENT (HALO TLKMSEL) NO :081188865000</t>
  </si>
  <si>
    <t>TRANSFER KE | BILL PAYMENT (HALO TLKMSEL) NO :081110016710</t>
  </si>
  <si>
    <t>TRANSFER KE | BILL PAYMENT (HALO TLKMSEL) NO :081110016709</t>
  </si>
  <si>
    <t>TRANSFER KE | BILL PAYMENT (HALO TLKMSEL) NO :081112540839</t>
  </si>
  <si>
    <t>2410_Itunes aplication for handphone_Aoki_BNI corporate</t>
  </si>
  <si>
    <t>BEX25-2300-1000-102</t>
  </si>
  <si>
    <t>IT Expense</t>
  </si>
  <si>
    <t>Entertainment</t>
  </si>
  <si>
    <t>BEX25-2220-1000-047</t>
  </si>
  <si>
    <t>IT Tunes and others IT expense</t>
  </si>
  <si>
    <t>Meal &amp; other - BOD</t>
  </si>
  <si>
    <t>2410_Entertaint lunch with NOK_Aoki_BNI corporate</t>
  </si>
  <si>
    <t>2410_Entertaint dinner with NOK_Iwai_BNI corporate</t>
  </si>
  <si>
    <t>2410_Entertaint dinner with Niterra Japan_Kawai_BNI corporate</t>
  </si>
  <si>
    <t>BEX25-5000-5000-010</t>
  </si>
  <si>
    <t>Golf or others entertainment (dinner, meeting)</t>
  </si>
  <si>
    <t>2410_Air ticket Japan_Shinoda (claim to Japan)_BNI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</si>
</sst>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name val="Helv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u/>
      <sz val="11"/>
      <color theme="1"/>
      <name val="Calibri"/>
      <family val="2"/>
      <scheme val="minor"/>
    </font>
    <font>
      <b/>
      <sz val="12"/>
      <name val="Helv"/>
    </font>
    <font>
      <u/>
      <sz val="11"/>
      <name val="Calibri"/>
      <family val="2"/>
      <scheme val="minor"/>
    </font>
    <font>
      <sz val="10"/>
      <color theme="1"/>
      <name val="Trebuchet MS"/>
      <family val="2"/>
    </font>
    <font>
      <sz val="11"/>
      <name val="Calibri"/>
      <family val="2"/>
      <scheme val="minor"/>
    </font>
    <font>
      <sz val="10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</cellStyleXfs>
  <cellXfs count="41">
    <xf numFmtId="0" fontId="0" fillId="0" borderId="0" xfId="0"/>
    <xf numFmtId="49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vertical="center"/>
    </xf>
    <xf numFmtId="43" fontId="5" fillId="0" borderId="0" xfId="1" applyFont="1" applyFill="1" applyBorder="1" applyAlignment="1" applyProtection="1">
      <alignment vertical="center"/>
    </xf>
    <xf numFmtId="43" fontId="4" fillId="0" borderId="0" xfId="1" applyFont="1" applyFill="1" applyBorder="1" applyAlignment="1" applyProtection="1">
      <alignment vertical="center"/>
    </xf>
    <xf numFmtId="0" fontId="4" fillId="0" borderId="0" xfId="2" applyFont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49" fontId="4" fillId="0" borderId="0" xfId="2" applyNumberFormat="1" applyFont="1" applyAlignment="1">
      <alignment vertical="center"/>
    </xf>
    <xf numFmtId="0" fontId="6" fillId="0" borderId="0" xfId="0" applyFont="1"/>
    <xf numFmtId="0" fontId="0" fillId="0" borderId="4" xfId="0" applyBorder="1"/>
    <xf numFmtId="0" fontId="0" fillId="3" borderId="4" xfId="0" applyFill="1" applyBorder="1"/>
    <xf numFmtId="22" fontId="0" fillId="0" borderId="4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4" fontId="0" fillId="0" borderId="4" xfId="0" applyNumberFormat="1" applyBorder="1" applyAlignment="1">
      <alignment horizontal="right" vertical="top"/>
    </xf>
    <xf numFmtId="0" fontId="7" fillId="0" borderId="0" xfId="0" applyFont="1"/>
    <xf numFmtId="0" fontId="7" fillId="0" borderId="4" xfId="0" applyFont="1" applyBorder="1" applyAlignment="1">
      <alignment horizontal="center" vertical="top"/>
    </xf>
    <xf numFmtId="4" fontId="7" fillId="0" borderId="4" xfId="0" applyNumberFormat="1" applyFont="1" applyBorder="1"/>
    <xf numFmtId="0" fontId="0" fillId="0" borderId="5" xfId="0" applyBorder="1"/>
    <xf numFmtId="15" fontId="8" fillId="0" borderId="0" xfId="0" applyNumberFormat="1" applyFont="1" applyAlignment="1">
      <alignment horizontal="left"/>
    </xf>
    <xf numFmtId="0" fontId="0" fillId="3" borderId="4" xfId="0" applyFill="1" applyBorder="1" applyAlignment="1">
      <alignment vertical="center"/>
    </xf>
    <xf numFmtId="22" fontId="10" fillId="0" borderId="4" xfId="0" applyNumberFormat="1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164" fontId="10" fillId="0" borderId="4" xfId="1" applyNumberFormat="1" applyFont="1" applyFill="1" applyBorder="1" applyAlignment="1">
      <alignment horizontal="left" vertical="top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49" fontId="11" fillId="0" borderId="0" xfId="2" applyNumberFormat="1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43" fontId="11" fillId="0" borderId="0" xfId="1" applyFont="1" applyFill="1" applyBorder="1" applyAlignment="1" applyProtection="1">
      <alignment vertical="center"/>
    </xf>
    <xf numFmtId="164" fontId="11" fillId="0" borderId="0" xfId="1" applyNumberFormat="1" applyFont="1" applyFill="1" applyBorder="1" applyAlignment="1" applyProtection="1">
      <alignment vertical="center"/>
    </xf>
    <xf numFmtId="0" fontId="11" fillId="0" borderId="0" xfId="0" applyFont="1"/>
    <xf numFmtId="0" fontId="11" fillId="0" borderId="0" xfId="2" applyFont="1" applyBorder="1" applyAlignment="1">
      <alignment vertical="center"/>
    </xf>
    <xf numFmtId="0" fontId="11" fillId="0" borderId="0" xfId="0" applyFont="1" applyBorder="1"/>
    <xf numFmtId="0" fontId="2" fillId="2" borderId="6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vertical="center"/>
    </xf>
    <xf numFmtId="0" fontId="9" fillId="4" borderId="7" xfId="2" applyFont="1" applyFill="1" applyBorder="1" applyAlignment="1">
      <alignment vertical="center"/>
    </xf>
    <xf numFmtId="0" fontId="9" fillId="0" borderId="6" xfId="2" quotePrefix="1" applyFont="1" applyBorder="1" applyAlignment="1">
      <alignment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</cellXfs>
  <cellStyles count="4">
    <cellStyle name="Comma" xfId="1" builtinId="3"/>
    <cellStyle name="Normal" xfId="0" builtinId="0"/>
    <cellStyle name="Normal 3 3 2 2 2" xfId="3" xr:uid="{C6C04F0A-42B9-4E52-AD77-1223DE62930D}"/>
    <cellStyle name="Normal 5" xfId="2" xr:uid="{25D3230D-CAA4-4B0D-9A16-9BB52AF097A2}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2467;&#12540;&#12489;&#34920;PDM&#12487;&#12540;&#12479;\&#20027;&#20307;&#37329;&#20855;\SHELL%20%20%20(&#12467;&#12540;&#12489;&#65297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WINDOWS\&#65411;&#65438;&#65405;&#65400;&#65412;&#65391;&#65420;&#65439;\&#65332;&#65337;setubi\kb410.210.16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i-filesrv05\home\DOCUME~1\takane\LOCALS~1\Temp\c.lotus.notes.data\&#38283;&#30330;&#35336;&#30011;&#21697;&#30058;&#12522;&#12473;&#1248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MY%20DOCUMENTS\&#20013;&#26399;&#35336;&#30011;\&#65305;&#65304;&#12539;&#20013;&#35336;\&#20013;&#26399;&#35336;&#30011;&#65305;&#65304;&#35211;&#30452;&#12375;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9.%20Standard%20Installation\Telkomsel\Mar%202022a.xlsx" TargetMode="External"/><Relationship Id="rId1" Type="http://schemas.openxmlformats.org/officeDocument/2006/relationships/externalLinkPath" Target="file:///Z:\9.%20Standard%20Installation\Telkomsel\Mar%202022a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5770409\Desktop\Telkomsel\Mar%202022a.xlsx" TargetMode="External"/><Relationship Id="rId1" Type="http://schemas.openxmlformats.org/officeDocument/2006/relationships/externalLinkPath" Target="file:///C:\Users\5770409\Desktop\Telkomsel\Mar%202022a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zqi.Fatriani\Downloads\Telkomsel%20Upload%20E-Voucher%20Oke.xlsx" TargetMode="External"/><Relationship Id="rId1" Type="http://schemas.openxmlformats.org/officeDocument/2006/relationships/externalLinkPath" Target="file:///C:\Users\Rizqi.Fatriani\Downloads\Telkomsel%20Upload%20E-Voucher%20Ok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UPPORTING%20SALARY/2019/10.%20OKTOBER/NEW%20FORMAT%20LIST%20TRANSFER%20-%20OKTOB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uda\huda\TOTAL\2010\Salary%20Siemens%20Jakarta%2003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&#20491;&#20154;&#12487;&#65293;&#12479;\&#37325;&#26494;\&#12498;&#12473;&#12488;&#12464;&#12521;&#12512;\&#65419;&#65405;&#65412;&#65400;&#65438;&#65431;&#65425;(LZKAR7A)&#6529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PT.%20NGK\My%20Documents\my%20documents\102&#65374;104&#26399;&#20986;&#33655;&#20104;&#23450;&#34920;&#21508;&#37096;&#37197;&#24067;&#29992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son-mt7500-01\&#20107;&#26989;&#25613;&#30410;&#35211;&#31309;db\PE&#12503;&#12525;&#12487;&#12517;&#12540;&#12473;\183&#26399;\&#38283;&#30330;&#36027;&#29992;Original\CA&#38283;&#30330;&#36027;&#29992;&#35211;&#31309;DB\CA&#35373;&#20633;&#25237;&#36039;&#35336;&#30011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WINNT\Profiles\ichikawa\Personal\&#29983;&#29987;&#29366;&#27841;&#22577;&#21578;&#12539;&#65296;&#6530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DOCUME~1\osumi\LOCALS~1\Temp\notesFFF692\&#36914;&#25431;CHECK&#12471;&#12540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hikawa\ichikawa_Data\Documents%20and%20Settings\ichikawa\&#12487;&#12473;&#12463;&#12488;&#12483;&#12503;\&#29983;&#29987;&#29366;&#27841;&#22577;&#21578;\2001\&#25903;&#25588;&#35336;&#30011;&#12539;&#65298;&#65296;&#65296;&#652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金具工程見出し"/>
      <sheetName val="主体金具コード表"/>
      <sheetName val="CODE-NAME"/>
      <sheetName val="ocean voyage"/>
      <sheetName val="2002"/>
      <sheetName val="直製(集計)"/>
      <sheetName val="3300-00"/>
      <sheetName val="出力②"/>
      <sheetName val="グラフ用"/>
      <sheetName val="PKWT"/>
      <sheetName val="Master"/>
      <sheetName val="monthly_report (1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B,MOLD ESTIMATE.00"/>
      <sheetName val="KB_MOLD ESTIMATE_00"/>
      <sheetName val="予定日別1-6"/>
      <sheetName val="テーブル"/>
      <sheetName val="Sheet1"/>
      <sheetName val="出力②"/>
      <sheetName val="グラフ用"/>
      <sheetName val="G8D Report"/>
    </sheetNames>
    <sheetDataSet>
      <sheetData sheetId="0" refreshError="1">
        <row r="13">
          <cell r="F13">
            <v>1.4</v>
          </cell>
          <cell r="G13">
            <v>1.4</v>
          </cell>
          <cell r="H13">
            <v>1.4</v>
          </cell>
          <cell r="I13">
            <v>1.4</v>
          </cell>
          <cell r="J13">
            <v>0.1</v>
          </cell>
          <cell r="K13">
            <v>0.1</v>
          </cell>
          <cell r="L13">
            <v>0.1</v>
          </cell>
          <cell r="M13">
            <v>0.1</v>
          </cell>
          <cell r="N13">
            <v>0.1</v>
          </cell>
          <cell r="O13">
            <v>0.1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このbookの利用ルール"/>
      <sheetName val="開発計画品番リスト"/>
      <sheetName val="KB,MOLD ESTIMATE.00"/>
      <sheetName val="予定日別1-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中期計画・９８"/>
      <sheetName val="数値計画"/>
      <sheetName val="原価明細・資金計画"/>
      <sheetName val="製造品目明細"/>
      <sheetName val="要員計画"/>
      <sheetName val="投資計画"/>
      <sheetName val="調達計画"/>
      <sheetName val="スタッフ部門計画"/>
      <sheetName val="人材育成"/>
      <sheetName val="本社支援計画"/>
      <sheetName val="業務計画"/>
      <sheetName val="自立のイメージ"/>
      <sheetName val="Sheet1"/>
      <sheetName val="1998"/>
      <sheetName val="1999"/>
      <sheetName val="2000"/>
      <sheetName val="2001"/>
      <sheetName val="2002"/>
      <sheetName val="データ"/>
      <sheetName val="開発計画品番リスト"/>
      <sheetName val="KB,MOLD ESTIMATE.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 2022"/>
      <sheetName val="Sep 2023"/>
    </sheetNames>
    <sheetDataSet>
      <sheetData sheetId="0">
        <row r="2">
          <cell r="C2"/>
          <cell r="E2"/>
        </row>
        <row r="3">
          <cell r="C3" t="str">
            <v>User</v>
          </cell>
          <cell r="E3" t="str">
            <v>Number</v>
          </cell>
        </row>
        <row r="4">
          <cell r="C4" t="str">
            <v>Mr. Shimizu</v>
          </cell>
          <cell r="E4" t="str">
            <v>08111556342</v>
          </cell>
        </row>
        <row r="5">
          <cell r="C5" t="str">
            <v>Mr. shimizu Wife's</v>
          </cell>
          <cell r="E5" t="str">
            <v>081196903134</v>
          </cell>
        </row>
        <row r="6">
          <cell r="C6" t="str">
            <v>Wiyani Utari</v>
          </cell>
          <cell r="E6" t="str">
            <v>081197008051</v>
          </cell>
        </row>
        <row r="7">
          <cell r="C7" t="str">
            <v>Sabrina</v>
          </cell>
          <cell r="E7" t="str">
            <v>08119936450</v>
          </cell>
        </row>
        <row r="8">
          <cell r="C8" t="str">
            <v>GA Dept &gt;&gt; IR (Muhtar)</v>
          </cell>
          <cell r="E8" t="str">
            <v>08111609788</v>
          </cell>
        </row>
        <row r="9">
          <cell r="C9" t="str">
            <v>Clinic</v>
          </cell>
          <cell r="E9" t="str">
            <v>08118754016</v>
          </cell>
        </row>
        <row r="10">
          <cell r="C10" t="str">
            <v>Peggy Stand by IAM ex. Aldi</v>
          </cell>
          <cell r="E10" t="str">
            <v>08119885071</v>
          </cell>
        </row>
        <row r="11">
          <cell r="C11" t="str">
            <v>Subekti</v>
          </cell>
          <cell r="E11" t="str">
            <v>08119885072</v>
          </cell>
        </row>
        <row r="12">
          <cell r="C12" t="str">
            <v>Arief</v>
          </cell>
          <cell r="E12" t="str">
            <v>08111556321</v>
          </cell>
        </row>
        <row r="13">
          <cell r="C13" t="str">
            <v>Aldi ex. Daniel Bagas</v>
          </cell>
          <cell r="E13" t="str">
            <v>08119936451</v>
          </cell>
        </row>
        <row r="14">
          <cell r="C14" t="str">
            <v>Saeful Ex. Standby - OEM</v>
          </cell>
          <cell r="E14" t="str">
            <v>08119936452</v>
          </cell>
        </row>
        <row r="15">
          <cell r="C15" t="str">
            <v>Afra</v>
          </cell>
          <cell r="E15" t="str">
            <v>08118814498</v>
          </cell>
        </row>
        <row r="16">
          <cell r="C16" t="str">
            <v xml:space="preserve">Mr. Iseki </v>
          </cell>
          <cell r="E16" t="str">
            <v>081113103362</v>
          </cell>
        </row>
        <row r="17">
          <cell r="C17" t="str">
            <v>Mr. Shinoda</v>
          </cell>
          <cell r="E17" t="str">
            <v>081110007855</v>
          </cell>
        </row>
        <row r="18">
          <cell r="C18" t="str">
            <v>standby in GA dept</v>
          </cell>
          <cell r="E18" t="str">
            <v>08111040931</v>
          </cell>
        </row>
        <row r="19">
          <cell r="C19" t="str">
            <v>Nicky</v>
          </cell>
          <cell r="E19" t="str">
            <v>08119438931</v>
          </cell>
        </row>
        <row r="20">
          <cell r="C20" t="str">
            <v>standby in HR dept (SMS Blast)</v>
          </cell>
          <cell r="E20" t="str">
            <v>08119205808</v>
          </cell>
        </row>
        <row r="21">
          <cell r="C21" t="str">
            <v>Diko</v>
          </cell>
          <cell r="E21" t="str">
            <v>08111350704</v>
          </cell>
        </row>
        <row r="22">
          <cell r="C22" t="str">
            <v>Jihan Danang S.</v>
          </cell>
          <cell r="E22" t="str">
            <v>08111350713</v>
          </cell>
        </row>
        <row r="23">
          <cell r="C23" t="str">
            <v>Friendky</v>
          </cell>
          <cell r="E23" t="str">
            <v>08111635471</v>
          </cell>
        </row>
        <row r="24">
          <cell r="C24" t="str">
            <v>Wicaksana</v>
          </cell>
          <cell r="E24" t="str">
            <v>08111931484</v>
          </cell>
        </row>
        <row r="25">
          <cell r="C25" t="str">
            <v>Media Sosial</v>
          </cell>
          <cell r="E25" t="str">
            <v>08112777940</v>
          </cell>
        </row>
        <row r="26">
          <cell r="C26" t="str">
            <v>Citra Aji</v>
          </cell>
          <cell r="E26" t="str">
            <v>08119205809</v>
          </cell>
        </row>
        <row r="27">
          <cell r="C27" t="str">
            <v>Riki P.</v>
          </cell>
          <cell r="E27" t="str">
            <v>08111534929</v>
          </cell>
        </row>
        <row r="28">
          <cell r="C28" t="str">
            <v>Zulfikar Toto W.</v>
          </cell>
          <cell r="E28" t="str">
            <v>08111932617</v>
          </cell>
        </row>
        <row r="29">
          <cell r="C29" t="str">
            <v>Gilang OEM ex. Gahar Habibi</v>
          </cell>
          <cell r="E29" t="str">
            <v>08111932493</v>
          </cell>
        </row>
        <row r="30">
          <cell r="C30" t="str">
            <v>Mr. Iwaizako</v>
          </cell>
          <cell r="E30" t="str">
            <v>08111007503</v>
          </cell>
        </row>
        <row r="31">
          <cell r="C31" t="str">
            <v>Mr. Iwatsubo</v>
          </cell>
          <cell r="E31" t="str">
            <v>081110016710</v>
          </cell>
        </row>
        <row r="32">
          <cell r="C32" t="str">
            <v>Akbar</v>
          </cell>
          <cell r="E32" t="str">
            <v>081119004228</v>
          </cell>
        </row>
        <row r="33">
          <cell r="C33" t="str">
            <v>Mr Aoki</v>
          </cell>
          <cell r="E33" t="str">
            <v>081119004229</v>
          </cell>
        </row>
        <row r="34">
          <cell r="C34" t="str">
            <v>Hiroaki Iwai</v>
          </cell>
          <cell r="E34" t="str">
            <v>081188865000</v>
          </cell>
        </row>
        <row r="35">
          <cell r="C35" t="str">
            <v>Mr. Kawai</v>
          </cell>
          <cell r="E35" t="str">
            <v>08111566885</v>
          </cell>
        </row>
        <row r="36">
          <cell r="C36" t="str">
            <v>Mr. Kawai Son</v>
          </cell>
          <cell r="E36" t="str">
            <v>081110016709</v>
          </cell>
        </row>
        <row r="37">
          <cell r="C37" t="str">
            <v>Rachmat Rusiyadi - Lis Laela</v>
          </cell>
          <cell r="E37" t="str">
            <v>08119556694</v>
          </cell>
        </row>
        <row r="38">
          <cell r="C38" t="str">
            <v>Rachmat Rusiyadi - Kawai Wife</v>
          </cell>
          <cell r="E38" t="str">
            <v>08111253556</v>
          </cell>
        </row>
        <row r="39">
          <cell r="C39" t="str">
            <v>Rachmat Rusiyadi - Mr. Aoki Wife</v>
          </cell>
          <cell r="E39" t="str">
            <v>08111853210</v>
          </cell>
        </row>
        <row r="40">
          <cell r="C40" t="str">
            <v>Rachmat Rusiyadi - Mr. Aoki Son</v>
          </cell>
          <cell r="E40" t="str">
            <v>08111461494</v>
          </cell>
        </row>
        <row r="41">
          <cell r="C41" t="str">
            <v>Nely</v>
          </cell>
          <cell r="E41" t="str">
            <v>0811892728</v>
          </cell>
        </row>
        <row r="42">
          <cell r="C42"/>
          <cell r="E42"/>
        </row>
        <row r="43">
          <cell r="C43" t="str">
            <v>Mr. shimizu Wife's</v>
          </cell>
          <cell r="E43" t="str">
            <v>081196903134</v>
          </cell>
        </row>
        <row r="44">
          <cell r="C44" t="str">
            <v>Mr. Iseki Wife's</v>
          </cell>
          <cell r="E44" t="str">
            <v>081113905981</v>
          </cell>
        </row>
        <row r="45">
          <cell r="C45" t="str">
            <v>Mr. Shinoda Wife's</v>
          </cell>
          <cell r="E45" t="str">
            <v>081112540839</v>
          </cell>
        </row>
        <row r="46">
          <cell r="C46" t="str">
            <v>Mr. Djjaja J</v>
          </cell>
          <cell r="E46" t="str">
            <v>0818800881</v>
          </cell>
        </row>
        <row r="48">
          <cell r="C48"/>
          <cell r="E48" t="str">
            <v>08111040930</v>
          </cell>
        </row>
        <row r="49">
          <cell r="C49"/>
          <cell r="E49" t="str">
            <v>08111330392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 2022"/>
    </sheetNames>
    <sheetDataSet>
      <sheetData sheetId="0" refreshError="1">
        <row r="2">
          <cell r="C2"/>
          <cell r="E2"/>
        </row>
        <row r="3">
          <cell r="C3" t="str">
            <v>User</v>
          </cell>
          <cell r="E3" t="str">
            <v>Number</v>
          </cell>
        </row>
        <row r="4">
          <cell r="C4" t="str">
            <v>Mr. Shimizu</v>
          </cell>
          <cell r="E4" t="str">
            <v>08111556342</v>
          </cell>
        </row>
        <row r="5">
          <cell r="C5" t="str">
            <v>Mr. shimizu Wife's</v>
          </cell>
          <cell r="E5" t="str">
            <v>081196903134</v>
          </cell>
        </row>
        <row r="6">
          <cell r="C6" t="str">
            <v>Wiyani Utari</v>
          </cell>
          <cell r="E6" t="str">
            <v>081197008051</v>
          </cell>
        </row>
        <row r="7">
          <cell r="C7" t="str">
            <v>Sabrina</v>
          </cell>
          <cell r="E7" t="str">
            <v>08119936450</v>
          </cell>
        </row>
        <row r="8">
          <cell r="C8" t="str">
            <v>GA Dept &gt;&gt; IR (Muhtar)</v>
          </cell>
          <cell r="E8" t="str">
            <v>08111609788</v>
          </cell>
        </row>
        <row r="9">
          <cell r="C9" t="str">
            <v>Clinic</v>
          </cell>
          <cell r="E9" t="str">
            <v>08118754016</v>
          </cell>
        </row>
        <row r="10">
          <cell r="C10" t="str">
            <v>Peggy Stand by IAM ex. Aldi</v>
          </cell>
          <cell r="E10" t="str">
            <v>08119885071</v>
          </cell>
        </row>
        <row r="11">
          <cell r="C11" t="str">
            <v>Subekti</v>
          </cell>
          <cell r="E11" t="str">
            <v>08119885072</v>
          </cell>
        </row>
        <row r="12">
          <cell r="C12" t="str">
            <v>Arief</v>
          </cell>
          <cell r="E12" t="str">
            <v>08111556321</v>
          </cell>
        </row>
        <row r="13">
          <cell r="C13" t="str">
            <v>Aldi ex. Daniel Bagas</v>
          </cell>
          <cell r="E13" t="str">
            <v>08119936451</v>
          </cell>
        </row>
        <row r="14">
          <cell r="C14" t="str">
            <v>Saeful Ex. Standby - OEM</v>
          </cell>
          <cell r="E14" t="str">
            <v>08119936452</v>
          </cell>
        </row>
        <row r="15">
          <cell r="C15" t="str">
            <v>Afra</v>
          </cell>
          <cell r="E15" t="str">
            <v>08118814498</v>
          </cell>
        </row>
        <row r="16">
          <cell r="C16" t="str">
            <v xml:space="preserve">Mr. Iseki </v>
          </cell>
          <cell r="E16" t="str">
            <v>081113103362</v>
          </cell>
        </row>
        <row r="17">
          <cell r="C17" t="str">
            <v>Mr. Iseki Wife's</v>
          </cell>
          <cell r="E17" t="str">
            <v>081113905981</v>
          </cell>
        </row>
        <row r="18">
          <cell r="C18" t="str">
            <v>standby in GA dept</v>
          </cell>
          <cell r="E18" t="str">
            <v>08111040931</v>
          </cell>
        </row>
        <row r="19">
          <cell r="C19" t="str">
            <v>Nicky</v>
          </cell>
          <cell r="E19" t="str">
            <v>08119438931</v>
          </cell>
        </row>
        <row r="20">
          <cell r="C20" t="str">
            <v>standby in HR dept (SMS Blast)</v>
          </cell>
          <cell r="E20" t="str">
            <v>08119205808</v>
          </cell>
        </row>
        <row r="21">
          <cell r="C21" t="str">
            <v>Diko</v>
          </cell>
          <cell r="E21" t="str">
            <v>08111350704</v>
          </cell>
        </row>
        <row r="22">
          <cell r="C22" t="str">
            <v>Jihan Danang S.</v>
          </cell>
          <cell r="E22" t="str">
            <v>08111350713</v>
          </cell>
        </row>
        <row r="23">
          <cell r="C23" t="str">
            <v>Friendky</v>
          </cell>
          <cell r="E23" t="str">
            <v>08111635471</v>
          </cell>
        </row>
        <row r="24">
          <cell r="C24" t="str">
            <v>Wicaksana</v>
          </cell>
          <cell r="E24" t="str">
            <v>08111931484</v>
          </cell>
        </row>
        <row r="25">
          <cell r="C25" t="str">
            <v>Media Sosial</v>
          </cell>
          <cell r="E25" t="str">
            <v>08112777940</v>
          </cell>
        </row>
        <row r="26">
          <cell r="C26" t="str">
            <v>Citra Aji</v>
          </cell>
          <cell r="E26" t="str">
            <v>08119205809</v>
          </cell>
        </row>
        <row r="27">
          <cell r="C27" t="str">
            <v>Riki P.</v>
          </cell>
          <cell r="E27" t="str">
            <v>08111534929</v>
          </cell>
        </row>
        <row r="28">
          <cell r="C28" t="str">
            <v>Zulfikar Toto W.</v>
          </cell>
          <cell r="E28" t="str">
            <v>08111932617</v>
          </cell>
        </row>
        <row r="29">
          <cell r="C29" t="str">
            <v>Gilang OEM ex. Gahar Habibi</v>
          </cell>
          <cell r="E29" t="str">
            <v>08111932493</v>
          </cell>
        </row>
        <row r="30">
          <cell r="C30" t="str">
            <v>Mr. Iwaizako</v>
          </cell>
          <cell r="E30" t="str">
            <v>08111007503</v>
          </cell>
        </row>
        <row r="31">
          <cell r="C31" t="str">
            <v>Akbar</v>
          </cell>
          <cell r="E31" t="str">
            <v>081119004228</v>
          </cell>
        </row>
        <row r="32">
          <cell r="C32" t="str">
            <v>Mr Aoki</v>
          </cell>
          <cell r="E32" t="str">
            <v>081119004229</v>
          </cell>
        </row>
        <row r="33">
          <cell r="C33" t="str">
            <v>Hiroaki Iwai</v>
          </cell>
          <cell r="E33" t="str">
            <v>081188865000</v>
          </cell>
        </row>
        <row r="34">
          <cell r="C34" t="str">
            <v>Mr. Kawaii</v>
          </cell>
          <cell r="E34" t="str">
            <v>08111566885</v>
          </cell>
        </row>
        <row r="35">
          <cell r="C35" t="str">
            <v>Rachmat Rusiyadi - Lis Laela</v>
          </cell>
          <cell r="E35" t="str">
            <v>08119556694</v>
          </cell>
        </row>
        <row r="36">
          <cell r="C36" t="str">
            <v>Rachmat Rusiyadi - Kawai Wife</v>
          </cell>
          <cell r="E36" t="str">
            <v>08111253556</v>
          </cell>
        </row>
        <row r="37">
          <cell r="C37" t="str">
            <v>Rachmat Rusiyadi - Mr. Aoki Wife</v>
          </cell>
          <cell r="E37" t="str">
            <v>08111853210</v>
          </cell>
        </row>
        <row r="38">
          <cell r="C38" t="str">
            <v>Rachmat Rusiyadi - Mr. Aoki Son</v>
          </cell>
          <cell r="E38" t="str">
            <v>08111461494</v>
          </cell>
        </row>
        <row r="39">
          <cell r="C39" t="str">
            <v>Nely</v>
          </cell>
          <cell r="E39" t="str">
            <v>0811892728</v>
          </cell>
        </row>
        <row r="40">
          <cell r="C40"/>
          <cell r="E40"/>
        </row>
        <row r="41">
          <cell r="C41"/>
          <cell r="E41"/>
        </row>
        <row r="42">
          <cell r="C42"/>
          <cell r="E42"/>
        </row>
        <row r="43">
          <cell r="C43" t="str">
            <v>Mr. Djjaja J</v>
          </cell>
          <cell r="E43" t="str">
            <v>0818800881</v>
          </cell>
        </row>
        <row r="45">
          <cell r="C45"/>
          <cell r="E45" t="str">
            <v>08111040930</v>
          </cell>
        </row>
        <row r="46">
          <cell r="C46"/>
          <cell r="E46" t="str">
            <v>08111330392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"/>
      <sheetName val="Data"/>
    </sheetNames>
    <sheetDataSet>
      <sheetData sheetId="0"/>
      <sheetData sheetId="1">
        <row r="4">
          <cell r="E4" t="str">
            <v>081119004229</v>
          </cell>
          <cell r="G4">
            <v>1</v>
          </cell>
        </row>
        <row r="5">
          <cell r="E5" t="str">
            <v>08119556694</v>
          </cell>
          <cell r="G5">
            <v>2</v>
          </cell>
        </row>
        <row r="6">
          <cell r="E6" t="str">
            <v>08111461494</v>
          </cell>
          <cell r="G6">
            <v>3</v>
          </cell>
        </row>
        <row r="7">
          <cell r="E7" t="str">
            <v>08112777940</v>
          </cell>
          <cell r="G7">
            <v>4</v>
          </cell>
        </row>
        <row r="8">
          <cell r="E8" t="str">
            <v>08111253556</v>
          </cell>
          <cell r="G8">
            <v>5</v>
          </cell>
        </row>
        <row r="9">
          <cell r="E9" t="str">
            <v>0811892728</v>
          </cell>
          <cell r="G9">
            <v>6</v>
          </cell>
        </row>
        <row r="10">
          <cell r="E10" t="str">
            <v>08111853210</v>
          </cell>
          <cell r="G10">
            <v>7</v>
          </cell>
        </row>
        <row r="11">
          <cell r="E11" t="str">
            <v>081188865000</v>
          </cell>
          <cell r="G11">
            <v>8</v>
          </cell>
        </row>
        <row r="12">
          <cell r="E12" t="str">
            <v>081110007855</v>
          </cell>
          <cell r="G12">
            <v>9</v>
          </cell>
        </row>
        <row r="13">
          <cell r="E13" t="str">
            <v>081110016710</v>
          </cell>
          <cell r="G13">
            <v>10</v>
          </cell>
        </row>
        <row r="14">
          <cell r="E14" t="str">
            <v>081110016709</v>
          </cell>
          <cell r="G14">
            <v>11</v>
          </cell>
        </row>
        <row r="15">
          <cell r="E15" t="str">
            <v>081112540839</v>
          </cell>
          <cell r="G15">
            <v>12</v>
          </cell>
        </row>
        <row r="16">
          <cell r="E16" t="e">
            <v>#VALUE!</v>
          </cell>
          <cell r="G16">
            <v>13</v>
          </cell>
        </row>
        <row r="17">
          <cell r="E17" t="e">
            <v>#VALUE!</v>
          </cell>
          <cell r="G17">
            <v>14</v>
          </cell>
        </row>
        <row r="18">
          <cell r="E18" t="e">
            <v>#VALUE!</v>
          </cell>
          <cell r="G18">
            <v>15</v>
          </cell>
        </row>
        <row r="19">
          <cell r="E19" t="e">
            <v>#VALUE!</v>
          </cell>
          <cell r="G19">
            <v>16</v>
          </cell>
        </row>
        <row r="20">
          <cell r="E20" t="e">
            <v>#VALUE!</v>
          </cell>
          <cell r="G20">
            <v>17</v>
          </cell>
        </row>
        <row r="21">
          <cell r="E21" t="e">
            <v>#VALUE!</v>
          </cell>
          <cell r="G21">
            <v>18</v>
          </cell>
        </row>
        <row r="22">
          <cell r="E22" t="e">
            <v>#VALUE!</v>
          </cell>
          <cell r="G22">
            <v>19</v>
          </cell>
        </row>
        <row r="23">
          <cell r="E23" t="e">
            <v>#VALUE!</v>
          </cell>
          <cell r="G23">
            <v>20</v>
          </cell>
        </row>
        <row r="24">
          <cell r="E24" t="e">
            <v>#VALUE!</v>
          </cell>
          <cell r="G24">
            <v>21</v>
          </cell>
        </row>
        <row r="25">
          <cell r="E25" t="e">
            <v>#VALUE!</v>
          </cell>
          <cell r="G25">
            <v>22</v>
          </cell>
        </row>
        <row r="26">
          <cell r="E26" t="e">
            <v>#VALUE!</v>
          </cell>
          <cell r="G26">
            <v>23</v>
          </cell>
        </row>
        <row r="27">
          <cell r="E27" t="e">
            <v>#VALUE!</v>
          </cell>
          <cell r="G27">
            <v>24</v>
          </cell>
        </row>
        <row r="28">
          <cell r="E28" t="e">
            <v>#VALUE!</v>
          </cell>
          <cell r="G28">
            <v>25</v>
          </cell>
        </row>
        <row r="29">
          <cell r="E29" t="e">
            <v>#VALUE!</v>
          </cell>
          <cell r="G29">
            <v>26</v>
          </cell>
        </row>
        <row r="30">
          <cell r="E30" t="e">
            <v>#VALUE!</v>
          </cell>
          <cell r="G30">
            <v>27</v>
          </cell>
        </row>
        <row r="31">
          <cell r="E31" t="e">
            <v>#VALUE!</v>
          </cell>
          <cell r="G31">
            <v>28</v>
          </cell>
        </row>
        <row r="32">
          <cell r="E32" t="e">
            <v>#VALUE!</v>
          </cell>
          <cell r="G32">
            <v>29</v>
          </cell>
        </row>
        <row r="33">
          <cell r="E33" t="e">
            <v>#VALUE!</v>
          </cell>
          <cell r="G33">
            <v>30</v>
          </cell>
        </row>
        <row r="34">
          <cell r="E34" t="e">
            <v>#VALUE!</v>
          </cell>
          <cell r="G34">
            <v>31</v>
          </cell>
        </row>
        <row r="35">
          <cell r="E35" t="e">
            <v>#VALUE!</v>
          </cell>
          <cell r="G35">
            <v>32</v>
          </cell>
        </row>
        <row r="36">
          <cell r="E36" t="e">
            <v>#VALUE!</v>
          </cell>
          <cell r="G36">
            <v>33</v>
          </cell>
        </row>
        <row r="37">
          <cell r="E37" t="e">
            <v>#VALUE!</v>
          </cell>
          <cell r="G37">
            <v>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mestic"/>
      <sheetName val="Book Transfer"/>
      <sheetName val="International"/>
      <sheetName val="BankRegistration"/>
      <sheetName val="BIFER Code"/>
    </sheetNames>
    <sheetDataSet>
      <sheetData sheetId="0"/>
      <sheetData sheetId="1"/>
      <sheetData sheetId="2"/>
      <sheetData sheetId="3">
        <row r="5">
          <cell r="E5" t="str">
            <v>3665IDRCUA5100009672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 Source"/>
      <sheetName val="Summary Siemens"/>
      <sheetName val="OT 0209"/>
      <sheetName val="Krg Byr Gaji 1208 (1.6)"/>
      <sheetName val="Krg Byr Gaji 1208 (1.7)"/>
      <sheetName val="Krg Byr Gaji 0109 (1.5)"/>
      <sheetName val="Krg Byr Gaji (1.6) (2)"/>
      <sheetName val="Krg Byr Gaji (1.1)"/>
      <sheetName val="Krg Byr Gaji (1.2)"/>
      <sheetName val="Krg Byr Gaji (1.5)"/>
      <sheetName val="Krg Byr Gaji (1.6)"/>
    </sheetNames>
    <sheetDataSet>
      <sheetData sheetId="0">
        <row r="7">
          <cell r="B7" t="str">
            <v>115</v>
          </cell>
          <cell r="C7" t="str">
            <v>Achmad Akbar</v>
          </cell>
          <cell r="D7" t="str">
            <v>SPC</v>
          </cell>
          <cell r="E7" t="str">
            <v>Panel Assembler</v>
          </cell>
          <cell r="F7">
            <v>1</v>
          </cell>
          <cell r="G7" t="str">
            <v>PTD</v>
          </cell>
          <cell r="H7" t="str">
            <v>340547</v>
          </cell>
          <cell r="I7" t="str">
            <v>340547</v>
          </cell>
          <cell r="J7" t="str">
            <v>WC</v>
          </cell>
          <cell r="K7" t="str">
            <v>Pulomas</v>
          </cell>
          <cell r="L7">
            <v>1</v>
          </cell>
          <cell r="M7">
            <v>1294300</v>
          </cell>
          <cell r="N7" t="str">
            <v>gross</v>
          </cell>
          <cell r="O7">
            <v>360000</v>
          </cell>
          <cell r="P7">
            <v>154000</v>
          </cell>
          <cell r="Q7" t="str">
            <v>On</v>
          </cell>
          <cell r="R7" t="str">
            <v>Surya Fitri</v>
          </cell>
          <cell r="S7">
            <v>39449</v>
          </cell>
          <cell r="T7">
            <v>39600</v>
          </cell>
          <cell r="U7">
            <v>39814</v>
          </cell>
          <cell r="V7" t="str">
            <v>V</v>
          </cell>
          <cell r="W7">
            <v>39814</v>
          </cell>
          <cell r="X7" t="str">
            <v>31Des09</v>
          </cell>
          <cell r="AF7" t="str">
            <v>L</v>
          </cell>
          <cell r="AG7" t="str">
            <v>K1</v>
          </cell>
          <cell r="AI7" t="str">
            <v>1200004739566</v>
          </cell>
          <cell r="AJ7" t="str">
            <v>Achmad Akhbar</v>
          </cell>
          <cell r="AK7" t="str">
            <v xml:space="preserve"> Bank Mandiri Cab.Pulomas </v>
          </cell>
        </row>
        <row r="8">
          <cell r="B8" t="str">
            <v>191</v>
          </cell>
          <cell r="C8" t="str">
            <v>Achmad Damanhuri</v>
          </cell>
          <cell r="D8" t="str">
            <v>SPC</v>
          </cell>
          <cell r="E8" t="str">
            <v>Messenger</v>
          </cell>
          <cell r="F8">
            <v>1</v>
          </cell>
          <cell r="G8" t="str">
            <v>PGOM</v>
          </cell>
          <cell r="H8" t="str">
            <v>34OP-20003.P.13.70</v>
          </cell>
          <cell r="I8" t="str">
            <v>34OP-20003.P.13.70</v>
          </cell>
          <cell r="J8" t="str">
            <v>WC</v>
          </cell>
          <cell r="K8" t="str">
            <v>Muara Tawar</v>
          </cell>
          <cell r="L8">
            <v>1</v>
          </cell>
          <cell r="M8">
            <v>1200000</v>
          </cell>
          <cell r="N8" t="str">
            <v>gross</v>
          </cell>
          <cell r="O8">
            <v>360000</v>
          </cell>
          <cell r="P8">
            <v>154000</v>
          </cell>
          <cell r="Q8" t="str">
            <v>On</v>
          </cell>
          <cell r="R8" t="str">
            <v>Agus Miranto</v>
          </cell>
          <cell r="S8">
            <v>39431</v>
          </cell>
          <cell r="T8">
            <v>39600</v>
          </cell>
          <cell r="U8">
            <v>39796</v>
          </cell>
          <cell r="W8">
            <v>39797</v>
          </cell>
          <cell r="X8">
            <v>40161</v>
          </cell>
          <cell r="AF8" t="str">
            <v>L</v>
          </cell>
          <cell r="AG8" t="str">
            <v>K1</v>
          </cell>
          <cell r="AI8" t="str">
            <v>0700005255364</v>
          </cell>
          <cell r="AJ8" t="str">
            <v xml:space="preserve"> Ahmad Damanhuri</v>
          </cell>
          <cell r="AK8" t="str">
            <v xml:space="preserve"> Bank Mandir Cab.Nindya Karya </v>
          </cell>
        </row>
        <row r="9">
          <cell r="B9" t="str">
            <v>174</v>
          </cell>
          <cell r="C9" t="str">
            <v>Achmad Maulana</v>
          </cell>
          <cell r="D9" t="str">
            <v>SPC</v>
          </cell>
          <cell r="E9" t="str">
            <v>Team Assist</v>
          </cell>
          <cell r="F9">
            <v>3.7</v>
          </cell>
          <cell r="G9" t="str">
            <v>AF</v>
          </cell>
          <cell r="H9" t="str">
            <v>349230</v>
          </cell>
          <cell r="I9" t="str">
            <v>349230</v>
          </cell>
          <cell r="J9" t="str">
            <v>WC</v>
          </cell>
          <cell r="K9" t="str">
            <v>Arkadia</v>
          </cell>
          <cell r="L9">
            <v>1</v>
          </cell>
          <cell r="M9">
            <v>1800000</v>
          </cell>
          <cell r="N9" t="str">
            <v>gross</v>
          </cell>
          <cell r="O9">
            <v>360000</v>
          </cell>
          <cell r="P9">
            <v>154000</v>
          </cell>
          <cell r="Q9" t="str">
            <v>On</v>
          </cell>
          <cell r="R9" t="str">
            <v>Sani William Widjaja</v>
          </cell>
          <cell r="S9">
            <v>38412</v>
          </cell>
          <cell r="T9">
            <v>39600</v>
          </cell>
          <cell r="U9">
            <v>39752</v>
          </cell>
          <cell r="V9" t="str">
            <v>V</v>
          </cell>
          <cell r="W9">
            <v>39753</v>
          </cell>
          <cell r="X9">
            <v>40117</v>
          </cell>
          <cell r="AF9" t="str">
            <v>L</v>
          </cell>
          <cell r="AG9" t="str">
            <v>TK</v>
          </cell>
          <cell r="AI9" t="str">
            <v>1230004376234</v>
          </cell>
          <cell r="AJ9" t="str">
            <v xml:space="preserve"> Achmad Maulana</v>
          </cell>
          <cell r="AK9" t="str">
            <v xml:space="preserve"> Bank Mandiri Cab.Bimantara </v>
          </cell>
        </row>
        <row r="10">
          <cell r="B10">
            <v>362</v>
          </cell>
          <cell r="C10" t="str">
            <v>Achmad Syahid</v>
          </cell>
          <cell r="D10" t="str">
            <v>SPC</v>
          </cell>
          <cell r="E10" t="str">
            <v>Hybrix File Assistant</v>
          </cell>
          <cell r="F10">
            <v>1</v>
          </cell>
          <cell r="H10">
            <v>340066</v>
          </cell>
          <cell r="I10">
            <v>340066</v>
          </cell>
          <cell r="J10" t="str">
            <v>WC</v>
          </cell>
          <cell r="K10" t="str">
            <v>Muara Tawar</v>
          </cell>
          <cell r="L10">
            <v>1</v>
          </cell>
          <cell r="M10">
            <v>1751952</v>
          </cell>
          <cell r="N10" t="str">
            <v>Nett</v>
          </cell>
          <cell r="O10">
            <v>360000</v>
          </cell>
          <cell r="P10">
            <v>154000</v>
          </cell>
          <cell r="Q10" t="str">
            <v>On</v>
          </cell>
          <cell r="R10" t="str">
            <v>Hary Utomo</v>
          </cell>
          <cell r="S10">
            <v>39814</v>
          </cell>
          <cell r="W10">
            <v>39814</v>
          </cell>
          <cell r="X10">
            <v>39903</v>
          </cell>
          <cell r="AF10" t="str">
            <v>L</v>
          </cell>
          <cell r="AG10" t="str">
            <v>TK</v>
          </cell>
          <cell r="AI10">
            <v>5790128321</v>
          </cell>
          <cell r="AJ10" t="str">
            <v>Achmad Syahid</v>
          </cell>
          <cell r="AK10" t="str">
            <v>BCA KCP Rawasari</v>
          </cell>
        </row>
        <row r="11">
          <cell r="B11" t="str">
            <v>111</v>
          </cell>
          <cell r="C11" t="str">
            <v>Ade Firmanto</v>
          </cell>
          <cell r="D11" t="str">
            <v>SPC</v>
          </cell>
          <cell r="E11" t="str">
            <v>Junior Electrician</v>
          </cell>
          <cell r="F11">
            <v>1</v>
          </cell>
          <cell r="G11" t="str">
            <v>PTD</v>
          </cell>
          <cell r="H11" t="str">
            <v>340536</v>
          </cell>
          <cell r="I11" t="str">
            <v>340536</v>
          </cell>
          <cell r="J11" t="str">
            <v>WC</v>
          </cell>
          <cell r="K11" t="str">
            <v>Pulomas</v>
          </cell>
          <cell r="L11">
            <v>1</v>
          </cell>
          <cell r="M11">
            <v>1201400</v>
          </cell>
          <cell r="N11" t="str">
            <v>gross</v>
          </cell>
          <cell r="O11">
            <v>360000</v>
          </cell>
          <cell r="P11">
            <v>154000</v>
          </cell>
          <cell r="Q11" t="str">
            <v>On</v>
          </cell>
          <cell r="R11" t="str">
            <v>Helman Trisakti</v>
          </cell>
          <cell r="S11">
            <v>39448</v>
          </cell>
          <cell r="T11">
            <v>39600</v>
          </cell>
          <cell r="U11">
            <v>39813</v>
          </cell>
          <cell r="V11" t="str">
            <v>V</v>
          </cell>
          <cell r="W11">
            <v>39814</v>
          </cell>
          <cell r="X11" t="str">
            <v>31Des09</v>
          </cell>
          <cell r="AF11" t="str">
            <v>L</v>
          </cell>
          <cell r="AG11" t="str">
            <v>TK</v>
          </cell>
          <cell r="AI11" t="str">
            <v xml:space="preserve">1240002020809 </v>
          </cell>
          <cell r="AJ11" t="str">
            <v>Ade Firmanto</v>
          </cell>
          <cell r="AK11" t="str">
            <v xml:space="preserve"> Bank Mandiri Cab.Tebet </v>
          </cell>
        </row>
        <row r="12">
          <cell r="B12" t="str">
            <v>097</v>
          </cell>
          <cell r="C12" t="str">
            <v>Adek Arine</v>
          </cell>
          <cell r="D12" t="str">
            <v>SPC</v>
          </cell>
          <cell r="E12" t="str">
            <v>Office Boy</v>
          </cell>
          <cell r="F12">
            <v>8.8000000000000007</v>
          </cell>
          <cell r="G12" t="str">
            <v>AF</v>
          </cell>
          <cell r="H12" t="str">
            <v>349230</v>
          </cell>
          <cell r="I12" t="str">
            <v>349230</v>
          </cell>
          <cell r="J12" t="str">
            <v>BC</v>
          </cell>
          <cell r="K12" t="str">
            <v>Arkadia</v>
          </cell>
          <cell r="L12">
            <v>0.52</v>
          </cell>
          <cell r="M12">
            <v>1025000</v>
          </cell>
          <cell r="N12" t="str">
            <v>gross</v>
          </cell>
          <cell r="O12">
            <v>0</v>
          </cell>
          <cell r="P12">
            <v>154000</v>
          </cell>
          <cell r="Q12" t="str">
            <v>On</v>
          </cell>
          <cell r="R12" t="str">
            <v>Sani William Widjaja</v>
          </cell>
          <cell r="S12">
            <v>36619</v>
          </cell>
          <cell r="T12">
            <v>39600</v>
          </cell>
          <cell r="U12">
            <v>39813</v>
          </cell>
          <cell r="V12" t="str">
            <v>V</v>
          </cell>
          <cell r="W12">
            <v>39814</v>
          </cell>
          <cell r="X12">
            <v>39903</v>
          </cell>
          <cell r="AF12" t="str">
            <v>L</v>
          </cell>
          <cell r="AG12" t="str">
            <v>K1</v>
          </cell>
          <cell r="AI12" t="str">
            <v>0700001158679</v>
          </cell>
          <cell r="AJ12" t="str">
            <v xml:space="preserve"> Adek Arine</v>
          </cell>
          <cell r="AK12" t="str">
            <v xml:space="preserve">Bank Mandiri Cab.Pancoran </v>
          </cell>
        </row>
        <row r="13">
          <cell r="B13" t="str">
            <v>090</v>
          </cell>
          <cell r="C13" t="str">
            <v>Adi Permana Cipta</v>
          </cell>
          <cell r="D13" t="str">
            <v>SPC</v>
          </cell>
          <cell r="E13" t="str">
            <v>Warehouse Helper</v>
          </cell>
          <cell r="F13">
            <v>1</v>
          </cell>
          <cell r="G13" t="str">
            <v>PTD</v>
          </cell>
          <cell r="H13" t="str">
            <v>340505</v>
          </cell>
          <cell r="I13" t="str">
            <v>340505</v>
          </cell>
          <cell r="J13" t="str">
            <v>BC</v>
          </cell>
          <cell r="K13" t="str">
            <v>Pulomas</v>
          </cell>
          <cell r="L13">
            <v>1</v>
          </cell>
          <cell r="M13">
            <v>1069865</v>
          </cell>
          <cell r="N13" t="str">
            <v>gross</v>
          </cell>
          <cell r="O13">
            <v>0</v>
          </cell>
          <cell r="P13">
            <v>154000</v>
          </cell>
          <cell r="Q13" t="str">
            <v>On</v>
          </cell>
          <cell r="R13" t="str">
            <v>David Prayogi</v>
          </cell>
          <cell r="S13">
            <v>39417</v>
          </cell>
          <cell r="T13">
            <v>39600</v>
          </cell>
          <cell r="U13">
            <v>39782</v>
          </cell>
          <cell r="V13" t="str">
            <v>V</v>
          </cell>
          <cell r="W13">
            <v>39772</v>
          </cell>
          <cell r="X13">
            <v>40136</v>
          </cell>
          <cell r="AF13" t="str">
            <v>L</v>
          </cell>
          <cell r="AG13" t="str">
            <v>TK</v>
          </cell>
          <cell r="AI13" t="str">
            <v>1250007346984</v>
          </cell>
          <cell r="AJ13" t="str">
            <v>Adi Permana Cipta</v>
          </cell>
          <cell r="AK13" t="str">
            <v xml:space="preserve"> Bank Mandiri Cab.Pulomas </v>
          </cell>
        </row>
        <row r="14">
          <cell r="B14">
            <v>353</v>
          </cell>
          <cell r="C14" t="str">
            <v>Agus Akhmad Sudrajat</v>
          </cell>
          <cell r="D14" t="str">
            <v>SPC</v>
          </cell>
          <cell r="E14" t="str">
            <v>CA Staff</v>
          </cell>
          <cell r="F14">
            <v>1</v>
          </cell>
          <cell r="H14" t="str">
            <v>349204</v>
          </cell>
          <cell r="I14" t="str">
            <v>349204</v>
          </cell>
          <cell r="J14" t="str">
            <v>WC</v>
          </cell>
          <cell r="K14" t="str">
            <v>Pulomas</v>
          </cell>
          <cell r="L14">
            <v>1</v>
          </cell>
          <cell r="M14">
            <v>1900000</v>
          </cell>
          <cell r="N14" t="str">
            <v>gross</v>
          </cell>
          <cell r="O14">
            <v>360000</v>
          </cell>
          <cell r="P14">
            <v>154000</v>
          </cell>
          <cell r="Q14" t="str">
            <v>On</v>
          </cell>
          <cell r="S14" t="str">
            <v>22-Okt-08</v>
          </cell>
          <cell r="W14" t="str">
            <v>22-Okt-08</v>
          </cell>
          <cell r="X14" t="str">
            <v>21-Okt-09</v>
          </cell>
          <cell r="Y14" t="str">
            <v>V</v>
          </cell>
          <cell r="AF14" t="str">
            <v>L</v>
          </cell>
          <cell r="AG14" t="str">
            <v>K2</v>
          </cell>
          <cell r="AI14" t="str">
            <v>38410043195</v>
          </cell>
          <cell r="AJ14" t="str">
            <v>Agus Akhmad Sudrajat</v>
          </cell>
          <cell r="AK14" t="str">
            <v>Lippobank Cab.Puri Indah</v>
          </cell>
        </row>
        <row r="15">
          <cell r="B15" t="str">
            <v>105</v>
          </cell>
          <cell r="C15" t="str">
            <v>Agus Laupiansyah</v>
          </cell>
          <cell r="D15" t="str">
            <v>SPC</v>
          </cell>
          <cell r="E15" t="str">
            <v>Assembling &amp; Wiring</v>
          </cell>
          <cell r="F15">
            <v>1</v>
          </cell>
          <cell r="G15" t="str">
            <v>PTD</v>
          </cell>
          <cell r="H15" t="str">
            <v>340548</v>
          </cell>
          <cell r="I15" t="str">
            <v>340548</v>
          </cell>
          <cell r="J15" t="str">
            <v>WC</v>
          </cell>
          <cell r="K15" t="str">
            <v>Pulomas</v>
          </cell>
          <cell r="L15">
            <v>1</v>
          </cell>
          <cell r="M15">
            <v>1294200</v>
          </cell>
          <cell r="N15" t="str">
            <v>gross</v>
          </cell>
          <cell r="O15">
            <v>360000</v>
          </cell>
          <cell r="P15">
            <v>154000</v>
          </cell>
          <cell r="Q15" t="str">
            <v>On</v>
          </cell>
          <cell r="R15" t="str">
            <v>Surya Fitri</v>
          </cell>
          <cell r="S15">
            <v>39448</v>
          </cell>
          <cell r="T15">
            <v>39600</v>
          </cell>
          <cell r="U15">
            <v>39813</v>
          </cell>
          <cell r="V15" t="str">
            <v>V</v>
          </cell>
          <cell r="W15">
            <v>39814</v>
          </cell>
          <cell r="X15">
            <v>40178</v>
          </cell>
          <cell r="AF15" t="str">
            <v>L</v>
          </cell>
          <cell r="AG15" t="str">
            <v>TK</v>
          </cell>
          <cell r="AI15" t="str">
            <v>1240004472008</v>
          </cell>
          <cell r="AJ15" t="str">
            <v xml:space="preserve"> Agus Laupiansyah</v>
          </cell>
          <cell r="AK15" t="str">
            <v xml:space="preserve"> Bank Mandiri </v>
          </cell>
        </row>
        <row r="16">
          <cell r="B16" t="str">
            <v>149</v>
          </cell>
          <cell r="C16" t="str">
            <v>Agus Suciyanto</v>
          </cell>
          <cell r="D16" t="str">
            <v>SPC</v>
          </cell>
          <cell r="E16" t="str">
            <v>Office Assist</v>
          </cell>
          <cell r="F16">
            <v>2</v>
          </cell>
          <cell r="G16" t="str">
            <v>PTD</v>
          </cell>
          <cell r="H16" t="str">
            <v>340555</v>
          </cell>
          <cell r="I16" t="str">
            <v>340555</v>
          </cell>
          <cell r="J16" t="str">
            <v>WC</v>
          </cell>
          <cell r="K16" t="str">
            <v>Pulomas</v>
          </cell>
          <cell r="L16">
            <v>1</v>
          </cell>
          <cell r="M16">
            <v>950000</v>
          </cell>
          <cell r="N16" t="str">
            <v>gross</v>
          </cell>
          <cell r="O16">
            <v>360000</v>
          </cell>
          <cell r="P16">
            <v>154000</v>
          </cell>
          <cell r="Q16" t="str">
            <v>On</v>
          </cell>
          <cell r="R16" t="str">
            <v>Helman Trisakti</v>
          </cell>
          <cell r="S16">
            <v>38999</v>
          </cell>
          <cell r="T16">
            <v>39600</v>
          </cell>
          <cell r="U16">
            <v>39729</v>
          </cell>
          <cell r="V16" t="str">
            <v>V</v>
          </cell>
          <cell r="W16">
            <v>39730</v>
          </cell>
          <cell r="X16">
            <v>40093</v>
          </cell>
          <cell r="Y16" t="str">
            <v>YES</v>
          </cell>
          <cell r="AF16" t="str">
            <v>L</v>
          </cell>
          <cell r="AG16" t="str">
            <v>K1</v>
          </cell>
          <cell r="AI16" t="str">
            <v xml:space="preserve">1250006902373 </v>
          </cell>
          <cell r="AJ16" t="str">
            <v xml:space="preserve"> Agus Suciyanto</v>
          </cell>
          <cell r="AK16" t="str">
            <v xml:space="preserve"> Bank Mandiri Cab.Pulomas </v>
          </cell>
        </row>
        <row r="17">
          <cell r="B17">
            <v>367</v>
          </cell>
          <cell r="C17" t="str">
            <v>Agus Suwardi</v>
          </cell>
          <cell r="D17" t="str">
            <v>SPC</v>
          </cell>
          <cell r="E17" t="str">
            <v>Team Assistant - PGN Project</v>
          </cell>
          <cell r="F17">
            <v>1</v>
          </cell>
          <cell r="H17">
            <v>341571</v>
          </cell>
          <cell r="I17">
            <v>341571</v>
          </cell>
          <cell r="J17" t="str">
            <v>WC</v>
          </cell>
          <cell r="K17" t="str">
            <v>Arkadia</v>
          </cell>
          <cell r="L17">
            <v>1</v>
          </cell>
          <cell r="M17">
            <v>2584000</v>
          </cell>
          <cell r="N17" t="str">
            <v>gross</v>
          </cell>
          <cell r="O17">
            <v>360000</v>
          </cell>
          <cell r="P17">
            <v>154000</v>
          </cell>
          <cell r="Q17" t="str">
            <v>On</v>
          </cell>
          <cell r="R17" t="str">
            <v>Richard Graves</v>
          </cell>
          <cell r="S17">
            <v>39853</v>
          </cell>
          <cell r="W17">
            <v>39853</v>
          </cell>
          <cell r="X17">
            <v>39941</v>
          </cell>
          <cell r="Y17" t="str">
            <v>V</v>
          </cell>
          <cell r="AF17" t="str">
            <v>L</v>
          </cell>
          <cell r="AG17" t="str">
            <v>TK</v>
          </cell>
          <cell r="AI17" t="str">
            <v>5405002032</v>
          </cell>
          <cell r="AJ17" t="str">
            <v>Agus Suwardi</v>
          </cell>
          <cell r="AK17" t="str">
            <v>Bank BCA KCP Akadia</v>
          </cell>
        </row>
        <row r="18">
          <cell r="B18">
            <v>356</v>
          </cell>
          <cell r="C18" t="str">
            <v>Agus Tamrin</v>
          </cell>
          <cell r="D18" t="str">
            <v>SPC</v>
          </cell>
          <cell r="E18" t="str">
            <v>Warehouse Officer</v>
          </cell>
          <cell r="F18">
            <v>1</v>
          </cell>
          <cell r="H18" t="str">
            <v>340505</v>
          </cell>
          <cell r="I18" t="str">
            <v>340505</v>
          </cell>
          <cell r="J18" t="str">
            <v>WC</v>
          </cell>
          <cell r="K18" t="str">
            <v>Pulomas</v>
          </cell>
          <cell r="L18">
            <v>1</v>
          </cell>
          <cell r="M18">
            <v>1600000</v>
          </cell>
          <cell r="N18" t="str">
            <v>gross</v>
          </cell>
          <cell r="O18">
            <v>360000</v>
          </cell>
          <cell r="P18">
            <v>154000</v>
          </cell>
          <cell r="Q18" t="str">
            <v>On</v>
          </cell>
          <cell r="S18">
            <v>39755</v>
          </cell>
          <cell r="W18">
            <v>39755</v>
          </cell>
          <cell r="X18">
            <v>40119</v>
          </cell>
          <cell r="Y18" t="str">
            <v>V</v>
          </cell>
          <cell r="AF18" t="str">
            <v>L</v>
          </cell>
          <cell r="AG18" t="str">
            <v>TK</v>
          </cell>
          <cell r="AH18" t="str">
            <v>Resign per 1 Mar'09</v>
          </cell>
          <cell r="AI18" t="str">
            <v>5270930591</v>
          </cell>
          <cell r="AJ18" t="str">
            <v>Agus Tamrin</v>
          </cell>
          <cell r="AK18" t="str">
            <v xml:space="preserve">Bank BCA   </v>
          </cell>
        </row>
        <row r="19">
          <cell r="B19" t="str">
            <v>167</v>
          </cell>
          <cell r="C19" t="str">
            <v>Ahmad Danial</v>
          </cell>
          <cell r="D19" t="str">
            <v>SPC</v>
          </cell>
          <cell r="E19" t="str">
            <v>Commercial Staff</v>
          </cell>
          <cell r="F19">
            <v>1</v>
          </cell>
          <cell r="G19" t="str">
            <v>GA</v>
          </cell>
          <cell r="H19" t="str">
            <v>349204</v>
          </cell>
          <cell r="I19" t="str">
            <v>349204</v>
          </cell>
          <cell r="J19" t="str">
            <v>WC</v>
          </cell>
          <cell r="K19" t="str">
            <v>Arkadia</v>
          </cell>
          <cell r="L19">
            <v>1</v>
          </cell>
          <cell r="M19">
            <v>3500000</v>
          </cell>
          <cell r="N19" t="str">
            <v>gross</v>
          </cell>
          <cell r="O19">
            <v>360000</v>
          </cell>
          <cell r="P19">
            <v>154000</v>
          </cell>
          <cell r="Q19" t="str">
            <v>On</v>
          </cell>
          <cell r="R19" t="str">
            <v>Indra Dhani</v>
          </cell>
          <cell r="S19">
            <v>39417</v>
          </cell>
          <cell r="T19">
            <v>39600</v>
          </cell>
          <cell r="U19">
            <v>39782</v>
          </cell>
          <cell r="V19" t="str">
            <v>V</v>
          </cell>
          <cell r="W19" t="str">
            <v>1-Des-08</v>
          </cell>
          <cell r="X19">
            <v>40512</v>
          </cell>
          <cell r="AF19" t="str">
            <v>L</v>
          </cell>
          <cell r="AG19" t="str">
            <v>K1</v>
          </cell>
          <cell r="AI19" t="str">
            <v>0700004677709</v>
          </cell>
          <cell r="AJ19" t="str">
            <v xml:space="preserve"> Ahmad Danial</v>
          </cell>
          <cell r="AK19" t="str">
            <v xml:space="preserve">Bank Mandiri Cab.Nindya Karya </v>
          </cell>
        </row>
        <row r="20">
          <cell r="B20" t="str">
            <v>051</v>
          </cell>
          <cell r="C20" t="str">
            <v>Ahmad Muhayang</v>
          </cell>
          <cell r="D20" t="str">
            <v>SPC</v>
          </cell>
          <cell r="E20" t="str">
            <v>Operator</v>
          </cell>
          <cell r="F20">
            <v>2</v>
          </cell>
          <cell r="G20" t="str">
            <v>PTD</v>
          </cell>
          <cell r="H20" t="str">
            <v>340528</v>
          </cell>
          <cell r="I20" t="str">
            <v>340528</v>
          </cell>
          <cell r="J20" t="str">
            <v>WC</v>
          </cell>
          <cell r="K20" t="str">
            <v>Pulomas</v>
          </cell>
          <cell r="L20">
            <v>1</v>
          </cell>
          <cell r="M20">
            <v>897900</v>
          </cell>
          <cell r="N20" t="str">
            <v>gross</v>
          </cell>
          <cell r="O20">
            <v>360000</v>
          </cell>
          <cell r="P20">
            <v>154000</v>
          </cell>
          <cell r="Q20" t="str">
            <v>On</v>
          </cell>
          <cell r="R20" t="str">
            <v>Surya Fitri</v>
          </cell>
          <cell r="S20">
            <v>39234</v>
          </cell>
          <cell r="T20">
            <v>39600</v>
          </cell>
          <cell r="U20">
            <v>39964</v>
          </cell>
          <cell r="V20" t="str">
            <v>V</v>
          </cell>
          <cell r="AF20" t="str">
            <v>L</v>
          </cell>
          <cell r="AG20" t="str">
            <v>K2</v>
          </cell>
          <cell r="AI20" t="str">
            <v>1200004381914</v>
          </cell>
          <cell r="AJ20" t="str">
            <v xml:space="preserve"> Ahmad Muhaiyang</v>
          </cell>
          <cell r="AK20" t="str">
            <v xml:space="preserve"> Bank Mandiri Cab. Pulomas </v>
          </cell>
        </row>
        <row r="21">
          <cell r="B21" t="str">
            <v>228</v>
          </cell>
          <cell r="C21" t="str">
            <v>Ahmad Navar</v>
          </cell>
          <cell r="D21" t="str">
            <v>SPC</v>
          </cell>
          <cell r="E21" t="str">
            <v>Warehouse staff</v>
          </cell>
          <cell r="F21">
            <v>1</v>
          </cell>
          <cell r="G21" t="str">
            <v>SBT</v>
          </cell>
          <cell r="H21" t="str">
            <v>342541</v>
          </cell>
          <cell r="I21" t="str">
            <v>342541</v>
          </cell>
          <cell r="J21" t="str">
            <v>WC</v>
          </cell>
          <cell r="K21" t="str">
            <v>Pulomas</v>
          </cell>
          <cell r="L21">
            <v>1</v>
          </cell>
          <cell r="M21">
            <v>1000000</v>
          </cell>
          <cell r="N21" t="str">
            <v>gross</v>
          </cell>
          <cell r="O21">
            <v>360000</v>
          </cell>
          <cell r="P21">
            <v>154000</v>
          </cell>
          <cell r="Q21" t="str">
            <v>On</v>
          </cell>
          <cell r="R21" t="str">
            <v>Imran Kelana</v>
          </cell>
          <cell r="S21">
            <v>39539</v>
          </cell>
          <cell r="T21">
            <v>39600</v>
          </cell>
          <cell r="U21">
            <v>39903</v>
          </cell>
          <cell r="AF21" t="str">
            <v>L</v>
          </cell>
          <cell r="AG21" t="str">
            <v>TK</v>
          </cell>
          <cell r="AH21" t="str">
            <v>Not extend</v>
          </cell>
          <cell r="AI21" t="str">
            <v xml:space="preserve">1250007343759 </v>
          </cell>
          <cell r="AJ21" t="str">
            <v xml:space="preserve"> Ahmad Novar</v>
          </cell>
          <cell r="AK21" t="str">
            <v xml:space="preserve"> Bank Mandiri Cab.Pulomas </v>
          </cell>
        </row>
        <row r="22">
          <cell r="B22" t="str">
            <v>044</v>
          </cell>
          <cell r="C22" t="str">
            <v>Ahmad Sopiyan</v>
          </cell>
          <cell r="D22" t="str">
            <v>SPC</v>
          </cell>
          <cell r="E22" t="str">
            <v>Panel Assembler</v>
          </cell>
          <cell r="F22">
            <v>2</v>
          </cell>
          <cell r="G22" t="str">
            <v>PTD</v>
          </cell>
          <cell r="H22" t="str">
            <v>340547</v>
          </cell>
          <cell r="I22" t="str">
            <v>340547</v>
          </cell>
          <cell r="J22" t="str">
            <v>WC</v>
          </cell>
          <cell r="K22" t="str">
            <v>Pulomas</v>
          </cell>
          <cell r="L22">
            <v>1</v>
          </cell>
          <cell r="M22">
            <v>1295000</v>
          </cell>
          <cell r="N22" t="str">
            <v>gross</v>
          </cell>
          <cell r="O22">
            <v>360000</v>
          </cell>
          <cell r="P22">
            <v>154000</v>
          </cell>
          <cell r="Q22" t="str">
            <v>On</v>
          </cell>
          <cell r="R22" t="str">
            <v>Surya Fitri</v>
          </cell>
          <cell r="S22">
            <v>39234</v>
          </cell>
          <cell r="T22">
            <v>39600</v>
          </cell>
          <cell r="U22">
            <v>39964</v>
          </cell>
          <cell r="V22" t="str">
            <v>V</v>
          </cell>
          <cell r="AF22" t="str">
            <v>L</v>
          </cell>
          <cell r="AG22" t="str">
            <v>K1</v>
          </cell>
          <cell r="AI22" t="str">
            <v xml:space="preserve">1200004383621 </v>
          </cell>
          <cell r="AJ22" t="str">
            <v xml:space="preserve"> Ahmad Sopiyan</v>
          </cell>
          <cell r="AK22" t="str">
            <v xml:space="preserve"> Bank Mandiri Cab.Pulomas </v>
          </cell>
        </row>
        <row r="23">
          <cell r="B23">
            <v>327</v>
          </cell>
          <cell r="C23" t="str">
            <v>Ahmad Yani</v>
          </cell>
          <cell r="D23" t="str">
            <v>SPC</v>
          </cell>
          <cell r="E23" t="str">
            <v>Filter Module Assy</v>
          </cell>
          <cell r="F23">
            <v>1</v>
          </cell>
          <cell r="G23" t="str">
            <v>PTD</v>
          </cell>
          <cell r="H23" t="str">
            <v>340548</v>
          </cell>
          <cell r="I23" t="str">
            <v>340548</v>
          </cell>
          <cell r="J23" t="str">
            <v>WC</v>
          </cell>
          <cell r="K23" t="str">
            <v>Pulomas</v>
          </cell>
          <cell r="L23">
            <v>1</v>
          </cell>
          <cell r="M23">
            <v>900000</v>
          </cell>
          <cell r="N23" t="str">
            <v>gross</v>
          </cell>
          <cell r="O23">
            <v>360000</v>
          </cell>
          <cell r="P23">
            <v>154000</v>
          </cell>
          <cell r="Q23" t="str">
            <v>On</v>
          </cell>
          <cell r="R23" t="str">
            <v>Rahmat Mulyadi</v>
          </cell>
          <cell r="S23">
            <v>39661</v>
          </cell>
          <cell r="W23">
            <v>39661</v>
          </cell>
          <cell r="X23">
            <v>40025</v>
          </cell>
          <cell r="Y23" t="str">
            <v>V</v>
          </cell>
          <cell r="AF23" t="str">
            <v>L</v>
          </cell>
          <cell r="AG23" t="str">
            <v>TK</v>
          </cell>
          <cell r="AI23" t="str">
            <v>1200004826397</v>
          </cell>
          <cell r="AJ23" t="str">
            <v>Ahmad Yani</v>
          </cell>
          <cell r="AK23" t="str">
            <v>Mandiri KCP Pulomas</v>
          </cell>
        </row>
        <row r="24">
          <cell r="B24">
            <v>359</v>
          </cell>
          <cell r="C24" t="str">
            <v>Aisha Hareza</v>
          </cell>
          <cell r="D24" t="str">
            <v>SPC</v>
          </cell>
          <cell r="E24" t="str">
            <v>Team Assistant</v>
          </cell>
          <cell r="F24">
            <v>1</v>
          </cell>
          <cell r="H24">
            <v>340516</v>
          </cell>
          <cell r="I24">
            <v>340516</v>
          </cell>
          <cell r="J24" t="str">
            <v>WC</v>
          </cell>
          <cell r="K24" t="str">
            <v>Pulomas</v>
          </cell>
          <cell r="L24">
            <v>1</v>
          </cell>
          <cell r="M24">
            <v>2200000</v>
          </cell>
          <cell r="N24" t="str">
            <v>gross</v>
          </cell>
          <cell r="O24">
            <v>360000</v>
          </cell>
          <cell r="P24">
            <v>154000</v>
          </cell>
          <cell r="Q24" t="str">
            <v>On</v>
          </cell>
          <cell r="S24" t="str">
            <v>15-Des-08</v>
          </cell>
          <cell r="W24" t="str">
            <v>15-Des-08</v>
          </cell>
          <cell r="X24" t="str">
            <v>14-Mei-09</v>
          </cell>
          <cell r="Y24" t="str">
            <v>V</v>
          </cell>
          <cell r="AF24" t="str">
            <v>P</v>
          </cell>
          <cell r="AG24" t="str">
            <v>TK</v>
          </cell>
          <cell r="AI24">
            <v>7510278601</v>
          </cell>
          <cell r="AJ24" t="str">
            <v>Aisha Hareza</v>
          </cell>
          <cell r="AK24" t="str">
            <v>BCA Jatibening</v>
          </cell>
        </row>
        <row r="25">
          <cell r="B25" t="str">
            <v>083</v>
          </cell>
          <cell r="C25" t="str">
            <v>Aji Asani</v>
          </cell>
          <cell r="D25" t="str">
            <v>SPC</v>
          </cell>
          <cell r="E25" t="str">
            <v>General helper cleaning</v>
          </cell>
          <cell r="F25">
            <v>1</v>
          </cell>
          <cell r="G25" t="str">
            <v>PTD</v>
          </cell>
          <cell r="H25" t="str">
            <v>340506</v>
          </cell>
          <cell r="I25" t="str">
            <v>340506</v>
          </cell>
          <cell r="J25" t="str">
            <v>BC</v>
          </cell>
          <cell r="K25" t="str">
            <v>Pulomas</v>
          </cell>
          <cell r="L25">
            <v>1</v>
          </cell>
          <cell r="M25">
            <v>901000</v>
          </cell>
          <cell r="N25" t="str">
            <v>gross</v>
          </cell>
          <cell r="O25">
            <v>0</v>
          </cell>
          <cell r="P25">
            <v>154000</v>
          </cell>
          <cell r="Q25" t="str">
            <v>On</v>
          </cell>
          <cell r="R25" t="str">
            <v>Surya Fitri</v>
          </cell>
          <cell r="S25">
            <v>39295</v>
          </cell>
          <cell r="T25">
            <v>39600</v>
          </cell>
          <cell r="U25">
            <v>39660</v>
          </cell>
          <cell r="V25" t="str">
            <v>V</v>
          </cell>
          <cell r="W25">
            <v>39661</v>
          </cell>
          <cell r="X25">
            <v>40025</v>
          </cell>
          <cell r="AF25" t="str">
            <v>L</v>
          </cell>
          <cell r="AG25" t="str">
            <v>TK</v>
          </cell>
          <cell r="AI25" t="str">
            <v xml:space="preserve">0700005113258 </v>
          </cell>
          <cell r="AJ25" t="str">
            <v xml:space="preserve"> Aji Asani</v>
          </cell>
          <cell r="AK25" t="str">
            <v xml:space="preserve"> Bank Mandiri Cab.Nindya Karya</v>
          </cell>
        </row>
        <row r="26">
          <cell r="B26">
            <v>324</v>
          </cell>
          <cell r="C26" t="str">
            <v>Aji Dharmawan</v>
          </cell>
          <cell r="D26" t="str">
            <v>SPC</v>
          </cell>
          <cell r="E26" t="str">
            <v>Filter Module Assy</v>
          </cell>
          <cell r="F26">
            <v>1</v>
          </cell>
          <cell r="G26" t="str">
            <v>PTD</v>
          </cell>
          <cell r="H26" t="str">
            <v>340548</v>
          </cell>
          <cell r="I26" t="str">
            <v>340548</v>
          </cell>
          <cell r="J26" t="str">
            <v>WC</v>
          </cell>
          <cell r="K26" t="str">
            <v>Pulomas</v>
          </cell>
          <cell r="L26">
            <v>1</v>
          </cell>
          <cell r="M26">
            <v>900000</v>
          </cell>
          <cell r="N26" t="str">
            <v>gross</v>
          </cell>
          <cell r="O26">
            <v>360000</v>
          </cell>
          <cell r="P26">
            <v>154000</v>
          </cell>
          <cell r="Q26" t="str">
            <v>On</v>
          </cell>
          <cell r="R26" t="str">
            <v>Rahmat Mulyadi</v>
          </cell>
          <cell r="S26">
            <v>39661</v>
          </cell>
          <cell r="W26">
            <v>39661</v>
          </cell>
          <cell r="X26">
            <v>39721</v>
          </cell>
          <cell r="Y26" t="str">
            <v>V</v>
          </cell>
          <cell r="Z26">
            <v>39722</v>
          </cell>
          <cell r="AA26">
            <v>39782</v>
          </cell>
          <cell r="AB26" t="str">
            <v>V</v>
          </cell>
          <cell r="AC26">
            <v>39783</v>
          </cell>
          <cell r="AD26">
            <v>40147</v>
          </cell>
          <cell r="AF26" t="str">
            <v>L</v>
          </cell>
          <cell r="AG26" t="str">
            <v>TK</v>
          </cell>
          <cell r="AI26" t="str">
            <v>1250006933329</v>
          </cell>
          <cell r="AJ26" t="str">
            <v>Aji Dharmawan</v>
          </cell>
          <cell r="AK26" t="str">
            <v>Mandiri KC Pulogadung</v>
          </cell>
        </row>
        <row r="27">
          <cell r="B27" t="str">
            <v>196</v>
          </cell>
          <cell r="C27" t="str">
            <v>Akhmad Effendi</v>
          </cell>
          <cell r="D27" t="str">
            <v>SPC</v>
          </cell>
          <cell r="E27" t="str">
            <v>Sec. Level Engineer Support</v>
          </cell>
          <cell r="F27">
            <v>1</v>
          </cell>
          <cell r="G27" t="str">
            <v>CIO</v>
          </cell>
          <cell r="H27" t="str">
            <v>349242</v>
          </cell>
          <cell r="I27" t="str">
            <v>349242</v>
          </cell>
          <cell r="J27" t="str">
            <v>WC</v>
          </cell>
          <cell r="K27" t="str">
            <v>Arkadia</v>
          </cell>
          <cell r="L27">
            <v>1</v>
          </cell>
          <cell r="M27">
            <v>4725600</v>
          </cell>
          <cell r="N27" t="str">
            <v>gross</v>
          </cell>
          <cell r="O27">
            <v>360000</v>
          </cell>
          <cell r="P27">
            <v>154000</v>
          </cell>
          <cell r="Q27" t="str">
            <v>On</v>
          </cell>
          <cell r="R27" t="str">
            <v>Rifa Haryadi</v>
          </cell>
          <cell r="S27">
            <v>39489</v>
          </cell>
          <cell r="T27">
            <v>39600</v>
          </cell>
          <cell r="U27">
            <v>39854</v>
          </cell>
          <cell r="W27">
            <v>39855</v>
          </cell>
          <cell r="X27">
            <v>40219</v>
          </cell>
          <cell r="AF27" t="str">
            <v>L</v>
          </cell>
          <cell r="AG27" t="str">
            <v>TK</v>
          </cell>
          <cell r="AI27" t="str">
            <v xml:space="preserve">1440004285331 </v>
          </cell>
          <cell r="AJ27" t="str">
            <v>Akhmad Effendi</v>
          </cell>
          <cell r="AK27" t="str">
            <v xml:space="preserve">Bank Mandiri Cab.Wahid Hasyim Malang </v>
          </cell>
        </row>
        <row r="28">
          <cell r="B28">
            <v>342</v>
          </cell>
          <cell r="C28" t="str">
            <v>Ali Hupron</v>
          </cell>
          <cell r="D28" t="str">
            <v>SPC</v>
          </cell>
          <cell r="E28" t="str">
            <v>Filter Panel Assembly</v>
          </cell>
          <cell r="F28">
            <v>1</v>
          </cell>
          <cell r="G28" t="str">
            <v>PTD</v>
          </cell>
          <cell r="H28" t="str">
            <v>340548</v>
          </cell>
          <cell r="I28" t="str">
            <v>340548</v>
          </cell>
          <cell r="J28" t="str">
            <v>WC</v>
          </cell>
          <cell r="K28" t="str">
            <v>Pulomas</v>
          </cell>
          <cell r="L28">
            <v>1</v>
          </cell>
          <cell r="M28">
            <v>825000</v>
          </cell>
          <cell r="N28" t="str">
            <v>gross</v>
          </cell>
          <cell r="O28">
            <v>360000</v>
          </cell>
          <cell r="P28">
            <v>154000</v>
          </cell>
          <cell r="Q28" t="str">
            <v>On</v>
          </cell>
          <cell r="R28" t="str">
            <v>Rahmat Mulyadi</v>
          </cell>
          <cell r="S28">
            <v>39661</v>
          </cell>
          <cell r="W28">
            <v>39661</v>
          </cell>
          <cell r="X28">
            <v>40025</v>
          </cell>
          <cell r="Y28" t="str">
            <v>V</v>
          </cell>
          <cell r="AF28" t="str">
            <v>L</v>
          </cell>
          <cell r="AG28" t="str">
            <v>TK</v>
          </cell>
          <cell r="AI28" t="str">
            <v>1250007616626</v>
          </cell>
          <cell r="AJ28" t="str">
            <v>Ali Hupron</v>
          </cell>
          <cell r="AK28" t="str">
            <v>Mandiri KCP Pulomas</v>
          </cell>
        </row>
        <row r="29">
          <cell r="B29" t="str">
            <v>235</v>
          </cell>
          <cell r="C29" t="str">
            <v>Amir Hamzah</v>
          </cell>
          <cell r="D29" t="str">
            <v>SPC</v>
          </cell>
          <cell r="E29" t="str">
            <v>Warehouse Helper</v>
          </cell>
          <cell r="F29">
            <v>1</v>
          </cell>
          <cell r="G29" t="str">
            <v>PTD</v>
          </cell>
          <cell r="H29" t="str">
            <v>340505</v>
          </cell>
          <cell r="I29" t="str">
            <v>340505</v>
          </cell>
          <cell r="J29" t="str">
            <v>BC</v>
          </cell>
          <cell r="K29" t="str">
            <v>Pulomas</v>
          </cell>
          <cell r="L29">
            <v>1</v>
          </cell>
          <cell r="M29">
            <v>1069865</v>
          </cell>
          <cell r="N29" t="str">
            <v>gross</v>
          </cell>
          <cell r="O29">
            <v>0</v>
          </cell>
          <cell r="P29">
            <v>154000</v>
          </cell>
          <cell r="Q29" t="str">
            <v>On</v>
          </cell>
          <cell r="R29" t="str">
            <v>David Prayogi</v>
          </cell>
          <cell r="S29">
            <v>39574</v>
          </cell>
          <cell r="T29">
            <v>39600</v>
          </cell>
          <cell r="U29">
            <v>39938</v>
          </cell>
          <cell r="V29" t="str">
            <v>V</v>
          </cell>
          <cell r="AF29" t="str">
            <v>L</v>
          </cell>
          <cell r="AG29" t="str">
            <v>TK</v>
          </cell>
          <cell r="AI29" t="str">
            <v>1250007439631</v>
          </cell>
          <cell r="AJ29" t="str">
            <v xml:space="preserve"> Amir Hamzah</v>
          </cell>
          <cell r="AK29" t="str">
            <v xml:space="preserve"> Bank Mandiri Cab.Pulomas </v>
          </cell>
        </row>
        <row r="30">
          <cell r="B30" t="str">
            <v>170</v>
          </cell>
          <cell r="C30" t="str">
            <v>Andi Zulhairi</v>
          </cell>
          <cell r="D30" t="str">
            <v>SPC</v>
          </cell>
          <cell r="E30" t="str">
            <v>Office Assist</v>
          </cell>
          <cell r="F30">
            <v>2.9</v>
          </cell>
          <cell r="G30" t="str">
            <v>CPL</v>
          </cell>
          <cell r="H30" t="str">
            <v>34OP-20003.P.13.70</v>
          </cell>
          <cell r="I30" t="str">
            <v xml:space="preserve">34OP - 20003.P.13.70 </v>
          </cell>
          <cell r="J30" t="str">
            <v>WC</v>
          </cell>
          <cell r="K30" t="str">
            <v>Arkadia</v>
          </cell>
          <cell r="L30">
            <v>1</v>
          </cell>
          <cell r="M30">
            <v>1650000</v>
          </cell>
          <cell r="N30" t="str">
            <v>gross</v>
          </cell>
          <cell r="O30">
            <v>360000</v>
          </cell>
          <cell r="P30">
            <v>154000</v>
          </cell>
          <cell r="Q30" t="str">
            <v>On</v>
          </cell>
          <cell r="R30" t="str">
            <v>Andi Syamsuar</v>
          </cell>
          <cell r="S30">
            <v>38763</v>
          </cell>
          <cell r="T30">
            <v>39600</v>
          </cell>
          <cell r="U30">
            <v>39813</v>
          </cell>
          <cell r="V30" t="str">
            <v>V</v>
          </cell>
          <cell r="W30">
            <v>39814</v>
          </cell>
          <cell r="X30" t="str">
            <v>31Des09</v>
          </cell>
          <cell r="AF30" t="str">
            <v>L</v>
          </cell>
          <cell r="AG30" t="str">
            <v>TK</v>
          </cell>
          <cell r="AI30" t="str">
            <v>1240004520343</v>
          </cell>
          <cell r="AJ30" t="str">
            <v xml:space="preserve"> Andi Zulhairi</v>
          </cell>
          <cell r="AK30" t="str">
            <v xml:space="preserve"> Bank Mandiri Cab.Tebet </v>
          </cell>
        </row>
        <row r="31">
          <cell r="B31" t="str">
            <v>003</v>
          </cell>
          <cell r="C31" t="str">
            <v>Angga Ramadhan</v>
          </cell>
          <cell r="D31" t="str">
            <v>SPC</v>
          </cell>
          <cell r="E31" t="str">
            <v>Junior Operator</v>
          </cell>
          <cell r="F31">
            <v>1</v>
          </cell>
          <cell r="G31" t="str">
            <v>PTD</v>
          </cell>
          <cell r="H31" t="str">
            <v>340524</v>
          </cell>
          <cell r="I31" t="str">
            <v>340524</v>
          </cell>
          <cell r="J31" t="str">
            <v>WC</v>
          </cell>
          <cell r="K31" t="str">
            <v>Pulomas</v>
          </cell>
          <cell r="L31">
            <v>1</v>
          </cell>
          <cell r="M31">
            <v>850000</v>
          </cell>
          <cell r="N31" t="str">
            <v>gross</v>
          </cell>
          <cell r="O31">
            <v>360000</v>
          </cell>
          <cell r="P31">
            <v>154000</v>
          </cell>
          <cell r="Q31" t="str">
            <v>On</v>
          </cell>
          <cell r="R31" t="str">
            <v>Surya Fitri</v>
          </cell>
          <cell r="S31">
            <v>39601</v>
          </cell>
          <cell r="T31">
            <v>39601</v>
          </cell>
          <cell r="U31">
            <v>39964</v>
          </cell>
          <cell r="V31" t="str">
            <v>V</v>
          </cell>
          <cell r="AF31" t="str">
            <v>L</v>
          </cell>
          <cell r="AG31" t="str">
            <v>TK</v>
          </cell>
          <cell r="AI31" t="str">
            <v>1250007792666</v>
          </cell>
          <cell r="AJ31" t="str">
            <v>Angga Ramadhan</v>
          </cell>
          <cell r="AK31" t="str">
            <v>Mandiri</v>
          </cell>
        </row>
        <row r="32">
          <cell r="B32">
            <v>349</v>
          </cell>
          <cell r="C32" t="str">
            <v>Anita Rustam</v>
          </cell>
          <cell r="D32" t="str">
            <v>SPC</v>
          </cell>
          <cell r="E32" t="str">
            <v>Team Assistant</v>
          </cell>
          <cell r="F32">
            <v>1</v>
          </cell>
          <cell r="G32" t="str">
            <v>PTDH-PE</v>
          </cell>
          <cell r="H32">
            <v>340539</v>
          </cell>
          <cell r="I32">
            <v>340539</v>
          </cell>
          <cell r="J32" t="str">
            <v>WC</v>
          </cell>
          <cell r="K32" t="str">
            <v>Pulomas</v>
          </cell>
          <cell r="L32">
            <v>1</v>
          </cell>
          <cell r="M32">
            <v>3534500</v>
          </cell>
          <cell r="N32" t="str">
            <v>gross</v>
          </cell>
          <cell r="O32">
            <v>450000</v>
          </cell>
          <cell r="P32">
            <v>0</v>
          </cell>
          <cell r="Q32" t="str">
            <v>Off</v>
          </cell>
          <cell r="R32" t="str">
            <v>Budi Utama</v>
          </cell>
          <cell r="S32">
            <v>39706</v>
          </cell>
          <cell r="W32">
            <v>39706</v>
          </cell>
          <cell r="X32">
            <v>40250</v>
          </cell>
          <cell r="Y32" t="str">
            <v>V</v>
          </cell>
          <cell r="AF32" t="str">
            <v>P</v>
          </cell>
          <cell r="AG32" t="str">
            <v>TK</v>
          </cell>
          <cell r="AI32" t="str">
            <v>1200004451329</v>
          </cell>
          <cell r="AJ32" t="str">
            <v>Anita</v>
          </cell>
          <cell r="AK32" t="str">
            <v>Mandiri Cab. Pulomas</v>
          </cell>
        </row>
        <row r="33">
          <cell r="B33" t="str">
            <v>171</v>
          </cell>
          <cell r="C33" t="str">
            <v>Anto Karyoto</v>
          </cell>
          <cell r="D33" t="str">
            <v>SPC</v>
          </cell>
          <cell r="E33" t="str">
            <v>Office Assistant</v>
          </cell>
          <cell r="F33">
            <v>11.2</v>
          </cell>
          <cell r="G33" t="str">
            <v>PTD</v>
          </cell>
          <cell r="H33" t="str">
            <v>340501</v>
          </cell>
          <cell r="I33" t="str">
            <v>340501</v>
          </cell>
          <cell r="J33" t="str">
            <v>WC</v>
          </cell>
          <cell r="K33" t="str">
            <v>Pulomas</v>
          </cell>
          <cell r="L33">
            <v>1</v>
          </cell>
          <cell r="M33">
            <v>1200000</v>
          </cell>
          <cell r="N33" t="str">
            <v>gross</v>
          </cell>
          <cell r="O33">
            <v>360000</v>
          </cell>
          <cell r="P33">
            <v>154000</v>
          </cell>
          <cell r="Q33" t="str">
            <v>On</v>
          </cell>
          <cell r="R33" t="str">
            <v>Veronika Yanuastuti</v>
          </cell>
          <cell r="S33">
            <v>35737</v>
          </cell>
          <cell r="T33">
            <v>39600</v>
          </cell>
          <cell r="U33">
            <v>39813</v>
          </cell>
          <cell r="V33" t="str">
            <v>V</v>
          </cell>
          <cell r="W33">
            <v>39814</v>
          </cell>
          <cell r="X33" t="str">
            <v>31Des09</v>
          </cell>
          <cell r="AF33" t="str">
            <v>L</v>
          </cell>
          <cell r="AG33" t="str">
            <v>K3</v>
          </cell>
          <cell r="AI33" t="str">
            <v xml:space="preserve">1200003111809 </v>
          </cell>
          <cell r="AJ33" t="str">
            <v>Anto Karyoto</v>
          </cell>
          <cell r="AK33" t="str">
            <v xml:space="preserve"> Bank Mandiri Cab.Pulomas </v>
          </cell>
        </row>
        <row r="34">
          <cell r="B34" t="str">
            <v>190</v>
          </cell>
          <cell r="C34" t="str">
            <v>Antok Hermawan</v>
          </cell>
          <cell r="D34" t="str">
            <v>SPC</v>
          </cell>
          <cell r="E34" t="str">
            <v>Helper</v>
          </cell>
          <cell r="F34">
            <v>1.5</v>
          </cell>
          <cell r="G34" t="str">
            <v>MED</v>
          </cell>
          <cell r="H34" t="str">
            <v>345032</v>
          </cell>
          <cell r="I34" t="str">
            <v>345032</v>
          </cell>
          <cell r="J34" t="str">
            <v>BC</v>
          </cell>
          <cell r="K34" t="str">
            <v>Surabaya</v>
          </cell>
          <cell r="L34">
            <v>1</v>
          </cell>
          <cell r="M34">
            <v>1031700</v>
          </cell>
          <cell r="N34" t="str">
            <v>gross</v>
          </cell>
          <cell r="O34">
            <v>0</v>
          </cell>
          <cell r="P34">
            <v>154000</v>
          </cell>
          <cell r="Q34" t="str">
            <v>On</v>
          </cell>
          <cell r="R34" t="str">
            <v>Daniel Kartawiguna</v>
          </cell>
          <cell r="S34">
            <v>39417</v>
          </cell>
          <cell r="T34">
            <v>39600</v>
          </cell>
          <cell r="U34">
            <v>39964</v>
          </cell>
          <cell r="V34" t="str">
            <v>V</v>
          </cell>
          <cell r="AF34" t="str">
            <v>L</v>
          </cell>
          <cell r="AG34" t="str">
            <v>K1</v>
          </cell>
          <cell r="AI34" t="str">
            <v xml:space="preserve">1420005707087 </v>
          </cell>
          <cell r="AJ34" t="str">
            <v>Antok Hermawan</v>
          </cell>
          <cell r="AK34" t="str">
            <v>Bank Mandiri KCP SBY Diponegoro</v>
          </cell>
        </row>
        <row r="35">
          <cell r="B35" t="str">
            <v>116</v>
          </cell>
          <cell r="C35" t="str">
            <v>Ari Afriansyah</v>
          </cell>
          <cell r="D35" t="str">
            <v>SPC</v>
          </cell>
          <cell r="E35" t="str">
            <v>Panel Assembler</v>
          </cell>
          <cell r="F35">
            <v>1</v>
          </cell>
          <cell r="G35" t="str">
            <v>PTD</v>
          </cell>
          <cell r="H35" t="str">
            <v>340547</v>
          </cell>
          <cell r="I35" t="str">
            <v>340547</v>
          </cell>
          <cell r="J35" t="str">
            <v>WC</v>
          </cell>
          <cell r="K35" t="str">
            <v>Pulomas</v>
          </cell>
          <cell r="L35">
            <v>1</v>
          </cell>
          <cell r="M35">
            <v>1201500</v>
          </cell>
          <cell r="N35" t="str">
            <v>gross</v>
          </cell>
          <cell r="O35">
            <v>360000</v>
          </cell>
          <cell r="P35">
            <v>154000</v>
          </cell>
          <cell r="Q35" t="str">
            <v>On</v>
          </cell>
          <cell r="R35" t="str">
            <v>Surya Fitri</v>
          </cell>
          <cell r="S35">
            <v>39449</v>
          </cell>
          <cell r="T35">
            <v>39600</v>
          </cell>
          <cell r="U35">
            <v>39814</v>
          </cell>
          <cell r="V35" t="str">
            <v>V</v>
          </cell>
          <cell r="W35">
            <v>39814</v>
          </cell>
          <cell r="X35" t="str">
            <v>31Des09</v>
          </cell>
          <cell r="AF35" t="str">
            <v>L</v>
          </cell>
          <cell r="AG35" t="str">
            <v>TK</v>
          </cell>
          <cell r="AI35" t="str">
            <v>1200005093526</v>
          </cell>
          <cell r="AJ35" t="str">
            <v>Ari Afriansyah</v>
          </cell>
          <cell r="AK35" t="str">
            <v xml:space="preserve"> Bank Mandiri Cab.Pulomas </v>
          </cell>
        </row>
        <row r="36">
          <cell r="B36" t="str">
            <v>164</v>
          </cell>
          <cell r="C36" t="str">
            <v>Ari Indrawan</v>
          </cell>
          <cell r="D36" t="str">
            <v>SPC</v>
          </cell>
          <cell r="E36" t="str">
            <v>Helper housekeeping</v>
          </cell>
          <cell r="F36">
            <v>1</v>
          </cell>
          <cell r="G36" t="str">
            <v>BA</v>
          </cell>
          <cell r="H36" t="str">
            <v>349261</v>
          </cell>
          <cell r="I36" t="str">
            <v>349261</v>
          </cell>
          <cell r="J36" t="str">
            <v>WC</v>
          </cell>
          <cell r="K36" t="str">
            <v>Arkadia</v>
          </cell>
          <cell r="L36">
            <v>1</v>
          </cell>
          <cell r="M36">
            <v>913500</v>
          </cell>
          <cell r="N36" t="str">
            <v>gross</v>
          </cell>
          <cell r="O36">
            <v>360000</v>
          </cell>
          <cell r="P36">
            <v>154000</v>
          </cell>
          <cell r="Q36" t="str">
            <v>On</v>
          </cell>
          <cell r="R36" t="str">
            <v>Harris Ramelan</v>
          </cell>
          <cell r="S36">
            <v>39295</v>
          </cell>
          <cell r="T36">
            <v>39600</v>
          </cell>
          <cell r="U36">
            <v>39660</v>
          </cell>
          <cell r="V36" t="str">
            <v>V</v>
          </cell>
          <cell r="W36">
            <v>39661</v>
          </cell>
          <cell r="X36">
            <v>39782</v>
          </cell>
          <cell r="Y36" t="str">
            <v>V</v>
          </cell>
          <cell r="Z36" t="str">
            <v>30Nov08</v>
          </cell>
          <cell r="AA36" t="str">
            <v>29Nov09</v>
          </cell>
          <cell r="AF36" t="str">
            <v>L</v>
          </cell>
          <cell r="AG36" t="str">
            <v>K1</v>
          </cell>
          <cell r="AI36" t="str">
            <v>1280004909310</v>
          </cell>
          <cell r="AJ36" t="str">
            <v xml:space="preserve"> Ari Indrawan</v>
          </cell>
          <cell r="AK36" t="str">
            <v xml:space="preserve"> Bank Mandiri Cab.Pamulang </v>
          </cell>
          <cell r="AL36" t="str">
            <v>24.842.779.1-411.000</v>
          </cell>
        </row>
        <row r="37">
          <cell r="B37" t="str">
            <v>091</v>
          </cell>
          <cell r="C37" t="str">
            <v>Ari Maulana</v>
          </cell>
          <cell r="D37" t="str">
            <v>SPC</v>
          </cell>
          <cell r="E37" t="str">
            <v>Office Boy</v>
          </cell>
          <cell r="F37">
            <v>1</v>
          </cell>
          <cell r="G37" t="str">
            <v>PTD</v>
          </cell>
          <cell r="H37" t="str">
            <v>340561</v>
          </cell>
          <cell r="I37" t="str">
            <v>340561</v>
          </cell>
          <cell r="J37" t="str">
            <v>BC</v>
          </cell>
          <cell r="K37" t="str">
            <v>Pulomas</v>
          </cell>
          <cell r="L37">
            <v>0.5</v>
          </cell>
          <cell r="M37">
            <v>901000</v>
          </cell>
          <cell r="N37" t="str">
            <v>gross</v>
          </cell>
          <cell r="O37">
            <v>0</v>
          </cell>
          <cell r="P37">
            <v>154000</v>
          </cell>
          <cell r="Q37" t="str">
            <v>On</v>
          </cell>
          <cell r="R37" t="str">
            <v>David Prayogi</v>
          </cell>
          <cell r="S37">
            <v>39433</v>
          </cell>
          <cell r="T37">
            <v>39600</v>
          </cell>
          <cell r="U37">
            <v>39615</v>
          </cell>
          <cell r="V37" t="str">
            <v>V</v>
          </cell>
          <cell r="W37">
            <v>39616</v>
          </cell>
          <cell r="X37">
            <v>39798</v>
          </cell>
          <cell r="Y37" t="str">
            <v>V</v>
          </cell>
          <cell r="Z37" t="str">
            <v>17Des08</v>
          </cell>
          <cell r="AA37">
            <v>39888</v>
          </cell>
          <cell r="AF37" t="str">
            <v>L</v>
          </cell>
          <cell r="AG37" t="str">
            <v>K2</v>
          </cell>
          <cell r="AH37" t="str">
            <v>Not extend</v>
          </cell>
          <cell r="AI37" t="str">
            <v xml:space="preserve">1250007342389 </v>
          </cell>
          <cell r="AJ37" t="str">
            <v xml:space="preserve"> Ari Maulana</v>
          </cell>
          <cell r="AK37" t="str">
            <v xml:space="preserve"> Bank Mandiri Cab.Pulomas </v>
          </cell>
        </row>
        <row r="38">
          <cell r="B38" t="str">
            <v>114</v>
          </cell>
          <cell r="C38" t="str">
            <v>Ari Wahyudi</v>
          </cell>
          <cell r="D38" t="str">
            <v>SPC</v>
          </cell>
          <cell r="E38" t="str">
            <v>Panel Assembler</v>
          </cell>
          <cell r="F38">
            <v>1</v>
          </cell>
          <cell r="G38" t="str">
            <v>PTD</v>
          </cell>
          <cell r="H38" t="str">
            <v>340547</v>
          </cell>
          <cell r="I38" t="str">
            <v>340547</v>
          </cell>
          <cell r="J38" t="str">
            <v>WC</v>
          </cell>
          <cell r="K38" t="str">
            <v>Pulomas</v>
          </cell>
          <cell r="L38">
            <v>1</v>
          </cell>
          <cell r="M38">
            <v>1201500</v>
          </cell>
          <cell r="N38" t="str">
            <v>gross</v>
          </cell>
          <cell r="O38">
            <v>360000</v>
          </cell>
          <cell r="P38">
            <v>154000</v>
          </cell>
          <cell r="Q38" t="str">
            <v>On</v>
          </cell>
          <cell r="R38" t="str">
            <v>Surya Fitri</v>
          </cell>
          <cell r="S38">
            <v>39449</v>
          </cell>
          <cell r="T38">
            <v>39600</v>
          </cell>
          <cell r="U38">
            <v>39814</v>
          </cell>
          <cell r="V38" t="str">
            <v>V</v>
          </cell>
          <cell r="W38">
            <v>39814</v>
          </cell>
          <cell r="X38" t="str">
            <v>31Des09</v>
          </cell>
          <cell r="AF38" t="str">
            <v>L</v>
          </cell>
          <cell r="AG38" t="str">
            <v>TK</v>
          </cell>
          <cell r="AI38" t="str">
            <v xml:space="preserve">1290004593675 </v>
          </cell>
          <cell r="AJ38" t="str">
            <v xml:space="preserve"> Ari Wahyudi</v>
          </cell>
          <cell r="AK38" t="str">
            <v xml:space="preserve"> Bank Mandiri Cab.Cimanggis </v>
          </cell>
        </row>
        <row r="39">
          <cell r="B39">
            <v>331</v>
          </cell>
          <cell r="C39" t="str">
            <v>Aria Sumarta</v>
          </cell>
          <cell r="D39" t="str">
            <v>SPC</v>
          </cell>
          <cell r="E39" t="str">
            <v>Filter Module Assy</v>
          </cell>
          <cell r="F39">
            <v>1</v>
          </cell>
          <cell r="G39" t="str">
            <v>PTD</v>
          </cell>
          <cell r="H39" t="str">
            <v>340548</v>
          </cell>
          <cell r="I39" t="str">
            <v>340548</v>
          </cell>
          <cell r="J39" t="str">
            <v>WC</v>
          </cell>
          <cell r="K39" t="str">
            <v>Pulomas</v>
          </cell>
          <cell r="L39">
            <v>1</v>
          </cell>
          <cell r="M39">
            <v>925000</v>
          </cell>
          <cell r="N39" t="str">
            <v>gross</v>
          </cell>
          <cell r="O39">
            <v>360000</v>
          </cell>
          <cell r="P39">
            <v>154000</v>
          </cell>
          <cell r="Q39" t="str">
            <v>On</v>
          </cell>
          <cell r="R39" t="str">
            <v>Rahmat Mulyadi</v>
          </cell>
          <cell r="S39">
            <v>39661</v>
          </cell>
          <cell r="W39">
            <v>39661</v>
          </cell>
          <cell r="X39">
            <v>40025</v>
          </cell>
          <cell r="Y39" t="str">
            <v>V</v>
          </cell>
          <cell r="AF39" t="str">
            <v>L</v>
          </cell>
          <cell r="AG39" t="str">
            <v>TK</v>
          </cell>
          <cell r="AI39" t="str">
            <v>0060091728901</v>
          </cell>
          <cell r="AJ39" t="str">
            <v>Aria Sumarta</v>
          </cell>
          <cell r="AK39" t="str">
            <v>Mandiri KC Matraman</v>
          </cell>
        </row>
        <row r="40">
          <cell r="B40" t="str">
            <v>034</v>
          </cell>
          <cell r="C40" t="str">
            <v>Arie Pratama</v>
          </cell>
          <cell r="D40" t="str">
            <v>SPC</v>
          </cell>
          <cell r="E40" t="str">
            <v>Electrician</v>
          </cell>
          <cell r="F40">
            <v>2</v>
          </cell>
          <cell r="G40" t="str">
            <v>PTD</v>
          </cell>
          <cell r="H40" t="str">
            <v>340548</v>
          </cell>
          <cell r="I40" t="str">
            <v>340548</v>
          </cell>
          <cell r="J40" t="str">
            <v>WC</v>
          </cell>
          <cell r="K40" t="str">
            <v>Pulomas</v>
          </cell>
          <cell r="L40">
            <v>1</v>
          </cell>
          <cell r="M40">
            <v>1100000</v>
          </cell>
          <cell r="N40" t="str">
            <v>gross</v>
          </cell>
          <cell r="O40">
            <v>360000</v>
          </cell>
          <cell r="P40">
            <v>154000</v>
          </cell>
          <cell r="Q40" t="str">
            <v>On</v>
          </cell>
          <cell r="R40" t="str">
            <v>Surya Fitri</v>
          </cell>
          <cell r="S40">
            <v>39203</v>
          </cell>
          <cell r="T40">
            <v>39600</v>
          </cell>
          <cell r="U40">
            <v>39933</v>
          </cell>
          <cell r="V40" t="str">
            <v>V</v>
          </cell>
          <cell r="AF40" t="str">
            <v>L</v>
          </cell>
          <cell r="AG40" t="str">
            <v>TK</v>
          </cell>
          <cell r="AI40" t="str">
            <v>0700005051961</v>
          </cell>
          <cell r="AJ40" t="str">
            <v xml:space="preserve"> Arie Pratama</v>
          </cell>
          <cell r="AK40" t="str">
            <v xml:space="preserve"> Bank Mandiri Cab.Nindya Karya </v>
          </cell>
        </row>
        <row r="41">
          <cell r="B41">
            <v>339</v>
          </cell>
          <cell r="C41" t="str">
            <v>Arif Riyanto</v>
          </cell>
          <cell r="D41" t="str">
            <v>SPC</v>
          </cell>
          <cell r="E41" t="str">
            <v>Junior Electrician</v>
          </cell>
          <cell r="F41">
            <v>1</v>
          </cell>
          <cell r="G41" t="str">
            <v>PTD</v>
          </cell>
          <cell r="H41" t="str">
            <v>340548</v>
          </cell>
          <cell r="I41" t="str">
            <v>340548</v>
          </cell>
          <cell r="J41" t="str">
            <v>WC</v>
          </cell>
          <cell r="K41" t="str">
            <v>Pulomas</v>
          </cell>
          <cell r="L41">
            <v>1</v>
          </cell>
          <cell r="M41">
            <v>825000</v>
          </cell>
          <cell r="N41" t="str">
            <v>gross</v>
          </cell>
          <cell r="O41">
            <v>360000</v>
          </cell>
          <cell r="P41">
            <v>154000</v>
          </cell>
          <cell r="Q41" t="str">
            <v>On</v>
          </cell>
          <cell r="R41" t="str">
            <v>Rahmat Mulyadi</v>
          </cell>
          <cell r="S41">
            <v>39661</v>
          </cell>
          <cell r="W41">
            <v>39661</v>
          </cell>
          <cell r="X41">
            <v>40025</v>
          </cell>
          <cell r="Y41" t="str">
            <v>V</v>
          </cell>
          <cell r="AF41" t="str">
            <v>L</v>
          </cell>
          <cell r="AG41" t="str">
            <v>TK</v>
          </cell>
          <cell r="AI41" t="str">
            <v>0060005782200</v>
          </cell>
          <cell r="AJ41" t="str">
            <v>Arif Riyanto</v>
          </cell>
          <cell r="AK41" t="str">
            <v>Mandiri KCP Cipinang jaya</v>
          </cell>
        </row>
        <row r="42">
          <cell r="B42" t="str">
            <v>172</v>
          </cell>
          <cell r="C42" t="str">
            <v>Arif Suyanto</v>
          </cell>
          <cell r="D42" t="str">
            <v>SPC</v>
          </cell>
          <cell r="E42" t="str">
            <v>Office Boy</v>
          </cell>
          <cell r="F42">
            <v>3.45</v>
          </cell>
          <cell r="G42" t="str">
            <v>CHR</v>
          </cell>
          <cell r="H42" t="str">
            <v>349210</v>
          </cell>
          <cell r="I42" t="str">
            <v>349210</v>
          </cell>
          <cell r="J42" t="str">
            <v>BC</v>
          </cell>
          <cell r="K42" t="str">
            <v>Arkadia</v>
          </cell>
          <cell r="L42">
            <v>1</v>
          </cell>
          <cell r="M42">
            <v>1254000</v>
          </cell>
          <cell r="N42" t="str">
            <v>gross</v>
          </cell>
          <cell r="O42">
            <v>0</v>
          </cell>
          <cell r="P42">
            <v>154000</v>
          </cell>
          <cell r="Q42" t="str">
            <v>On</v>
          </cell>
          <cell r="R42" t="str">
            <v>Lola Irene Harahap</v>
          </cell>
          <cell r="S42">
            <v>38560</v>
          </cell>
          <cell r="T42">
            <v>39600</v>
          </cell>
          <cell r="U42">
            <v>39813</v>
          </cell>
          <cell r="V42" t="str">
            <v>V</v>
          </cell>
          <cell r="W42">
            <v>39814</v>
          </cell>
          <cell r="X42" t="str">
            <v>31Des09</v>
          </cell>
          <cell r="AF42" t="str">
            <v>L</v>
          </cell>
          <cell r="AG42" t="str">
            <v>TK</v>
          </cell>
          <cell r="AI42" t="str">
            <v xml:space="preserve">12400044449089 </v>
          </cell>
          <cell r="AJ42" t="str">
            <v xml:space="preserve"> Arif Suyanto</v>
          </cell>
          <cell r="AK42" t="str">
            <v xml:space="preserve"> Bank Mandiri Cab.Tebet </v>
          </cell>
        </row>
        <row r="43">
          <cell r="B43" t="str">
            <v>121</v>
          </cell>
          <cell r="C43" t="str">
            <v>Aris Wahono</v>
          </cell>
          <cell r="D43" t="str">
            <v>SPC</v>
          </cell>
          <cell r="E43" t="str">
            <v>Technician</v>
          </cell>
          <cell r="F43">
            <v>1</v>
          </cell>
          <cell r="G43" t="str">
            <v>PTD</v>
          </cell>
          <cell r="H43" t="str">
            <v>340517</v>
          </cell>
          <cell r="I43" t="str">
            <v>340517</v>
          </cell>
          <cell r="J43" t="str">
            <v>WC</v>
          </cell>
          <cell r="K43" t="str">
            <v>Pulomas</v>
          </cell>
          <cell r="L43">
            <v>1</v>
          </cell>
          <cell r="M43">
            <v>1294000</v>
          </cell>
          <cell r="N43" t="str">
            <v>gross</v>
          </cell>
          <cell r="O43">
            <v>360000</v>
          </cell>
          <cell r="P43">
            <v>154000</v>
          </cell>
          <cell r="Q43" t="str">
            <v>On</v>
          </cell>
          <cell r="R43" t="str">
            <v>Surya Fitri</v>
          </cell>
          <cell r="S43">
            <v>39448</v>
          </cell>
          <cell r="T43">
            <v>39600</v>
          </cell>
          <cell r="U43">
            <v>39813</v>
          </cell>
          <cell r="V43" t="str">
            <v>V</v>
          </cell>
          <cell r="W43">
            <v>39814</v>
          </cell>
          <cell r="X43" t="str">
            <v>31Des09</v>
          </cell>
          <cell r="AF43" t="str">
            <v>L</v>
          </cell>
          <cell r="AG43" t="str">
            <v>TK</v>
          </cell>
          <cell r="AI43" t="str">
            <v xml:space="preserve">1200004385378 </v>
          </cell>
          <cell r="AJ43" t="str">
            <v xml:space="preserve"> Aris Wahono</v>
          </cell>
          <cell r="AK43" t="str">
            <v xml:space="preserve"> Bank Mandiri Cab.Pulomas </v>
          </cell>
        </row>
        <row r="44">
          <cell r="B44" t="str">
            <v>084</v>
          </cell>
          <cell r="C44" t="str">
            <v>As'ari</v>
          </cell>
          <cell r="D44" t="str">
            <v>SPC</v>
          </cell>
          <cell r="E44" t="str">
            <v>Office Boy</v>
          </cell>
          <cell r="F44">
            <v>1</v>
          </cell>
          <cell r="G44" t="str">
            <v>PTD</v>
          </cell>
          <cell r="H44" t="str">
            <v>340518</v>
          </cell>
          <cell r="I44" t="str">
            <v>340518</v>
          </cell>
          <cell r="J44" t="str">
            <v>BC</v>
          </cell>
          <cell r="K44" t="str">
            <v>Pulomas</v>
          </cell>
          <cell r="L44">
            <v>1</v>
          </cell>
          <cell r="M44">
            <v>1100000</v>
          </cell>
          <cell r="N44" t="str">
            <v>gross</v>
          </cell>
          <cell r="O44">
            <v>0</v>
          </cell>
          <cell r="P44">
            <v>154000</v>
          </cell>
          <cell r="Q44" t="str">
            <v>On</v>
          </cell>
          <cell r="R44" t="str">
            <v>Andhika Bimantoro</v>
          </cell>
          <cell r="S44">
            <v>39309</v>
          </cell>
          <cell r="T44">
            <v>39600</v>
          </cell>
          <cell r="U44">
            <v>39674</v>
          </cell>
          <cell r="V44" t="str">
            <v>V</v>
          </cell>
          <cell r="W44">
            <v>39675</v>
          </cell>
          <cell r="X44">
            <v>40039</v>
          </cell>
          <cell r="Y44" t="str">
            <v>V</v>
          </cell>
          <cell r="AF44" t="str">
            <v>L</v>
          </cell>
          <cell r="AG44" t="str">
            <v>TK</v>
          </cell>
          <cell r="AI44" t="str">
            <v xml:space="preserve">1250007003700 </v>
          </cell>
          <cell r="AJ44" t="str">
            <v xml:space="preserve"> As'ari</v>
          </cell>
          <cell r="AK44" t="str">
            <v xml:space="preserve"> Bank Mandiri Cab.Pulomas </v>
          </cell>
        </row>
        <row r="45">
          <cell r="B45" t="str">
            <v>150</v>
          </cell>
          <cell r="C45" t="str">
            <v>Asep Hidayat</v>
          </cell>
          <cell r="D45" t="str">
            <v>SPC</v>
          </cell>
          <cell r="E45" t="str">
            <v>Nurse</v>
          </cell>
          <cell r="F45">
            <v>4.4000000000000004</v>
          </cell>
          <cell r="G45" t="str">
            <v>PTD</v>
          </cell>
          <cell r="H45" t="str">
            <v>340501</v>
          </cell>
          <cell r="I45" t="str">
            <v>340501</v>
          </cell>
          <cell r="J45" t="str">
            <v>WC</v>
          </cell>
          <cell r="K45" t="str">
            <v>Pulomas</v>
          </cell>
          <cell r="L45">
            <v>1</v>
          </cell>
          <cell r="M45">
            <v>1911448</v>
          </cell>
          <cell r="N45" t="str">
            <v>gross</v>
          </cell>
          <cell r="O45">
            <v>360000</v>
          </cell>
          <cell r="P45">
            <v>154000</v>
          </cell>
          <cell r="Q45" t="str">
            <v>On</v>
          </cell>
          <cell r="R45" t="str">
            <v>Hery Santoso</v>
          </cell>
          <cell r="S45">
            <v>38229</v>
          </cell>
          <cell r="T45">
            <v>39600</v>
          </cell>
          <cell r="U45">
            <v>39813</v>
          </cell>
          <cell r="V45" t="str">
            <v>V</v>
          </cell>
          <cell r="W45">
            <v>39814</v>
          </cell>
          <cell r="X45" t="str">
            <v>31Des09</v>
          </cell>
          <cell r="AF45" t="str">
            <v>L</v>
          </cell>
          <cell r="AG45" t="str">
            <v>K</v>
          </cell>
          <cell r="AI45" t="str">
            <v>1250007171051</v>
          </cell>
          <cell r="AJ45" t="str">
            <v xml:space="preserve"> Asep Hidayat</v>
          </cell>
          <cell r="AK45" t="str">
            <v xml:space="preserve"> Bank Mandiri Cab.Pulomas </v>
          </cell>
        </row>
        <row r="46">
          <cell r="B46" t="str">
            <v>080</v>
          </cell>
          <cell r="C46" t="str">
            <v>Asep Saipulloh</v>
          </cell>
          <cell r="D46" t="str">
            <v>SPC</v>
          </cell>
          <cell r="E46" t="str">
            <v>Warehouse / Helper</v>
          </cell>
          <cell r="F46">
            <v>2</v>
          </cell>
          <cell r="G46" t="str">
            <v>PTD</v>
          </cell>
          <cell r="H46" t="str">
            <v>340505</v>
          </cell>
          <cell r="I46" t="str">
            <v>340505</v>
          </cell>
          <cell r="J46" t="str">
            <v>BC</v>
          </cell>
          <cell r="K46" t="str">
            <v>Pulomas</v>
          </cell>
          <cell r="L46">
            <v>1</v>
          </cell>
          <cell r="M46">
            <v>1069865</v>
          </cell>
          <cell r="N46" t="str">
            <v>gross</v>
          </cell>
          <cell r="O46">
            <v>0</v>
          </cell>
          <cell r="P46">
            <v>154000</v>
          </cell>
          <cell r="Q46" t="str">
            <v>On</v>
          </cell>
          <cell r="R46" t="str">
            <v>David Prayogi</v>
          </cell>
          <cell r="S46">
            <v>39266</v>
          </cell>
          <cell r="T46">
            <v>39600</v>
          </cell>
          <cell r="U46">
            <v>39631</v>
          </cell>
          <cell r="V46" t="str">
            <v>V</v>
          </cell>
          <cell r="W46">
            <v>39632</v>
          </cell>
          <cell r="X46">
            <v>39996</v>
          </cell>
          <cell r="Y46" t="str">
            <v>YES</v>
          </cell>
          <cell r="AF46" t="str">
            <v>L</v>
          </cell>
          <cell r="AG46" t="str">
            <v>TK</v>
          </cell>
          <cell r="AI46" t="str">
            <v xml:space="preserve">0700005042861 </v>
          </cell>
          <cell r="AJ46" t="str">
            <v xml:space="preserve"> Asep Saepulloh</v>
          </cell>
          <cell r="AK46" t="str">
            <v xml:space="preserve"> Bank Mandiri Cab.Nindya Karya</v>
          </cell>
        </row>
        <row r="47">
          <cell r="B47" t="str">
            <v>193</v>
          </cell>
          <cell r="C47" t="str">
            <v>Augusta Nungki Sasanthi</v>
          </cell>
          <cell r="D47" t="str">
            <v>SPC</v>
          </cell>
          <cell r="E47" t="str">
            <v>Service Desk</v>
          </cell>
          <cell r="F47">
            <v>1</v>
          </cell>
          <cell r="G47" t="str">
            <v>CIO</v>
          </cell>
          <cell r="H47" t="str">
            <v>349242</v>
          </cell>
          <cell r="I47" t="str">
            <v>349242</v>
          </cell>
          <cell r="J47" t="str">
            <v>WC</v>
          </cell>
          <cell r="K47" t="str">
            <v>Arkadia</v>
          </cell>
          <cell r="L47">
            <v>1</v>
          </cell>
          <cell r="M47">
            <v>2850000</v>
          </cell>
          <cell r="N47" t="str">
            <v>gross</v>
          </cell>
          <cell r="O47">
            <v>360000</v>
          </cell>
          <cell r="P47">
            <v>154000</v>
          </cell>
          <cell r="Q47" t="str">
            <v>On</v>
          </cell>
          <cell r="R47" t="str">
            <v>Rifa Haryadi</v>
          </cell>
          <cell r="S47">
            <v>39461</v>
          </cell>
          <cell r="T47">
            <v>39600</v>
          </cell>
          <cell r="U47">
            <v>39826</v>
          </cell>
          <cell r="V47" t="str">
            <v>V</v>
          </cell>
          <cell r="W47">
            <v>39827</v>
          </cell>
          <cell r="X47">
            <v>40191</v>
          </cell>
          <cell r="AF47" t="str">
            <v>P</v>
          </cell>
          <cell r="AG47" t="str">
            <v>TK</v>
          </cell>
          <cell r="AI47" t="str">
            <v>1781250240</v>
          </cell>
          <cell r="AJ47" t="str">
            <v>Augusta Nungki Sasanthi</v>
          </cell>
          <cell r="AK47" t="str">
            <v>BCA KCP Permata Hijau</v>
          </cell>
          <cell r="AL47" t="str">
            <v>24.636.863.3-013.000</v>
          </cell>
        </row>
        <row r="48">
          <cell r="B48">
            <v>358</v>
          </cell>
          <cell r="C48" t="str">
            <v>Ayu Rokhma S</v>
          </cell>
          <cell r="D48" t="str">
            <v>SPC</v>
          </cell>
          <cell r="E48" t="str">
            <v>Engineering Support</v>
          </cell>
          <cell r="F48">
            <v>1</v>
          </cell>
          <cell r="H48" t="str">
            <v xml:space="preserve">34OP - 800019.P01 </v>
          </cell>
          <cell r="I48" t="str">
            <v xml:space="preserve">34OP - 800019.P01 </v>
          </cell>
          <cell r="J48" t="str">
            <v>WC</v>
          </cell>
          <cell r="K48" t="str">
            <v>Arkadia</v>
          </cell>
          <cell r="L48">
            <v>1</v>
          </cell>
          <cell r="M48">
            <v>3300000</v>
          </cell>
          <cell r="N48" t="str">
            <v>gross</v>
          </cell>
          <cell r="O48">
            <v>360000</v>
          </cell>
          <cell r="P48">
            <v>154000</v>
          </cell>
          <cell r="Q48" t="str">
            <v>On</v>
          </cell>
          <cell r="S48" t="str">
            <v>1-Des-08</v>
          </cell>
          <cell r="W48" t="str">
            <v>1-Des-08</v>
          </cell>
          <cell r="X48">
            <v>39903</v>
          </cell>
          <cell r="Y48" t="str">
            <v>V</v>
          </cell>
          <cell r="AF48" t="str">
            <v>P</v>
          </cell>
          <cell r="AG48" t="str">
            <v>TK</v>
          </cell>
          <cell r="AI48" t="str">
            <v>4390326764</v>
          </cell>
          <cell r="AJ48" t="str">
            <v>Ayu Rokhma Suryandari</v>
          </cell>
          <cell r="AK48" t="str">
            <v>BCA Cab.Malang</v>
          </cell>
        </row>
        <row r="49">
          <cell r="B49" t="str">
            <v>036</v>
          </cell>
          <cell r="C49" t="str">
            <v>Bachtiar Rifani</v>
          </cell>
          <cell r="D49" t="str">
            <v>SPC</v>
          </cell>
          <cell r="E49" t="str">
            <v>Junior Production Planner</v>
          </cell>
          <cell r="F49">
            <v>2</v>
          </cell>
          <cell r="G49" t="str">
            <v>PTD</v>
          </cell>
          <cell r="H49" t="str">
            <v>340548</v>
          </cell>
          <cell r="I49" t="str">
            <v>340548</v>
          </cell>
          <cell r="J49" t="str">
            <v>WC</v>
          </cell>
          <cell r="K49" t="str">
            <v>Pulomas</v>
          </cell>
          <cell r="L49">
            <v>1</v>
          </cell>
          <cell r="M49">
            <v>1058000</v>
          </cell>
          <cell r="N49" t="str">
            <v>gross</v>
          </cell>
          <cell r="O49">
            <v>360000</v>
          </cell>
          <cell r="P49">
            <v>154000</v>
          </cell>
          <cell r="Q49" t="str">
            <v>On</v>
          </cell>
          <cell r="R49" t="str">
            <v>Surya Fitri</v>
          </cell>
          <cell r="S49">
            <v>39203</v>
          </cell>
          <cell r="T49">
            <v>39600</v>
          </cell>
          <cell r="U49">
            <v>39933</v>
          </cell>
          <cell r="V49" t="str">
            <v>V</v>
          </cell>
          <cell r="AF49" t="str">
            <v>L</v>
          </cell>
          <cell r="AG49" t="str">
            <v>K1</v>
          </cell>
          <cell r="AI49" t="str">
            <v>0700004947458</v>
          </cell>
          <cell r="AJ49" t="str">
            <v xml:space="preserve"> Bachtiar Rifani</v>
          </cell>
          <cell r="AK49" t="str">
            <v xml:space="preserve">Bank Mandiri Cab.Nindya Karya </v>
          </cell>
        </row>
        <row r="50">
          <cell r="B50" t="str">
            <v>062</v>
          </cell>
          <cell r="C50" t="str">
            <v>Boby A. Brahim</v>
          </cell>
          <cell r="D50" t="str">
            <v>SPC</v>
          </cell>
          <cell r="E50" t="str">
            <v>Junior Planner</v>
          </cell>
          <cell r="F50">
            <v>1.5</v>
          </cell>
          <cell r="G50" t="str">
            <v>PTD</v>
          </cell>
          <cell r="H50" t="str">
            <v>340548</v>
          </cell>
          <cell r="I50" t="str">
            <v>340548</v>
          </cell>
          <cell r="J50" t="str">
            <v>WC</v>
          </cell>
          <cell r="K50" t="str">
            <v>Pulomas</v>
          </cell>
          <cell r="L50">
            <v>1</v>
          </cell>
          <cell r="M50">
            <v>1750000</v>
          </cell>
          <cell r="N50" t="str">
            <v>gross</v>
          </cell>
          <cell r="O50">
            <v>360000</v>
          </cell>
          <cell r="P50">
            <v>154000</v>
          </cell>
          <cell r="Q50" t="str">
            <v>On</v>
          </cell>
          <cell r="R50" t="str">
            <v>Surya Fitri</v>
          </cell>
          <cell r="S50">
            <v>39405</v>
          </cell>
          <cell r="T50">
            <v>39600</v>
          </cell>
          <cell r="U50">
            <v>39964</v>
          </cell>
          <cell r="V50" t="str">
            <v>V</v>
          </cell>
          <cell r="AF50" t="str">
            <v>L</v>
          </cell>
          <cell r="AG50" t="str">
            <v>TK</v>
          </cell>
          <cell r="AI50" t="str">
            <v>0700005285858</v>
          </cell>
          <cell r="AJ50" t="str">
            <v xml:space="preserve"> Boby A. Ibrahim</v>
          </cell>
          <cell r="AK50" t="str">
            <v xml:space="preserve"> Bank Mandiri Cab.Nindya Karya </v>
          </cell>
        </row>
        <row r="51">
          <cell r="B51">
            <v>303</v>
          </cell>
          <cell r="C51" t="str">
            <v>Bramantya Yuda Perwira</v>
          </cell>
          <cell r="D51" t="str">
            <v>SPC</v>
          </cell>
          <cell r="E51" t="str">
            <v>Accounting Assistant</v>
          </cell>
          <cell r="F51">
            <v>1</v>
          </cell>
          <cell r="G51" t="str">
            <v>AF</v>
          </cell>
          <cell r="H51">
            <v>349230</v>
          </cell>
          <cell r="I51">
            <v>349230</v>
          </cell>
          <cell r="J51" t="str">
            <v>WC</v>
          </cell>
          <cell r="K51" t="str">
            <v>Arkadia</v>
          </cell>
          <cell r="L51">
            <v>1</v>
          </cell>
          <cell r="M51">
            <v>2200000</v>
          </cell>
          <cell r="N51" t="str">
            <v>gross</v>
          </cell>
          <cell r="O51">
            <v>360000</v>
          </cell>
          <cell r="P51">
            <v>154000</v>
          </cell>
          <cell r="Q51" t="str">
            <v>On</v>
          </cell>
          <cell r="R51" t="str">
            <v>Didiet Rusdiono</v>
          </cell>
          <cell r="S51">
            <v>39615</v>
          </cell>
          <cell r="T51">
            <v>39615</v>
          </cell>
          <cell r="U51">
            <v>39813</v>
          </cell>
          <cell r="W51">
            <v>39814</v>
          </cell>
          <cell r="X51">
            <v>40178</v>
          </cell>
          <cell r="AF51" t="str">
            <v>L</v>
          </cell>
          <cell r="AG51" t="str">
            <v>TK</v>
          </cell>
          <cell r="AI51" t="str">
            <v>0700005426494</v>
          </cell>
          <cell r="AJ51" t="str">
            <v xml:space="preserve"> Bramantya Yudha P</v>
          </cell>
          <cell r="AK51" t="str">
            <v xml:space="preserve"> Bank Mandiri Cab. Pancoran </v>
          </cell>
        </row>
        <row r="52">
          <cell r="B52" t="str">
            <v>198</v>
          </cell>
          <cell r="C52" t="str">
            <v>Christiadi Bahari</v>
          </cell>
          <cell r="D52" t="str">
            <v>SPC</v>
          </cell>
          <cell r="E52" t="str">
            <v>Warehouse Assist</v>
          </cell>
          <cell r="F52">
            <v>2</v>
          </cell>
          <cell r="G52" t="str">
            <v>PTD</v>
          </cell>
          <cell r="H52" t="str">
            <v>340505</v>
          </cell>
          <cell r="I52" t="str">
            <v>340505</v>
          </cell>
          <cell r="J52" t="str">
            <v>BC</v>
          </cell>
          <cell r="K52" t="str">
            <v>Pulomas</v>
          </cell>
          <cell r="L52">
            <v>1</v>
          </cell>
          <cell r="M52">
            <v>1069865</v>
          </cell>
          <cell r="N52" t="str">
            <v>gross</v>
          </cell>
          <cell r="O52">
            <v>0</v>
          </cell>
          <cell r="P52">
            <v>154000</v>
          </cell>
          <cell r="Q52" t="str">
            <v>On</v>
          </cell>
          <cell r="R52" t="str">
            <v>David Prayogi</v>
          </cell>
          <cell r="S52">
            <v>39234</v>
          </cell>
          <cell r="T52">
            <v>39600</v>
          </cell>
          <cell r="U52">
            <v>39964</v>
          </cell>
          <cell r="V52" t="str">
            <v>V</v>
          </cell>
          <cell r="AF52" t="str">
            <v>L</v>
          </cell>
          <cell r="AG52" t="str">
            <v>TK</v>
          </cell>
          <cell r="AI52" t="str">
            <v xml:space="preserve">1250007176670 </v>
          </cell>
          <cell r="AJ52" t="str">
            <v xml:space="preserve"> Christiadi Bahari</v>
          </cell>
          <cell r="AK52" t="str">
            <v xml:space="preserve"> Bank Mandiri </v>
          </cell>
        </row>
        <row r="53">
          <cell r="B53" t="str">
            <v>086</v>
          </cell>
          <cell r="C53" t="str">
            <v>Corri Diarjo</v>
          </cell>
          <cell r="D53" t="str">
            <v>SPC</v>
          </cell>
          <cell r="E53" t="str">
            <v>Warehouse Helper</v>
          </cell>
          <cell r="F53">
            <v>1</v>
          </cell>
          <cell r="G53" t="str">
            <v>PTD</v>
          </cell>
          <cell r="H53" t="str">
            <v>340505</v>
          </cell>
          <cell r="I53" t="str">
            <v>340505</v>
          </cell>
          <cell r="J53" t="str">
            <v>BC</v>
          </cell>
          <cell r="K53" t="str">
            <v>Pulomas</v>
          </cell>
          <cell r="L53">
            <v>1</v>
          </cell>
          <cell r="M53">
            <v>1069865</v>
          </cell>
          <cell r="N53" t="str">
            <v>gross</v>
          </cell>
          <cell r="O53">
            <v>0</v>
          </cell>
          <cell r="P53">
            <v>154000</v>
          </cell>
          <cell r="Q53" t="str">
            <v>On</v>
          </cell>
          <cell r="R53" t="str">
            <v>David Prayogi</v>
          </cell>
          <cell r="S53">
            <v>39405</v>
          </cell>
          <cell r="T53">
            <v>39600</v>
          </cell>
          <cell r="U53">
            <v>39770</v>
          </cell>
          <cell r="V53" t="str">
            <v>V</v>
          </cell>
          <cell r="W53">
            <v>39771</v>
          </cell>
          <cell r="X53">
            <v>40135</v>
          </cell>
          <cell r="AF53" t="str">
            <v>L</v>
          </cell>
          <cell r="AG53" t="str">
            <v>TK</v>
          </cell>
          <cell r="AI53" t="str">
            <v xml:space="preserve">1250006748636 </v>
          </cell>
          <cell r="AJ53" t="str">
            <v xml:space="preserve"> Corri Diarjo</v>
          </cell>
          <cell r="AK53" t="str">
            <v xml:space="preserve"> Bank Mandiri Cab.Pulogadung </v>
          </cell>
        </row>
        <row r="54">
          <cell r="B54">
            <v>334</v>
          </cell>
          <cell r="C54" t="str">
            <v>Damanhuri</v>
          </cell>
          <cell r="D54" t="str">
            <v>SPC</v>
          </cell>
          <cell r="E54" t="str">
            <v>Structure/Collection</v>
          </cell>
          <cell r="F54">
            <v>1</v>
          </cell>
          <cell r="G54" t="str">
            <v>PTD</v>
          </cell>
          <cell r="H54" t="str">
            <v>340548</v>
          </cell>
          <cell r="I54" t="str">
            <v>340548</v>
          </cell>
          <cell r="J54" t="str">
            <v>WC</v>
          </cell>
          <cell r="K54" t="str">
            <v>Pulomas</v>
          </cell>
          <cell r="L54">
            <v>1</v>
          </cell>
          <cell r="M54">
            <v>825000</v>
          </cell>
          <cell r="N54" t="str">
            <v>gross</v>
          </cell>
          <cell r="O54">
            <v>360000</v>
          </cell>
          <cell r="P54">
            <v>154000</v>
          </cell>
          <cell r="Q54" t="str">
            <v>On</v>
          </cell>
          <cell r="R54" t="str">
            <v>Rahmat Mulyadi</v>
          </cell>
          <cell r="S54">
            <v>39661</v>
          </cell>
          <cell r="W54">
            <v>39661</v>
          </cell>
          <cell r="X54">
            <v>40025</v>
          </cell>
          <cell r="Y54" t="str">
            <v>V</v>
          </cell>
          <cell r="AF54" t="str">
            <v>L</v>
          </cell>
          <cell r="AG54" t="str">
            <v>K</v>
          </cell>
          <cell r="AI54" t="str">
            <v>0060005410927</v>
          </cell>
          <cell r="AJ54" t="str">
            <v>Daman Huri</v>
          </cell>
          <cell r="AK54" t="str">
            <v>Mandiri KC Jatinegara Timur</v>
          </cell>
        </row>
        <row r="55">
          <cell r="B55" t="str">
            <v>104</v>
          </cell>
          <cell r="C55" t="str">
            <v>Darmaji Chandra</v>
          </cell>
          <cell r="D55" t="str">
            <v>SPC</v>
          </cell>
          <cell r="E55" t="str">
            <v>Workshop Assembling</v>
          </cell>
          <cell r="F55">
            <v>1</v>
          </cell>
          <cell r="G55" t="str">
            <v>PTD</v>
          </cell>
          <cell r="H55" t="str">
            <v>340547</v>
          </cell>
          <cell r="I55" t="str">
            <v>340547</v>
          </cell>
          <cell r="J55" t="str">
            <v>WC</v>
          </cell>
          <cell r="K55" t="str">
            <v>Pulomas</v>
          </cell>
          <cell r="L55">
            <v>1</v>
          </cell>
          <cell r="M55">
            <v>1294300</v>
          </cell>
          <cell r="N55" t="str">
            <v>gross</v>
          </cell>
          <cell r="O55">
            <v>360000</v>
          </cell>
          <cell r="P55">
            <v>154000</v>
          </cell>
          <cell r="Q55" t="str">
            <v>On</v>
          </cell>
          <cell r="R55" t="str">
            <v>Surya Fitri</v>
          </cell>
          <cell r="S55">
            <v>39448</v>
          </cell>
          <cell r="T55">
            <v>39600</v>
          </cell>
          <cell r="U55">
            <v>39813</v>
          </cell>
          <cell r="V55" t="str">
            <v>V</v>
          </cell>
          <cell r="W55">
            <v>39814</v>
          </cell>
          <cell r="X55">
            <v>40178</v>
          </cell>
          <cell r="AF55" t="str">
            <v>L</v>
          </cell>
          <cell r="AG55" t="str">
            <v>TK</v>
          </cell>
          <cell r="AI55" t="str">
            <v xml:space="preserve">1240002020072 </v>
          </cell>
          <cell r="AJ55" t="str">
            <v xml:space="preserve"> Darmaji Candra</v>
          </cell>
          <cell r="AK55" t="str">
            <v xml:space="preserve">Bank Mandiri Cab.Tebet </v>
          </cell>
        </row>
        <row r="56">
          <cell r="B56" t="str">
            <v>199</v>
          </cell>
          <cell r="C56" t="str">
            <v>Dede Jalaludin</v>
          </cell>
          <cell r="D56" t="str">
            <v>SPC</v>
          </cell>
          <cell r="E56" t="str">
            <v>Junior Vcb Fitter</v>
          </cell>
          <cell r="F56">
            <v>4.0999999999999996</v>
          </cell>
          <cell r="G56" t="str">
            <v>PTD</v>
          </cell>
          <cell r="H56" t="str">
            <v>340547</v>
          </cell>
          <cell r="I56" t="str">
            <v>340547</v>
          </cell>
          <cell r="J56" t="str">
            <v>WC</v>
          </cell>
          <cell r="K56" t="str">
            <v>Pulomas</v>
          </cell>
          <cell r="L56">
            <v>1</v>
          </cell>
          <cell r="M56">
            <v>935800</v>
          </cell>
          <cell r="N56" t="str">
            <v>gross</v>
          </cell>
          <cell r="O56">
            <v>360000</v>
          </cell>
          <cell r="P56">
            <v>154000</v>
          </cell>
          <cell r="Q56" t="str">
            <v>On</v>
          </cell>
          <cell r="R56" t="str">
            <v>Surya Fitri</v>
          </cell>
          <cell r="S56">
            <v>38510</v>
          </cell>
          <cell r="T56">
            <v>39600</v>
          </cell>
          <cell r="U56">
            <v>39994</v>
          </cell>
          <cell r="V56" t="str">
            <v>V</v>
          </cell>
          <cell r="AF56" t="str">
            <v>L</v>
          </cell>
          <cell r="AG56" t="str">
            <v>TK</v>
          </cell>
          <cell r="AI56" t="str">
            <v xml:space="preserve">1330004299095 </v>
          </cell>
          <cell r="AJ56" t="str">
            <v xml:space="preserve"> Dede Jalaludin</v>
          </cell>
          <cell r="AK56" t="str">
            <v xml:space="preserve">Bank Mandiri </v>
          </cell>
        </row>
        <row r="57">
          <cell r="B57" t="str">
            <v>042</v>
          </cell>
          <cell r="C57" t="str">
            <v>Dedi Sumardi</v>
          </cell>
          <cell r="D57" t="str">
            <v>SPC</v>
          </cell>
          <cell r="E57" t="str">
            <v>LV Wiring</v>
          </cell>
          <cell r="F57">
            <v>2</v>
          </cell>
          <cell r="G57" t="str">
            <v>PTD</v>
          </cell>
          <cell r="H57" t="str">
            <v>340547</v>
          </cell>
          <cell r="I57" t="str">
            <v>340547</v>
          </cell>
          <cell r="J57" t="str">
            <v>WC</v>
          </cell>
          <cell r="K57" t="str">
            <v>Pulomas</v>
          </cell>
          <cell r="L57">
            <v>1</v>
          </cell>
          <cell r="M57">
            <v>1295000</v>
          </cell>
          <cell r="N57" t="str">
            <v>gross</v>
          </cell>
          <cell r="O57">
            <v>360000</v>
          </cell>
          <cell r="P57">
            <v>154000</v>
          </cell>
          <cell r="Q57" t="str">
            <v>On</v>
          </cell>
          <cell r="R57" t="str">
            <v>Surya Fitri</v>
          </cell>
          <cell r="S57">
            <v>39234</v>
          </cell>
          <cell r="T57">
            <v>39600</v>
          </cell>
          <cell r="U57">
            <v>39964</v>
          </cell>
          <cell r="V57" t="str">
            <v>V</v>
          </cell>
          <cell r="AF57" t="str">
            <v>L</v>
          </cell>
          <cell r="AG57" t="str">
            <v>K1</v>
          </cell>
          <cell r="AH57" t="str">
            <v>Resign per 1 Mar'09</v>
          </cell>
          <cell r="AI57" t="str">
            <v xml:space="preserve">1200004289281 </v>
          </cell>
          <cell r="AJ57" t="str">
            <v xml:space="preserve"> Dedi Sumardi</v>
          </cell>
          <cell r="AK57" t="str">
            <v xml:space="preserve"> Bank Mandiri </v>
          </cell>
        </row>
        <row r="58">
          <cell r="B58">
            <v>320</v>
          </cell>
          <cell r="C58" t="str">
            <v>Dian Pertiwi</v>
          </cell>
          <cell r="D58" t="str">
            <v>SPC</v>
          </cell>
          <cell r="E58" t="str">
            <v>Import Staff</v>
          </cell>
          <cell r="F58">
            <v>1</v>
          </cell>
          <cell r="G58" t="str">
            <v>PTD</v>
          </cell>
          <cell r="H58">
            <v>340504</v>
          </cell>
          <cell r="I58">
            <v>340504</v>
          </cell>
          <cell r="J58" t="str">
            <v>WC</v>
          </cell>
          <cell r="K58" t="str">
            <v>Pulomas</v>
          </cell>
          <cell r="L58">
            <v>1</v>
          </cell>
          <cell r="M58">
            <v>2100000</v>
          </cell>
          <cell r="N58" t="str">
            <v>gross</v>
          </cell>
          <cell r="O58">
            <v>360000</v>
          </cell>
          <cell r="P58">
            <v>154000</v>
          </cell>
          <cell r="Q58" t="str">
            <v>On</v>
          </cell>
          <cell r="R58" t="str">
            <v>Esi Sulistyowati</v>
          </cell>
          <cell r="S58">
            <v>39661</v>
          </cell>
          <cell r="W58">
            <v>39661</v>
          </cell>
          <cell r="X58">
            <v>40025</v>
          </cell>
          <cell r="Y58" t="str">
            <v>V</v>
          </cell>
          <cell r="AF58" t="str">
            <v>P</v>
          </cell>
          <cell r="AG58" t="str">
            <v>TK</v>
          </cell>
          <cell r="AI58">
            <v>3422626392</v>
          </cell>
          <cell r="AJ58" t="str">
            <v>Dian Pertiwi</v>
          </cell>
          <cell r="AK58" t="str">
            <v>BCA KCU Matraman</v>
          </cell>
        </row>
        <row r="59">
          <cell r="B59" t="str">
            <v>221</v>
          </cell>
          <cell r="C59" t="str">
            <v>Dimas Budi Wibowo</v>
          </cell>
          <cell r="D59" t="str">
            <v>SPC</v>
          </cell>
          <cell r="E59" t="str">
            <v>Warehouse / Helper</v>
          </cell>
          <cell r="F59">
            <v>1</v>
          </cell>
          <cell r="G59" t="str">
            <v>PTD</v>
          </cell>
          <cell r="H59" t="str">
            <v>340505</v>
          </cell>
          <cell r="I59" t="str">
            <v>340505</v>
          </cell>
          <cell r="J59" t="str">
            <v>BC</v>
          </cell>
          <cell r="K59" t="str">
            <v>Pulomas</v>
          </cell>
          <cell r="L59">
            <v>1</v>
          </cell>
          <cell r="M59">
            <v>1069865</v>
          </cell>
          <cell r="N59" t="str">
            <v>gross</v>
          </cell>
          <cell r="O59">
            <v>0</v>
          </cell>
          <cell r="P59">
            <v>154000</v>
          </cell>
          <cell r="Q59" t="str">
            <v>On</v>
          </cell>
          <cell r="R59" t="str">
            <v>David Prayogi</v>
          </cell>
          <cell r="S59">
            <v>39584</v>
          </cell>
          <cell r="T59">
            <v>39600</v>
          </cell>
          <cell r="U59">
            <v>39948</v>
          </cell>
          <cell r="V59" t="str">
            <v>V</v>
          </cell>
          <cell r="AF59" t="str">
            <v>L</v>
          </cell>
          <cell r="AG59" t="str">
            <v>TK</v>
          </cell>
          <cell r="AI59" t="str">
            <v>0060005553502</v>
          </cell>
          <cell r="AJ59" t="str">
            <v>Dimas Budi Wibowo</v>
          </cell>
          <cell r="AK59" t="str">
            <v>Bank Mandiri KCP Jkt Pahlawan Revolusi</v>
          </cell>
        </row>
        <row r="60">
          <cell r="B60">
            <v>311</v>
          </cell>
          <cell r="C60" t="str">
            <v>Diyan Astuti</v>
          </cell>
          <cell r="D60" t="str">
            <v>SPC</v>
          </cell>
          <cell r="E60" t="str">
            <v>Project Administration</v>
          </cell>
          <cell r="F60">
            <v>1</v>
          </cell>
          <cell r="G60" t="str">
            <v>P&amp;S</v>
          </cell>
          <cell r="H60">
            <v>342531</v>
          </cell>
          <cell r="I60">
            <v>342531</v>
          </cell>
          <cell r="J60" t="str">
            <v>WC</v>
          </cell>
          <cell r="K60" t="str">
            <v>Pulomas</v>
          </cell>
          <cell r="L60">
            <v>1</v>
          </cell>
          <cell r="M60">
            <v>2621505</v>
          </cell>
          <cell r="N60" t="str">
            <v>nett</v>
          </cell>
          <cell r="O60">
            <v>360000</v>
          </cell>
          <cell r="P60">
            <v>154000</v>
          </cell>
          <cell r="Q60" t="str">
            <v>On</v>
          </cell>
          <cell r="R60" t="str">
            <v>Clifton Christantyo Pattinama</v>
          </cell>
          <cell r="S60">
            <v>39630</v>
          </cell>
          <cell r="T60">
            <v>39630</v>
          </cell>
          <cell r="U60">
            <v>39721</v>
          </cell>
          <cell r="V60" t="str">
            <v>V</v>
          </cell>
          <cell r="W60">
            <v>39722</v>
          </cell>
          <cell r="X60">
            <v>39813</v>
          </cell>
          <cell r="Y60" t="str">
            <v>V</v>
          </cell>
          <cell r="Z60">
            <v>39814</v>
          </cell>
          <cell r="AA60">
            <v>39903</v>
          </cell>
          <cell r="AF60" t="str">
            <v>P</v>
          </cell>
          <cell r="AG60" t="str">
            <v>TK</v>
          </cell>
          <cell r="AH60" t="str">
            <v>Not extend</v>
          </cell>
          <cell r="AI60">
            <v>111407294</v>
          </cell>
          <cell r="AJ60" t="str">
            <v xml:space="preserve"> Diyan Astuti</v>
          </cell>
          <cell r="AK60" t="str">
            <v xml:space="preserve"> BNI Cab.Bekasi </v>
          </cell>
        </row>
        <row r="61">
          <cell r="B61">
            <v>361</v>
          </cell>
          <cell r="C61" t="str">
            <v>Dwi Indri Junita Fauziah</v>
          </cell>
          <cell r="D61" t="str">
            <v>SPC</v>
          </cell>
          <cell r="E61" t="str">
            <v>Finance Assist</v>
          </cell>
          <cell r="F61">
            <v>1</v>
          </cell>
          <cell r="H61">
            <v>349230</v>
          </cell>
          <cell r="I61">
            <v>349230</v>
          </cell>
          <cell r="J61" t="str">
            <v>WC</v>
          </cell>
          <cell r="K61" t="str">
            <v>Arkadia</v>
          </cell>
          <cell r="L61">
            <v>1</v>
          </cell>
          <cell r="M61">
            <v>1900000</v>
          </cell>
          <cell r="N61" t="str">
            <v>gross</v>
          </cell>
          <cell r="O61">
            <v>360000</v>
          </cell>
          <cell r="P61">
            <v>154000</v>
          </cell>
          <cell r="Q61" t="str">
            <v>On</v>
          </cell>
          <cell r="R61" t="str">
            <v>Didiet Rusdiono</v>
          </cell>
          <cell r="S61">
            <v>39821</v>
          </cell>
          <cell r="W61">
            <v>39821</v>
          </cell>
          <cell r="X61" t="str">
            <v>7-Juli-09</v>
          </cell>
          <cell r="Y61" t="str">
            <v>V</v>
          </cell>
          <cell r="AF61" t="str">
            <v>P</v>
          </cell>
          <cell r="AG61" t="str">
            <v>TK</v>
          </cell>
          <cell r="AI61" t="str">
            <v>1550000699861</v>
          </cell>
          <cell r="AJ61" t="str">
            <v>Dwi Indri Junita Fauziah</v>
          </cell>
          <cell r="AK61" t="str">
            <v>Mandiri Tangerang Gading Serpong</v>
          </cell>
        </row>
        <row r="62">
          <cell r="B62" t="str">
            <v>019</v>
          </cell>
          <cell r="C62" t="str">
            <v>Dwi Kristanto</v>
          </cell>
          <cell r="D62" t="str">
            <v>SPC</v>
          </cell>
          <cell r="E62" t="str">
            <v>Office Assist</v>
          </cell>
          <cell r="F62">
            <v>3</v>
          </cell>
          <cell r="G62" t="str">
            <v>PTD</v>
          </cell>
          <cell r="H62" t="str">
            <v>340517</v>
          </cell>
          <cell r="I62" t="str">
            <v>340517</v>
          </cell>
          <cell r="J62" t="str">
            <v>WC</v>
          </cell>
          <cell r="K62" t="str">
            <v>Pulomas</v>
          </cell>
          <cell r="L62">
            <v>1</v>
          </cell>
          <cell r="M62">
            <v>855000</v>
          </cell>
          <cell r="N62" t="str">
            <v>gross</v>
          </cell>
          <cell r="O62">
            <v>360000</v>
          </cell>
          <cell r="P62">
            <v>154000</v>
          </cell>
          <cell r="Q62" t="str">
            <v>On</v>
          </cell>
          <cell r="R62" t="str">
            <v>Surya Fitri</v>
          </cell>
          <cell r="S62">
            <v>38808</v>
          </cell>
          <cell r="T62">
            <v>39600</v>
          </cell>
          <cell r="U62">
            <v>39903</v>
          </cell>
          <cell r="V62" t="str">
            <v>V</v>
          </cell>
          <cell r="AF62" t="str">
            <v>L</v>
          </cell>
          <cell r="AG62" t="str">
            <v>K1</v>
          </cell>
          <cell r="AI62" t="str">
            <v xml:space="preserve">1200002144074 </v>
          </cell>
          <cell r="AJ62" t="str">
            <v xml:space="preserve"> Dwi Kristanto</v>
          </cell>
          <cell r="AK62" t="str">
            <v xml:space="preserve"> Bank Mandiri Cab.Pulomas </v>
          </cell>
          <cell r="AL62" t="str">
            <v>24.673.643.3-013.000</v>
          </cell>
        </row>
        <row r="63">
          <cell r="B63">
            <v>304</v>
          </cell>
          <cell r="C63" t="str">
            <v>Dwi Safa'at Habibudin</v>
          </cell>
          <cell r="D63" t="str">
            <v>SPC</v>
          </cell>
          <cell r="E63" t="str">
            <v>Junior Operator</v>
          </cell>
          <cell r="F63">
            <v>1</v>
          </cell>
          <cell r="G63" t="str">
            <v>PTD</v>
          </cell>
          <cell r="H63">
            <v>340526</v>
          </cell>
          <cell r="I63">
            <v>340526</v>
          </cell>
          <cell r="J63" t="str">
            <v>WC</v>
          </cell>
          <cell r="K63" t="str">
            <v>Pulomas</v>
          </cell>
          <cell r="L63">
            <v>1</v>
          </cell>
          <cell r="M63">
            <v>850000</v>
          </cell>
          <cell r="N63" t="str">
            <v>gross</v>
          </cell>
          <cell r="O63">
            <v>360000</v>
          </cell>
          <cell r="P63">
            <v>154000</v>
          </cell>
          <cell r="Q63" t="str">
            <v>On</v>
          </cell>
          <cell r="R63" t="str">
            <v>Surya Fitri</v>
          </cell>
          <cell r="S63">
            <v>39630</v>
          </cell>
          <cell r="T63">
            <v>39630</v>
          </cell>
          <cell r="U63">
            <v>39994</v>
          </cell>
          <cell r="V63" t="str">
            <v>V</v>
          </cell>
          <cell r="AF63" t="str">
            <v>L</v>
          </cell>
          <cell r="AG63" t="str">
            <v>TK</v>
          </cell>
          <cell r="AI63">
            <v>124631072</v>
          </cell>
          <cell r="AJ63" t="str">
            <v xml:space="preserve"> Dwi Safa'at Habibudin</v>
          </cell>
          <cell r="AK63" t="str">
            <v xml:space="preserve"> BNI Cab.Jatinegara </v>
          </cell>
        </row>
        <row r="64">
          <cell r="B64" t="str">
            <v>028</v>
          </cell>
          <cell r="C64" t="str">
            <v>Efendi</v>
          </cell>
          <cell r="D64" t="str">
            <v>SPC</v>
          </cell>
          <cell r="E64" t="str">
            <v>Utility</v>
          </cell>
          <cell r="F64">
            <v>3</v>
          </cell>
          <cell r="G64" t="str">
            <v>BA</v>
          </cell>
          <cell r="H64" t="str">
            <v>349260</v>
          </cell>
          <cell r="I64" t="str">
            <v>349260</v>
          </cell>
          <cell r="J64" t="str">
            <v>WC</v>
          </cell>
          <cell r="K64" t="str">
            <v>Pulomas</v>
          </cell>
          <cell r="L64">
            <v>1</v>
          </cell>
          <cell r="M64">
            <v>1530900</v>
          </cell>
          <cell r="N64" t="str">
            <v>gross</v>
          </cell>
          <cell r="O64">
            <v>360000</v>
          </cell>
          <cell r="P64">
            <v>154000</v>
          </cell>
          <cell r="Q64" t="str">
            <v>On</v>
          </cell>
          <cell r="R64" t="str">
            <v>Harris Ramelan</v>
          </cell>
          <cell r="S64">
            <v>38808</v>
          </cell>
          <cell r="T64">
            <v>39600</v>
          </cell>
          <cell r="U64">
            <v>39903</v>
          </cell>
          <cell r="V64" t="str">
            <v>V</v>
          </cell>
          <cell r="AF64" t="str">
            <v>L</v>
          </cell>
          <cell r="AG64" t="str">
            <v>K1</v>
          </cell>
          <cell r="AI64" t="str">
            <v>1200094060378</v>
          </cell>
          <cell r="AJ64" t="str">
            <v>Pendi</v>
          </cell>
          <cell r="AK64" t="str">
            <v xml:space="preserve"> Bank Mandiri Cab.Pulomas </v>
          </cell>
          <cell r="AL64" t="str">
            <v>09.637.865.8-006.000</v>
          </cell>
        </row>
        <row r="65">
          <cell r="B65">
            <v>313</v>
          </cell>
          <cell r="C65" t="str">
            <v>Eko Sapto cahyono</v>
          </cell>
          <cell r="D65" t="str">
            <v>SPC</v>
          </cell>
          <cell r="E65" t="str">
            <v>Engineering Support</v>
          </cell>
          <cell r="G65" t="str">
            <v>A&amp;C</v>
          </cell>
          <cell r="H65" t="str">
            <v>34OP-83066.P21</v>
          </cell>
          <cell r="I65" t="str">
            <v>34OP-83066.P21</v>
          </cell>
          <cell r="J65" t="str">
            <v>WC</v>
          </cell>
          <cell r="K65" t="str">
            <v>Pulomas</v>
          </cell>
          <cell r="L65">
            <v>1</v>
          </cell>
          <cell r="M65">
            <v>3280000</v>
          </cell>
          <cell r="N65" t="str">
            <v>gross</v>
          </cell>
          <cell r="O65">
            <v>360000</v>
          </cell>
          <cell r="P65">
            <v>154000</v>
          </cell>
          <cell r="Q65" t="str">
            <v>On</v>
          </cell>
          <cell r="R65" t="str">
            <v>Budi Ardiansyah</v>
          </cell>
          <cell r="S65">
            <v>39636</v>
          </cell>
          <cell r="T65">
            <v>39636</v>
          </cell>
          <cell r="U65">
            <v>39819</v>
          </cell>
          <cell r="V65" t="str">
            <v>YES</v>
          </cell>
          <cell r="W65">
            <v>39820</v>
          </cell>
          <cell r="X65">
            <v>39909</v>
          </cell>
          <cell r="AF65" t="str">
            <v>L</v>
          </cell>
          <cell r="AG65" t="str">
            <v>TK</v>
          </cell>
          <cell r="AI65">
            <v>2471530605</v>
          </cell>
          <cell r="AJ65" t="str">
            <v xml:space="preserve"> Eko Sapto Cahyono</v>
          </cell>
          <cell r="AK65" t="str">
            <v xml:space="preserve">BCA Cab.Jepara </v>
          </cell>
        </row>
        <row r="66">
          <cell r="B66" t="str">
            <v>021</v>
          </cell>
          <cell r="C66" t="str">
            <v>Endang Sukarma</v>
          </cell>
          <cell r="D66" t="str">
            <v>SPC</v>
          </cell>
          <cell r="E66" t="str">
            <v>Office Assist</v>
          </cell>
          <cell r="F66">
            <v>3</v>
          </cell>
          <cell r="G66" t="str">
            <v>A&amp;C</v>
          </cell>
          <cell r="H66" t="str">
            <v>341540</v>
          </cell>
          <cell r="I66" t="str">
            <v>341540</v>
          </cell>
          <cell r="J66" t="str">
            <v>WC</v>
          </cell>
          <cell r="K66" t="str">
            <v>Pulomas</v>
          </cell>
          <cell r="L66">
            <v>1</v>
          </cell>
          <cell r="M66">
            <v>1210000</v>
          </cell>
          <cell r="N66" t="str">
            <v>gross</v>
          </cell>
          <cell r="O66">
            <v>360000</v>
          </cell>
          <cell r="P66">
            <v>154000</v>
          </cell>
          <cell r="Q66" t="str">
            <v>On</v>
          </cell>
          <cell r="R66" t="str">
            <v>Gunawan</v>
          </cell>
          <cell r="S66">
            <v>38808</v>
          </cell>
          <cell r="T66">
            <v>39600</v>
          </cell>
          <cell r="U66">
            <v>39903</v>
          </cell>
          <cell r="V66" t="str">
            <v>V</v>
          </cell>
          <cell r="AF66" t="str">
            <v>L</v>
          </cell>
          <cell r="AG66" t="str">
            <v>K1</v>
          </cell>
          <cell r="AI66" t="str">
            <v xml:space="preserve">1010004256937 </v>
          </cell>
          <cell r="AJ66" t="str">
            <v xml:space="preserve"> Endang Sukarma</v>
          </cell>
          <cell r="AK66" t="str">
            <v xml:space="preserve"> Bank Mandiri Cab.Lebak Bulus </v>
          </cell>
          <cell r="AL66" t="str">
            <v>58.781.149.8-016.000</v>
          </cell>
        </row>
        <row r="67">
          <cell r="B67" t="str">
            <v>056</v>
          </cell>
          <cell r="C67" t="str">
            <v>Endang Sutrisna</v>
          </cell>
          <cell r="D67" t="str">
            <v>SPC</v>
          </cell>
          <cell r="E67" t="str">
            <v>Warehouse Admin</v>
          </cell>
          <cell r="F67">
            <v>2</v>
          </cell>
          <cell r="G67" t="str">
            <v>PTD</v>
          </cell>
          <cell r="H67" t="str">
            <v>340505</v>
          </cell>
          <cell r="I67" t="str">
            <v>340505</v>
          </cell>
          <cell r="J67" t="str">
            <v>WC</v>
          </cell>
          <cell r="K67" t="str">
            <v>Pulomas</v>
          </cell>
          <cell r="L67">
            <v>1</v>
          </cell>
          <cell r="M67">
            <v>1200000</v>
          </cell>
          <cell r="N67" t="str">
            <v>gross</v>
          </cell>
          <cell r="O67">
            <v>360000</v>
          </cell>
          <cell r="P67">
            <v>154000</v>
          </cell>
          <cell r="Q67" t="str">
            <v>On</v>
          </cell>
          <cell r="R67" t="str">
            <v>David Prayogi</v>
          </cell>
          <cell r="S67">
            <v>39265</v>
          </cell>
          <cell r="T67">
            <v>39600</v>
          </cell>
          <cell r="U67">
            <v>39630</v>
          </cell>
          <cell r="V67" t="str">
            <v>V</v>
          </cell>
          <cell r="W67">
            <v>39631</v>
          </cell>
          <cell r="X67">
            <v>39995</v>
          </cell>
          <cell r="Y67" t="str">
            <v>YES</v>
          </cell>
          <cell r="AF67" t="str">
            <v>L</v>
          </cell>
          <cell r="AG67" t="str">
            <v>TK</v>
          </cell>
          <cell r="AI67" t="str">
            <v xml:space="preserve">0700005042853 </v>
          </cell>
          <cell r="AJ67" t="str">
            <v>Endang Sutrisna</v>
          </cell>
          <cell r="AK67" t="str">
            <v xml:space="preserve">Bank Mandiri Cab.Nindya Karya </v>
          </cell>
        </row>
        <row r="68">
          <cell r="B68" t="str">
            <v>231</v>
          </cell>
          <cell r="C68" t="str">
            <v>Ernita Simbolon</v>
          </cell>
          <cell r="D68" t="str">
            <v>SPC</v>
          </cell>
          <cell r="E68" t="str">
            <v>Administration</v>
          </cell>
          <cell r="F68">
            <v>0.5</v>
          </cell>
          <cell r="G68" t="str">
            <v>MED</v>
          </cell>
          <cell r="H68" t="str">
            <v>345032</v>
          </cell>
          <cell r="I68" t="str">
            <v>345032</v>
          </cell>
          <cell r="J68" t="str">
            <v>WC</v>
          </cell>
          <cell r="K68" t="str">
            <v>Arkadia</v>
          </cell>
          <cell r="L68">
            <v>1</v>
          </cell>
          <cell r="M68">
            <v>2500000</v>
          </cell>
          <cell r="N68" t="str">
            <v>gross</v>
          </cell>
          <cell r="O68">
            <v>360000</v>
          </cell>
          <cell r="P68">
            <v>154000</v>
          </cell>
          <cell r="Q68" t="str">
            <v>On</v>
          </cell>
          <cell r="R68" t="str">
            <v>Daniel Kartawiguna</v>
          </cell>
          <cell r="S68">
            <v>39539</v>
          </cell>
          <cell r="T68">
            <v>39600</v>
          </cell>
          <cell r="U68">
            <v>39721</v>
          </cell>
          <cell r="W68">
            <v>39722</v>
          </cell>
          <cell r="X68">
            <v>39933</v>
          </cell>
          <cell r="Y68" t="str">
            <v>V</v>
          </cell>
          <cell r="AF68" t="str">
            <v>P</v>
          </cell>
          <cell r="AG68" t="str">
            <v>TK</v>
          </cell>
          <cell r="AI68" t="str">
            <v xml:space="preserve">1210004356410 </v>
          </cell>
          <cell r="AJ68" t="str">
            <v xml:space="preserve"> Ernita Simbolon</v>
          </cell>
          <cell r="AK68" t="str">
            <v xml:space="preserve"> Bank Mandiri Cab.Tanah Abang</v>
          </cell>
          <cell r="AL68" t="str">
            <v>24.611.851.7-414.000</v>
          </cell>
        </row>
        <row r="69">
          <cell r="B69" t="str">
            <v>202</v>
          </cell>
          <cell r="C69" t="str">
            <v>Erwin Suprayitno</v>
          </cell>
          <cell r="D69" t="str">
            <v>SPC</v>
          </cell>
          <cell r="E69" t="str">
            <v>Office Boy</v>
          </cell>
          <cell r="F69">
            <v>14</v>
          </cell>
          <cell r="G69" t="str">
            <v>PTD</v>
          </cell>
          <cell r="H69" t="str">
            <v>340539</v>
          </cell>
          <cell r="I69" t="str">
            <v>340539</v>
          </cell>
          <cell r="J69" t="str">
            <v>BC</v>
          </cell>
          <cell r="K69" t="str">
            <v>Pulomas</v>
          </cell>
          <cell r="L69">
            <v>1</v>
          </cell>
          <cell r="M69">
            <v>1200000</v>
          </cell>
          <cell r="N69" t="str">
            <v>gross</v>
          </cell>
          <cell r="O69">
            <v>360000</v>
          </cell>
          <cell r="P69">
            <v>154000</v>
          </cell>
          <cell r="Q69" t="str">
            <v>On</v>
          </cell>
          <cell r="R69" t="str">
            <v>Budi Sumarno</v>
          </cell>
          <cell r="S69">
            <v>34712</v>
          </cell>
          <cell r="T69">
            <v>39600</v>
          </cell>
          <cell r="U69">
            <v>39813</v>
          </cell>
          <cell r="V69" t="str">
            <v>V</v>
          </cell>
          <cell r="W69">
            <v>39814</v>
          </cell>
          <cell r="X69" t="str">
            <v>31Des09</v>
          </cell>
          <cell r="AF69" t="str">
            <v>L</v>
          </cell>
          <cell r="AG69" t="str">
            <v>K1</v>
          </cell>
          <cell r="AI69" t="str">
            <v xml:space="preserve">1200095054859 </v>
          </cell>
          <cell r="AJ69" t="str">
            <v>Erwin Suprayitno</v>
          </cell>
          <cell r="AK69" t="str">
            <v xml:space="preserve"> Bank Mandiri Cab.Pulomas </v>
          </cell>
        </row>
        <row r="70">
          <cell r="B70" t="str">
            <v>186</v>
          </cell>
          <cell r="C70" t="str">
            <v>Evi Nova Santa Ginting</v>
          </cell>
          <cell r="D70" t="str">
            <v>SPC</v>
          </cell>
          <cell r="E70" t="str">
            <v>Adm. Staff</v>
          </cell>
          <cell r="F70">
            <v>2.083333333333333</v>
          </cell>
          <cell r="G70" t="str">
            <v>PGOM</v>
          </cell>
          <cell r="H70" t="str">
            <v>34OP-20003.P.13.70</v>
          </cell>
          <cell r="I70" t="str">
            <v>34OP-20003.P.13.70</v>
          </cell>
          <cell r="J70" t="str">
            <v>WC</v>
          </cell>
          <cell r="K70" t="str">
            <v>Muara Tawar</v>
          </cell>
          <cell r="L70">
            <v>1</v>
          </cell>
          <cell r="M70">
            <v>2600000</v>
          </cell>
          <cell r="N70" t="str">
            <v>gross</v>
          </cell>
          <cell r="O70">
            <v>360000</v>
          </cell>
          <cell r="P70">
            <v>154000</v>
          </cell>
          <cell r="Q70" t="str">
            <v>On</v>
          </cell>
          <cell r="R70" t="str">
            <v>Wilfried Werzner</v>
          </cell>
          <cell r="S70">
            <v>39022</v>
          </cell>
          <cell r="T70">
            <v>39600</v>
          </cell>
          <cell r="U70">
            <v>39782</v>
          </cell>
          <cell r="W70" t="str">
            <v>1Des08</v>
          </cell>
          <cell r="X70">
            <v>40147</v>
          </cell>
          <cell r="Y70" t="str">
            <v>V</v>
          </cell>
          <cell r="AF70" t="str">
            <v>P</v>
          </cell>
          <cell r="AG70" t="str">
            <v>TK</v>
          </cell>
          <cell r="AI70" t="str">
            <v xml:space="preserve">1250006614812 </v>
          </cell>
          <cell r="AJ70" t="str">
            <v xml:space="preserve"> Evi Nova Santa Br Ginting</v>
          </cell>
          <cell r="AK70" t="str">
            <v xml:space="preserve"> Bank Mandiri Cab.Harapan Indah</v>
          </cell>
          <cell r="AL70" t="str">
            <v>24.609.587.1-435.000</v>
          </cell>
        </row>
        <row r="71">
          <cell r="B71">
            <v>312</v>
          </cell>
          <cell r="C71" t="str">
            <v>Exiardhi Sri Wiyono Aji</v>
          </cell>
          <cell r="D71" t="str">
            <v>SPC</v>
          </cell>
          <cell r="E71" t="str">
            <v>Junior Safety Officer</v>
          </cell>
          <cell r="F71">
            <v>1</v>
          </cell>
          <cell r="G71" t="str">
            <v>A&amp;C</v>
          </cell>
          <cell r="H71" t="str">
            <v>34OP-80006.P.18</v>
          </cell>
          <cell r="I71" t="str">
            <v>34OP-80006.P.18</v>
          </cell>
          <cell r="J71" t="str">
            <v>WC</v>
          </cell>
          <cell r="K71" t="str">
            <v>Pulomas</v>
          </cell>
          <cell r="L71">
            <v>1</v>
          </cell>
          <cell r="M71">
            <v>2000000</v>
          </cell>
          <cell r="N71" t="str">
            <v>gross</v>
          </cell>
          <cell r="O71">
            <v>360000</v>
          </cell>
          <cell r="P71">
            <v>154000</v>
          </cell>
          <cell r="Q71" t="str">
            <v>On</v>
          </cell>
          <cell r="S71">
            <v>39608</v>
          </cell>
          <cell r="T71">
            <v>39608</v>
          </cell>
          <cell r="U71">
            <v>39800</v>
          </cell>
          <cell r="V71" t="str">
            <v>YES</v>
          </cell>
          <cell r="W71" t="str">
            <v>10Des08</v>
          </cell>
          <cell r="X71">
            <v>39881</v>
          </cell>
          <cell r="AF71" t="str">
            <v>L</v>
          </cell>
          <cell r="AG71" t="str">
            <v>TK</v>
          </cell>
          <cell r="AI71" t="str">
            <v>1440007968206</v>
          </cell>
          <cell r="AJ71" t="str">
            <v xml:space="preserve"> Exiadri Fajar Asfrilianto</v>
          </cell>
          <cell r="AK71" t="str">
            <v>Bank Mandiri Cab.Madiun</v>
          </cell>
        </row>
        <row r="72">
          <cell r="B72" t="str">
            <v>160</v>
          </cell>
          <cell r="C72" t="str">
            <v>Fahmi Munanggar</v>
          </cell>
          <cell r="D72" t="str">
            <v>SPC</v>
          </cell>
          <cell r="E72" t="str">
            <v>Taxation Staff</v>
          </cell>
          <cell r="F72">
            <v>6.3</v>
          </cell>
          <cell r="G72" t="str">
            <v>AF</v>
          </cell>
          <cell r="H72" t="str">
            <v>349230</v>
          </cell>
          <cell r="I72" t="str">
            <v>349230</v>
          </cell>
          <cell r="J72" t="str">
            <v>WC</v>
          </cell>
          <cell r="K72" t="str">
            <v>Arkadia</v>
          </cell>
          <cell r="L72">
            <v>1</v>
          </cell>
          <cell r="M72">
            <v>2500000</v>
          </cell>
          <cell r="N72" t="str">
            <v>gross</v>
          </cell>
          <cell r="O72">
            <v>360000</v>
          </cell>
          <cell r="P72">
            <v>154000</v>
          </cell>
          <cell r="Q72" t="str">
            <v>On</v>
          </cell>
          <cell r="R72" t="str">
            <v>Didiet R. Yusup</v>
          </cell>
          <cell r="S72">
            <v>37454</v>
          </cell>
          <cell r="T72">
            <v>39600</v>
          </cell>
          <cell r="U72">
            <v>39752</v>
          </cell>
          <cell r="V72" t="str">
            <v>V</v>
          </cell>
          <cell r="W72">
            <v>39753</v>
          </cell>
          <cell r="X72">
            <v>40117</v>
          </cell>
          <cell r="AF72" t="str">
            <v>L</v>
          </cell>
          <cell r="AG72" t="str">
            <v>K3</v>
          </cell>
          <cell r="AI72" t="str">
            <v xml:space="preserve">0700002158298 </v>
          </cell>
          <cell r="AJ72" t="str">
            <v xml:space="preserve"> Fahmi Munanggar</v>
          </cell>
          <cell r="AK72" t="str">
            <v xml:space="preserve">Bank Mandiri Cab.Pancoran </v>
          </cell>
        </row>
        <row r="73">
          <cell r="B73" t="str">
            <v>085</v>
          </cell>
          <cell r="C73" t="str">
            <v>Fajar Sidik</v>
          </cell>
          <cell r="D73" t="str">
            <v>SPC</v>
          </cell>
          <cell r="E73" t="str">
            <v>Warehouse Helper</v>
          </cell>
          <cell r="F73">
            <v>1</v>
          </cell>
          <cell r="G73" t="str">
            <v>PTD</v>
          </cell>
          <cell r="H73" t="str">
            <v>340505</v>
          </cell>
          <cell r="I73" t="str">
            <v>340505</v>
          </cell>
          <cell r="J73" t="str">
            <v>BC</v>
          </cell>
          <cell r="K73" t="str">
            <v>Pulomas</v>
          </cell>
          <cell r="L73">
            <v>1</v>
          </cell>
          <cell r="M73">
            <v>1069865</v>
          </cell>
          <cell r="N73" t="str">
            <v>gross</v>
          </cell>
          <cell r="O73">
            <v>0</v>
          </cell>
          <cell r="P73">
            <v>154000</v>
          </cell>
          <cell r="Q73" t="str">
            <v>On</v>
          </cell>
          <cell r="R73" t="str">
            <v>David Prayogi</v>
          </cell>
          <cell r="S73">
            <v>39406</v>
          </cell>
          <cell r="T73">
            <v>39600</v>
          </cell>
          <cell r="U73">
            <v>39771</v>
          </cell>
          <cell r="V73" t="str">
            <v>V</v>
          </cell>
          <cell r="W73">
            <v>39772</v>
          </cell>
          <cell r="X73">
            <v>40136</v>
          </cell>
          <cell r="AF73" t="str">
            <v>L</v>
          </cell>
          <cell r="AG73" t="str">
            <v>TK</v>
          </cell>
          <cell r="AI73" t="str">
            <v>0700005186593</v>
          </cell>
          <cell r="AJ73" t="str">
            <v xml:space="preserve"> Fajar Sidik</v>
          </cell>
          <cell r="AK73" t="str">
            <v xml:space="preserve"> Bank Mandiri Cab.Pulomas</v>
          </cell>
        </row>
        <row r="74">
          <cell r="B74" t="str">
            <v>112</v>
          </cell>
          <cell r="C74" t="str">
            <v>Farhan</v>
          </cell>
          <cell r="D74" t="str">
            <v>SPC</v>
          </cell>
          <cell r="E74" t="str">
            <v>System Engineer</v>
          </cell>
          <cell r="F74">
            <v>1</v>
          </cell>
          <cell r="G74" t="str">
            <v>SBT</v>
          </cell>
          <cell r="H74" t="str">
            <v>342531</v>
          </cell>
          <cell r="I74" t="str">
            <v>342531</v>
          </cell>
          <cell r="J74" t="str">
            <v>WC</v>
          </cell>
          <cell r="K74" t="str">
            <v>Pulomas</v>
          </cell>
          <cell r="L74">
            <v>1</v>
          </cell>
          <cell r="M74">
            <v>2126300</v>
          </cell>
          <cell r="N74" t="str">
            <v>gross</v>
          </cell>
          <cell r="O74">
            <v>360000</v>
          </cell>
          <cell r="P74">
            <v>154000</v>
          </cell>
          <cell r="Q74" t="str">
            <v>On</v>
          </cell>
          <cell r="R74" t="str">
            <v>Iwan Koerniawan</v>
          </cell>
          <cell r="S74">
            <v>39449</v>
          </cell>
          <cell r="T74">
            <v>39600</v>
          </cell>
          <cell r="U74">
            <v>39814</v>
          </cell>
          <cell r="V74" t="str">
            <v>V</v>
          </cell>
          <cell r="W74">
            <v>39814</v>
          </cell>
          <cell r="X74">
            <v>39903</v>
          </cell>
          <cell r="AF74" t="str">
            <v>L</v>
          </cell>
          <cell r="AG74" t="str">
            <v>TK</v>
          </cell>
          <cell r="AH74" t="str">
            <v>Not extend</v>
          </cell>
          <cell r="AI74" t="str">
            <v xml:space="preserve">0700004571522 </v>
          </cell>
          <cell r="AJ74" t="str">
            <v xml:space="preserve"> Usman B Yahya</v>
          </cell>
          <cell r="AK74" t="str">
            <v xml:space="preserve"> Bank Mandiri Cab.Gd.Bidakara</v>
          </cell>
        </row>
        <row r="75">
          <cell r="B75" t="str">
            <v>178</v>
          </cell>
          <cell r="C75" t="str">
            <v>Fauziah Said</v>
          </cell>
          <cell r="D75" t="str">
            <v>SPC</v>
          </cell>
          <cell r="E75" t="str">
            <v>Team Assist</v>
          </cell>
          <cell r="F75">
            <v>1</v>
          </cell>
          <cell r="G75" t="str">
            <v>CHR</v>
          </cell>
          <cell r="H75" t="str">
            <v>349210</v>
          </cell>
          <cell r="I75" t="str">
            <v>349210</v>
          </cell>
          <cell r="J75" t="str">
            <v>WC</v>
          </cell>
          <cell r="K75" t="str">
            <v>Arkadia</v>
          </cell>
          <cell r="L75">
            <v>1</v>
          </cell>
          <cell r="M75">
            <v>1958000</v>
          </cell>
          <cell r="N75" t="str">
            <v>gross</v>
          </cell>
          <cell r="O75">
            <v>360000</v>
          </cell>
          <cell r="P75">
            <v>154000</v>
          </cell>
          <cell r="Q75" t="str">
            <v>On</v>
          </cell>
          <cell r="R75" t="str">
            <v>Lola Irene Harahap</v>
          </cell>
          <cell r="S75">
            <v>39554</v>
          </cell>
          <cell r="T75">
            <v>39600</v>
          </cell>
          <cell r="U75">
            <v>39918</v>
          </cell>
          <cell r="V75" t="str">
            <v>V</v>
          </cell>
          <cell r="AF75" t="str">
            <v>P</v>
          </cell>
          <cell r="AG75" t="str">
            <v>TK</v>
          </cell>
          <cell r="AI75" t="str">
            <v xml:space="preserve">1190004338503 </v>
          </cell>
          <cell r="AJ75" t="str">
            <v xml:space="preserve"> Fauziah Said Bajuber</v>
          </cell>
          <cell r="AK75" t="str">
            <v xml:space="preserve">Bank Mandiri Cab.Tomang </v>
          </cell>
        </row>
        <row r="76">
          <cell r="B76" t="str">
            <v>087</v>
          </cell>
          <cell r="C76" t="str">
            <v>Feberi Aryudi</v>
          </cell>
          <cell r="D76" t="str">
            <v>SPC</v>
          </cell>
          <cell r="E76" t="str">
            <v>Warehouse Helper</v>
          </cell>
          <cell r="F76">
            <v>1</v>
          </cell>
          <cell r="G76" t="str">
            <v>PTD</v>
          </cell>
          <cell r="H76" t="str">
            <v>340505</v>
          </cell>
          <cell r="I76" t="str">
            <v>340505</v>
          </cell>
          <cell r="J76" t="str">
            <v>BC</v>
          </cell>
          <cell r="K76" t="str">
            <v>Pulomas</v>
          </cell>
          <cell r="L76">
            <v>1</v>
          </cell>
          <cell r="M76">
            <v>1069865</v>
          </cell>
          <cell r="N76" t="str">
            <v>gross</v>
          </cell>
          <cell r="O76">
            <v>0</v>
          </cell>
          <cell r="P76">
            <v>154000</v>
          </cell>
          <cell r="Q76" t="str">
            <v>On</v>
          </cell>
          <cell r="R76" t="str">
            <v>David Prayogi</v>
          </cell>
          <cell r="S76">
            <v>39406</v>
          </cell>
          <cell r="T76">
            <v>39600</v>
          </cell>
          <cell r="U76">
            <v>39771</v>
          </cell>
          <cell r="V76" t="str">
            <v>V</v>
          </cell>
          <cell r="W76">
            <v>39772</v>
          </cell>
          <cell r="X76">
            <v>40136</v>
          </cell>
          <cell r="AF76" t="str">
            <v>L</v>
          </cell>
          <cell r="AG76" t="str">
            <v>TK</v>
          </cell>
          <cell r="AH76" t="str">
            <v>Resign per 6 Mar'09</v>
          </cell>
          <cell r="AI76" t="str">
            <v xml:space="preserve">0700005225938 </v>
          </cell>
          <cell r="AJ76" t="str">
            <v xml:space="preserve"> Feberi Aryudi</v>
          </cell>
          <cell r="AK76" t="str">
            <v xml:space="preserve">Bank Mandiri Cab.Pulomas </v>
          </cell>
        </row>
        <row r="77">
          <cell r="B77">
            <v>309</v>
          </cell>
          <cell r="C77" t="str">
            <v>Fendi Ristanto</v>
          </cell>
          <cell r="D77" t="str">
            <v>SPC</v>
          </cell>
          <cell r="E77" t="str">
            <v>Warehouse Helper</v>
          </cell>
          <cell r="F77">
            <v>1</v>
          </cell>
          <cell r="G77" t="str">
            <v>PTD</v>
          </cell>
          <cell r="H77">
            <v>340505</v>
          </cell>
          <cell r="I77">
            <v>340505</v>
          </cell>
          <cell r="J77" t="str">
            <v>BC</v>
          </cell>
          <cell r="K77" t="str">
            <v>Pulomas</v>
          </cell>
          <cell r="L77">
            <v>1</v>
          </cell>
          <cell r="M77">
            <v>1069865</v>
          </cell>
          <cell r="N77" t="str">
            <v>gross</v>
          </cell>
          <cell r="O77">
            <v>0</v>
          </cell>
          <cell r="P77">
            <v>154000</v>
          </cell>
          <cell r="Q77" t="str">
            <v>On</v>
          </cell>
          <cell r="R77" t="str">
            <v>David Prayogi</v>
          </cell>
          <cell r="S77">
            <v>39643</v>
          </cell>
          <cell r="T77">
            <v>39643</v>
          </cell>
          <cell r="U77">
            <v>40007</v>
          </cell>
          <cell r="V77" t="str">
            <v>V</v>
          </cell>
          <cell r="AF77" t="str">
            <v>L</v>
          </cell>
          <cell r="AG77" t="str">
            <v>TK</v>
          </cell>
          <cell r="AI77" t="str">
            <v>1250007143696</v>
          </cell>
          <cell r="AJ77" t="str">
            <v>Fendri Ristanto</v>
          </cell>
          <cell r="AK77" t="str">
            <v xml:space="preserve">Bank Mandiri Cab.Pulomas </v>
          </cell>
        </row>
        <row r="78">
          <cell r="B78" t="str">
            <v>050</v>
          </cell>
          <cell r="C78" t="str">
            <v>Fendi Triyono</v>
          </cell>
          <cell r="D78" t="str">
            <v>SPC</v>
          </cell>
          <cell r="E78" t="str">
            <v>Operator</v>
          </cell>
          <cell r="F78">
            <v>2</v>
          </cell>
          <cell r="G78" t="str">
            <v>PTD</v>
          </cell>
          <cell r="H78" t="str">
            <v>340528</v>
          </cell>
          <cell r="I78" t="str">
            <v>340528</v>
          </cell>
          <cell r="J78" t="str">
            <v>WC</v>
          </cell>
          <cell r="K78" t="str">
            <v>Pulomas</v>
          </cell>
          <cell r="L78">
            <v>1</v>
          </cell>
          <cell r="M78">
            <v>897900</v>
          </cell>
          <cell r="N78" t="str">
            <v>gross</v>
          </cell>
          <cell r="O78">
            <v>360000</v>
          </cell>
          <cell r="P78">
            <v>154000</v>
          </cell>
          <cell r="Q78" t="str">
            <v>On</v>
          </cell>
          <cell r="R78" t="str">
            <v>Surya Fitri</v>
          </cell>
          <cell r="S78">
            <v>39234</v>
          </cell>
          <cell r="T78">
            <v>39600</v>
          </cell>
          <cell r="U78">
            <v>39964</v>
          </cell>
          <cell r="V78" t="str">
            <v>V</v>
          </cell>
          <cell r="AF78" t="str">
            <v>L</v>
          </cell>
          <cell r="AG78" t="str">
            <v>TK</v>
          </cell>
          <cell r="AI78" t="str">
            <v xml:space="preserve">1200004381955 </v>
          </cell>
          <cell r="AJ78" t="str">
            <v xml:space="preserve"> Fendi Triyono</v>
          </cell>
          <cell r="AK78" t="str">
            <v xml:space="preserve"> Bank Mandiri Cab.Pulomas</v>
          </cell>
        </row>
        <row r="79">
          <cell r="B79" t="str">
            <v>227</v>
          </cell>
          <cell r="C79" t="str">
            <v>Fikri Ramadhan</v>
          </cell>
          <cell r="D79" t="str">
            <v>SPC</v>
          </cell>
          <cell r="E79" t="str">
            <v>Traffic Administrator</v>
          </cell>
          <cell r="F79">
            <v>2</v>
          </cell>
          <cell r="G79" t="str">
            <v>PTD</v>
          </cell>
          <cell r="H79" t="str">
            <v>340504</v>
          </cell>
          <cell r="I79" t="str">
            <v>340504</v>
          </cell>
          <cell r="J79" t="str">
            <v>WC</v>
          </cell>
          <cell r="K79" t="str">
            <v>Pulomas</v>
          </cell>
          <cell r="L79">
            <v>1</v>
          </cell>
          <cell r="M79">
            <v>1500000</v>
          </cell>
          <cell r="N79" t="str">
            <v>gross</v>
          </cell>
          <cell r="O79">
            <v>360000</v>
          </cell>
          <cell r="P79">
            <v>154000</v>
          </cell>
          <cell r="Q79" t="str">
            <v>On</v>
          </cell>
          <cell r="R79" t="str">
            <v>David Prayogi</v>
          </cell>
          <cell r="S79">
            <v>39161</v>
          </cell>
          <cell r="T79">
            <v>39600</v>
          </cell>
          <cell r="U79">
            <v>39891</v>
          </cell>
          <cell r="V79" t="str">
            <v>V</v>
          </cell>
          <cell r="AF79" t="str">
            <v>L</v>
          </cell>
          <cell r="AG79" t="str">
            <v>TK</v>
          </cell>
          <cell r="AI79" t="str">
            <v xml:space="preserve">1250006862189 </v>
          </cell>
          <cell r="AJ79" t="str">
            <v>Fikri Ramadhan</v>
          </cell>
          <cell r="AK79" t="str">
            <v xml:space="preserve"> Bank Mandiri Cab.Pulomas </v>
          </cell>
        </row>
        <row r="80">
          <cell r="B80" t="str">
            <v>110</v>
          </cell>
          <cell r="C80" t="str">
            <v>Firdaus</v>
          </cell>
          <cell r="D80" t="str">
            <v>SPC</v>
          </cell>
          <cell r="E80" t="str">
            <v>Junior Electrician</v>
          </cell>
          <cell r="F80">
            <v>1</v>
          </cell>
          <cell r="G80" t="str">
            <v>PTD</v>
          </cell>
          <cell r="H80" t="str">
            <v>340536</v>
          </cell>
          <cell r="I80" t="str">
            <v>340536</v>
          </cell>
          <cell r="J80" t="str">
            <v>WC</v>
          </cell>
          <cell r="K80" t="str">
            <v>Pulomas</v>
          </cell>
          <cell r="L80">
            <v>1</v>
          </cell>
          <cell r="M80">
            <v>1201400</v>
          </cell>
          <cell r="N80" t="str">
            <v>gross</v>
          </cell>
          <cell r="O80">
            <v>360000</v>
          </cell>
          <cell r="P80">
            <v>154000</v>
          </cell>
          <cell r="Q80" t="str">
            <v>On</v>
          </cell>
          <cell r="R80" t="str">
            <v>Helman Trisakti</v>
          </cell>
          <cell r="S80">
            <v>39448</v>
          </cell>
          <cell r="T80">
            <v>39600</v>
          </cell>
          <cell r="U80">
            <v>39813</v>
          </cell>
          <cell r="V80" t="str">
            <v>V</v>
          </cell>
          <cell r="W80">
            <v>39814</v>
          </cell>
          <cell r="X80" t="str">
            <v>31Des09</v>
          </cell>
          <cell r="AF80" t="str">
            <v>L</v>
          </cell>
          <cell r="AG80" t="str">
            <v>K2</v>
          </cell>
          <cell r="AI80" t="str">
            <v xml:space="preserve">1240002020791 </v>
          </cell>
          <cell r="AJ80" t="str">
            <v xml:space="preserve"> Firdaus</v>
          </cell>
          <cell r="AK80" t="str">
            <v xml:space="preserve"> Bank Mandiri Cab.Tebet </v>
          </cell>
        </row>
        <row r="81">
          <cell r="B81" t="str">
            <v>176</v>
          </cell>
          <cell r="C81" t="str">
            <v>Firdiansyah</v>
          </cell>
          <cell r="D81" t="str">
            <v>SPC</v>
          </cell>
          <cell r="E81" t="str">
            <v>Accounting Staff</v>
          </cell>
          <cell r="F81">
            <v>2.8</v>
          </cell>
          <cell r="G81" t="str">
            <v>AF</v>
          </cell>
          <cell r="H81" t="str">
            <v>349230</v>
          </cell>
          <cell r="I81" t="str">
            <v>349230</v>
          </cell>
          <cell r="J81" t="str">
            <v>WC</v>
          </cell>
          <cell r="K81" t="str">
            <v>Arkadia</v>
          </cell>
          <cell r="L81">
            <v>1</v>
          </cell>
          <cell r="M81">
            <v>4000000</v>
          </cell>
          <cell r="N81" t="str">
            <v>gross</v>
          </cell>
          <cell r="O81">
            <v>360000</v>
          </cell>
          <cell r="P81">
            <v>154000</v>
          </cell>
          <cell r="Q81" t="str">
            <v>On</v>
          </cell>
          <cell r="R81" t="str">
            <v>Sani William Widjaja</v>
          </cell>
          <cell r="S81">
            <v>38749</v>
          </cell>
          <cell r="T81">
            <v>39600</v>
          </cell>
          <cell r="U81">
            <v>39752</v>
          </cell>
          <cell r="V81" t="str">
            <v>V</v>
          </cell>
          <cell r="W81">
            <v>39753</v>
          </cell>
          <cell r="X81">
            <v>40117</v>
          </cell>
          <cell r="AF81" t="str">
            <v>L</v>
          </cell>
          <cell r="AG81" t="str">
            <v>TK</v>
          </cell>
          <cell r="AH81" t="str">
            <v>Resign per 1 Mar'09</v>
          </cell>
          <cell r="AI81" t="str">
            <v xml:space="preserve">1791354949 </v>
          </cell>
          <cell r="AJ81" t="str">
            <v>Firdiansyah</v>
          </cell>
          <cell r="AK81" t="str">
            <v>Bank BCA Cab.K.H Mansyur</v>
          </cell>
          <cell r="AL81" t="str">
            <v>24.609.388.4-015.000</v>
          </cell>
        </row>
        <row r="82">
          <cell r="B82" t="str">
            <v>099</v>
          </cell>
          <cell r="C82" t="str">
            <v>Firmansyah</v>
          </cell>
          <cell r="D82" t="str">
            <v>SPC</v>
          </cell>
          <cell r="E82" t="str">
            <v>Office Boy</v>
          </cell>
          <cell r="F82">
            <v>1.1000000000000001</v>
          </cell>
          <cell r="G82" t="str">
            <v>CS</v>
          </cell>
          <cell r="H82" t="str">
            <v>349203</v>
          </cell>
          <cell r="I82" t="str">
            <v>349203</v>
          </cell>
          <cell r="J82" t="str">
            <v>BC</v>
          </cell>
          <cell r="K82" t="str">
            <v>Arkadia</v>
          </cell>
          <cell r="L82">
            <v>1</v>
          </cell>
          <cell r="M82">
            <v>973000</v>
          </cell>
          <cell r="N82" t="str">
            <v>gross</v>
          </cell>
          <cell r="O82">
            <v>0</v>
          </cell>
          <cell r="P82">
            <v>154000</v>
          </cell>
          <cell r="Q82" t="str">
            <v>On</v>
          </cell>
          <cell r="R82" t="str">
            <v>Vris Adianto</v>
          </cell>
          <cell r="S82">
            <v>39508</v>
          </cell>
          <cell r="T82">
            <v>39600</v>
          </cell>
          <cell r="U82">
            <v>39903</v>
          </cell>
          <cell r="V82" t="str">
            <v>V</v>
          </cell>
          <cell r="W82">
            <v>39904</v>
          </cell>
          <cell r="X82">
            <v>40268</v>
          </cell>
          <cell r="AF82" t="str">
            <v>L</v>
          </cell>
          <cell r="AG82" t="str">
            <v>K1</v>
          </cell>
          <cell r="AI82" t="str">
            <v xml:space="preserve">0700005091306 </v>
          </cell>
          <cell r="AJ82" t="str">
            <v xml:space="preserve"> Firmansyah</v>
          </cell>
          <cell r="AK82" t="str">
            <v>Bank Mandiri Cab.Nindya Karya</v>
          </cell>
        </row>
        <row r="83">
          <cell r="B83" t="str">
            <v>236</v>
          </cell>
          <cell r="C83" t="str">
            <v>Firmansyah</v>
          </cell>
          <cell r="D83" t="str">
            <v>SPC</v>
          </cell>
          <cell r="E83" t="str">
            <v>Warehouse Assist</v>
          </cell>
          <cell r="F83">
            <v>2</v>
          </cell>
          <cell r="G83" t="str">
            <v>PTD</v>
          </cell>
          <cell r="H83" t="str">
            <v>340505</v>
          </cell>
          <cell r="I83" t="str">
            <v>340505</v>
          </cell>
          <cell r="J83" t="str">
            <v>BC</v>
          </cell>
          <cell r="K83" t="str">
            <v>Pulomas</v>
          </cell>
          <cell r="L83">
            <v>1</v>
          </cell>
          <cell r="M83">
            <v>1069865</v>
          </cell>
          <cell r="N83" t="str">
            <v>gross</v>
          </cell>
          <cell r="O83">
            <v>0</v>
          </cell>
          <cell r="P83">
            <v>154000</v>
          </cell>
          <cell r="Q83" t="str">
            <v>On</v>
          </cell>
          <cell r="R83" t="str">
            <v>David Prayogi</v>
          </cell>
          <cell r="S83">
            <v>39173</v>
          </cell>
          <cell r="T83">
            <v>39600</v>
          </cell>
          <cell r="U83">
            <v>39903</v>
          </cell>
          <cell r="V83" t="str">
            <v>V</v>
          </cell>
          <cell r="W83">
            <v>39904</v>
          </cell>
          <cell r="X83">
            <v>40268</v>
          </cell>
          <cell r="AF83" t="str">
            <v>L</v>
          </cell>
          <cell r="AG83" t="str">
            <v>TK</v>
          </cell>
          <cell r="AI83" t="str">
            <v xml:space="preserve">1250007110976 </v>
          </cell>
          <cell r="AJ83" t="str">
            <v xml:space="preserve"> Firmansyah</v>
          </cell>
          <cell r="AK83" t="str">
            <v xml:space="preserve"> Bank Mandiri </v>
          </cell>
        </row>
        <row r="84">
          <cell r="B84">
            <v>345</v>
          </cell>
          <cell r="C84" t="str">
            <v>Fransisca Marina Naba</v>
          </cell>
          <cell r="D84" t="str">
            <v>SPC</v>
          </cell>
          <cell r="E84" t="str">
            <v>Team Assistant</v>
          </cell>
          <cell r="F84">
            <v>1</v>
          </cell>
          <cell r="G84" t="str">
            <v>PTD</v>
          </cell>
          <cell r="H84">
            <v>340563</v>
          </cell>
          <cell r="I84">
            <v>340563</v>
          </cell>
          <cell r="J84" t="str">
            <v>WC</v>
          </cell>
          <cell r="K84" t="str">
            <v>Pulomas</v>
          </cell>
          <cell r="L84">
            <v>1</v>
          </cell>
          <cell r="M84">
            <v>3534500</v>
          </cell>
          <cell r="N84" t="str">
            <v>gross</v>
          </cell>
          <cell r="O84">
            <v>450000</v>
          </cell>
          <cell r="P84">
            <v>0</v>
          </cell>
          <cell r="Q84" t="str">
            <v>On</v>
          </cell>
          <cell r="R84" t="str">
            <v>Ridho Hasan Rosud</v>
          </cell>
          <cell r="S84">
            <v>39661</v>
          </cell>
          <cell r="W84">
            <v>39661</v>
          </cell>
          <cell r="X84">
            <v>40025</v>
          </cell>
          <cell r="Y84" t="str">
            <v>V</v>
          </cell>
          <cell r="AF84" t="str">
            <v>P</v>
          </cell>
          <cell r="AG84" t="str">
            <v>TK</v>
          </cell>
          <cell r="AI84" t="str">
            <v>1200094067225</v>
          </cell>
          <cell r="AJ84" t="str">
            <v>Fransisca Marina Naba</v>
          </cell>
          <cell r="AK84" t="str">
            <v>Mandiri Pulomas</v>
          </cell>
        </row>
        <row r="85">
          <cell r="B85" t="str">
            <v>078</v>
          </cell>
          <cell r="C85" t="str">
            <v>Fuad Aji Saputra</v>
          </cell>
          <cell r="D85" t="str">
            <v>SPC</v>
          </cell>
          <cell r="E85" t="str">
            <v>Office Assistant</v>
          </cell>
          <cell r="F85">
            <v>1.3333333333333333</v>
          </cell>
          <cell r="G85" t="str">
            <v>A&amp;C</v>
          </cell>
          <cell r="H85" t="str">
            <v>341571</v>
          </cell>
          <cell r="I85" t="str">
            <v>341571</v>
          </cell>
          <cell r="J85" t="str">
            <v>BC</v>
          </cell>
          <cell r="K85" t="str">
            <v>Pulomas</v>
          </cell>
          <cell r="L85">
            <v>1</v>
          </cell>
          <cell r="M85">
            <v>1014000</v>
          </cell>
          <cell r="N85" t="str">
            <v>gross</v>
          </cell>
          <cell r="O85">
            <v>360000</v>
          </cell>
          <cell r="P85">
            <v>154000</v>
          </cell>
          <cell r="Q85" t="str">
            <v>On</v>
          </cell>
          <cell r="R85" t="str">
            <v>Peter Duethorn</v>
          </cell>
          <cell r="S85">
            <v>39196</v>
          </cell>
          <cell r="T85">
            <v>39600</v>
          </cell>
          <cell r="U85">
            <v>39683</v>
          </cell>
          <cell r="W85">
            <v>39684</v>
          </cell>
          <cell r="X85">
            <v>39805</v>
          </cell>
          <cell r="Y85" t="str">
            <v>V</v>
          </cell>
          <cell r="Z85">
            <v>39806</v>
          </cell>
          <cell r="AA85">
            <v>39895</v>
          </cell>
          <cell r="AF85" t="str">
            <v>L</v>
          </cell>
          <cell r="AG85" t="str">
            <v>TK</v>
          </cell>
          <cell r="AI85" t="str">
            <v xml:space="preserve">0700005201285 </v>
          </cell>
          <cell r="AJ85" t="str">
            <v xml:space="preserve"> Fuad Aji Saputra</v>
          </cell>
          <cell r="AK85" t="str">
            <v>Bank Mandiri Cab.Nindya Karya</v>
          </cell>
          <cell r="AL85" t="str">
            <v>49.547.462.9-435.000</v>
          </cell>
        </row>
        <row r="86">
          <cell r="B86" t="str">
            <v>180</v>
          </cell>
          <cell r="C86" t="str">
            <v>Gunawan Gondo Saputro</v>
          </cell>
          <cell r="D86" t="str">
            <v>SPC</v>
          </cell>
          <cell r="E86" t="str">
            <v>Technician</v>
          </cell>
          <cell r="F86">
            <v>2</v>
          </cell>
          <cell r="G86" t="str">
            <v>A&amp;C</v>
          </cell>
          <cell r="H86" t="str">
            <v>349242</v>
          </cell>
          <cell r="I86" t="str">
            <v>349242</v>
          </cell>
          <cell r="J86" t="str">
            <v>WC</v>
          </cell>
          <cell r="K86" t="str">
            <v>Pulomas</v>
          </cell>
          <cell r="L86">
            <v>1</v>
          </cell>
          <cell r="M86">
            <v>1700000</v>
          </cell>
          <cell r="N86" t="str">
            <v>gross</v>
          </cell>
          <cell r="O86">
            <v>360000</v>
          </cell>
          <cell r="P86">
            <v>154000</v>
          </cell>
          <cell r="Q86" t="str">
            <v>On</v>
          </cell>
          <cell r="R86" t="str">
            <v>Basuki Pamungkas</v>
          </cell>
          <cell r="S86">
            <v>38961</v>
          </cell>
          <cell r="T86">
            <v>39600</v>
          </cell>
          <cell r="U86">
            <v>39691</v>
          </cell>
          <cell r="V86" t="str">
            <v>V</v>
          </cell>
          <cell r="W86">
            <v>39692</v>
          </cell>
          <cell r="X86">
            <v>39782</v>
          </cell>
          <cell r="Y86" t="str">
            <v>V</v>
          </cell>
          <cell r="Z86" t="str">
            <v>1Des08</v>
          </cell>
          <cell r="AA86" t="str">
            <v>31Mei09</v>
          </cell>
          <cell r="AF86" t="str">
            <v>L</v>
          </cell>
          <cell r="AG86" t="str">
            <v>K1</v>
          </cell>
          <cell r="AI86" t="str">
            <v xml:space="preserve">1180005722102 </v>
          </cell>
          <cell r="AJ86" t="str">
            <v xml:space="preserve"> Gunawan Gondo Saputro</v>
          </cell>
          <cell r="AK86" t="str">
            <v xml:space="preserve">Bank Mandiri Cab.Daan Mogot </v>
          </cell>
        </row>
        <row r="87">
          <cell r="B87" t="str">
            <v>188</v>
          </cell>
          <cell r="C87" t="str">
            <v>Guntur Yanuar</v>
          </cell>
          <cell r="D87" t="str">
            <v>SPC</v>
          </cell>
          <cell r="E87" t="str">
            <v>Office Boy</v>
          </cell>
          <cell r="F87">
            <v>3</v>
          </cell>
          <cell r="G87" t="str">
            <v>A&amp;C</v>
          </cell>
          <cell r="H87" t="str">
            <v>341512</v>
          </cell>
          <cell r="I87" t="str">
            <v>341512</v>
          </cell>
          <cell r="J87" t="str">
            <v>BC</v>
          </cell>
          <cell r="K87" t="str">
            <v>Surabaya</v>
          </cell>
          <cell r="L87">
            <v>1</v>
          </cell>
          <cell r="M87">
            <v>1050000</v>
          </cell>
          <cell r="N87" t="str">
            <v>gross</v>
          </cell>
          <cell r="O87">
            <v>0</v>
          </cell>
          <cell r="P87">
            <v>154000</v>
          </cell>
          <cell r="Q87" t="str">
            <v>On</v>
          </cell>
          <cell r="R87" t="str">
            <v>Sukirman Utomo</v>
          </cell>
          <cell r="S87">
            <v>38808</v>
          </cell>
          <cell r="T87">
            <v>39600</v>
          </cell>
          <cell r="U87">
            <v>39903</v>
          </cell>
          <cell r="W87">
            <v>39904</v>
          </cell>
          <cell r="X87">
            <v>40268</v>
          </cell>
          <cell r="AF87" t="str">
            <v>L</v>
          </cell>
          <cell r="AG87" t="str">
            <v>K2</v>
          </cell>
          <cell r="AI87" t="str">
            <v xml:space="preserve">1420001089506 </v>
          </cell>
          <cell r="AJ87" t="str">
            <v xml:space="preserve"> Guntur Yanuar</v>
          </cell>
          <cell r="AK87" t="str">
            <v xml:space="preserve"> Bank Mandiri KC SBY Pemuda </v>
          </cell>
          <cell r="AL87" t="str">
            <v>25.191.023.8-606.000</v>
          </cell>
        </row>
        <row r="88">
          <cell r="B88" t="str">
            <v>022</v>
          </cell>
          <cell r="C88" t="str">
            <v>Hadiul Falah</v>
          </cell>
          <cell r="D88" t="str">
            <v>SPC</v>
          </cell>
          <cell r="E88" t="str">
            <v>Adm. Project</v>
          </cell>
          <cell r="F88">
            <v>3</v>
          </cell>
          <cell r="G88" t="str">
            <v>A&amp;C</v>
          </cell>
          <cell r="H88" t="str">
            <v>341551</v>
          </cell>
          <cell r="I88" t="str">
            <v>341551</v>
          </cell>
          <cell r="J88" t="str">
            <v>WC</v>
          </cell>
          <cell r="K88" t="str">
            <v>Pulomas</v>
          </cell>
          <cell r="L88">
            <v>1</v>
          </cell>
          <cell r="M88">
            <v>2455600</v>
          </cell>
          <cell r="N88" t="str">
            <v>gross</v>
          </cell>
          <cell r="O88">
            <v>360000</v>
          </cell>
          <cell r="P88">
            <v>154000</v>
          </cell>
          <cell r="Q88" t="str">
            <v>On</v>
          </cell>
          <cell r="R88" t="str">
            <v>Basuki Pamungkas</v>
          </cell>
          <cell r="S88">
            <v>38899</v>
          </cell>
          <cell r="T88">
            <v>39600</v>
          </cell>
          <cell r="U88">
            <v>39629</v>
          </cell>
          <cell r="V88" t="str">
            <v>YES</v>
          </cell>
          <cell r="W88">
            <v>39630</v>
          </cell>
          <cell r="X88">
            <v>39994</v>
          </cell>
          <cell r="Y88" t="str">
            <v>YES</v>
          </cell>
          <cell r="AF88" t="str">
            <v>L</v>
          </cell>
          <cell r="AG88" t="str">
            <v>TK</v>
          </cell>
          <cell r="AI88" t="str">
            <v xml:space="preserve">0060004798595 </v>
          </cell>
          <cell r="AJ88" t="str">
            <v xml:space="preserve"> Hadiul Falah</v>
          </cell>
          <cell r="AK88" t="str">
            <v xml:space="preserve"> Bank Mandiri</v>
          </cell>
        </row>
        <row r="89">
          <cell r="B89">
            <v>360</v>
          </cell>
          <cell r="C89" t="str">
            <v>Hadiyanto</v>
          </cell>
          <cell r="D89" t="str">
            <v>SPC</v>
          </cell>
          <cell r="E89" t="str">
            <v>Engineer</v>
          </cell>
          <cell r="F89">
            <v>1</v>
          </cell>
          <cell r="H89">
            <v>342521</v>
          </cell>
          <cell r="I89">
            <v>342521</v>
          </cell>
          <cell r="J89" t="str">
            <v>WC</v>
          </cell>
          <cell r="K89" t="str">
            <v>Arkadia</v>
          </cell>
          <cell r="L89">
            <v>1</v>
          </cell>
          <cell r="M89">
            <v>5407313</v>
          </cell>
          <cell r="N89" t="str">
            <v>Nett</v>
          </cell>
          <cell r="O89">
            <v>0</v>
          </cell>
          <cell r="P89">
            <v>0</v>
          </cell>
          <cell r="Q89" t="str">
            <v>Off</v>
          </cell>
          <cell r="R89" t="str">
            <v>Clifton Christantyo Pattinama</v>
          </cell>
          <cell r="S89">
            <v>39798</v>
          </cell>
          <cell r="W89">
            <v>39798</v>
          </cell>
          <cell r="X89">
            <v>39887</v>
          </cell>
          <cell r="AF89" t="str">
            <v>L</v>
          </cell>
          <cell r="AG89" t="str">
            <v>K</v>
          </cell>
          <cell r="AH89" t="str">
            <v>Not extend</v>
          </cell>
          <cell r="AI89" t="str">
            <v>1030002057707</v>
          </cell>
          <cell r="AJ89" t="str">
            <v>Hadiyanto</v>
          </cell>
          <cell r="AK89" t="str">
            <v>Mandiri</v>
          </cell>
        </row>
        <row r="90">
          <cell r="B90" t="str">
            <v>203</v>
          </cell>
          <cell r="C90" t="str">
            <v>Harris Fadillah</v>
          </cell>
          <cell r="D90" t="str">
            <v>SPC</v>
          </cell>
          <cell r="E90" t="str">
            <v>Collector</v>
          </cell>
          <cell r="F90">
            <v>12.7</v>
          </cell>
          <cell r="G90" t="str">
            <v>MED</v>
          </cell>
          <cell r="H90" t="str">
            <v>345011</v>
          </cell>
          <cell r="I90" t="str">
            <v>345011</v>
          </cell>
          <cell r="J90" t="str">
            <v>WC</v>
          </cell>
          <cell r="K90" t="str">
            <v>Arkadia</v>
          </cell>
          <cell r="L90">
            <v>1</v>
          </cell>
          <cell r="M90">
            <v>1771000</v>
          </cell>
          <cell r="N90" t="str">
            <v>gross</v>
          </cell>
          <cell r="O90">
            <v>360000</v>
          </cell>
          <cell r="P90">
            <v>154000</v>
          </cell>
          <cell r="Q90" t="str">
            <v>On</v>
          </cell>
          <cell r="R90" t="str">
            <v>Dewi Mirza</v>
          </cell>
          <cell r="S90">
            <v>35170</v>
          </cell>
          <cell r="T90">
            <v>39600</v>
          </cell>
          <cell r="U90">
            <v>39813</v>
          </cell>
          <cell r="V90" t="str">
            <v>V</v>
          </cell>
          <cell r="W90">
            <v>39814</v>
          </cell>
          <cell r="X90">
            <v>40178</v>
          </cell>
          <cell r="AF90" t="str">
            <v>L</v>
          </cell>
          <cell r="AG90" t="str">
            <v>K3</v>
          </cell>
          <cell r="AI90" t="str">
            <v xml:space="preserve">1200096061143 </v>
          </cell>
          <cell r="AJ90" t="str">
            <v xml:space="preserve"> Haris Fadilah</v>
          </cell>
          <cell r="AK90" t="str">
            <v xml:space="preserve">Bank Mandiri Cab.Pulomas </v>
          </cell>
          <cell r="AL90" t="str">
            <v>19.171.854.3-021.000</v>
          </cell>
        </row>
        <row r="91">
          <cell r="B91">
            <v>308</v>
          </cell>
          <cell r="C91" t="str">
            <v>Haryanto</v>
          </cell>
          <cell r="D91" t="str">
            <v>SPC</v>
          </cell>
          <cell r="E91" t="str">
            <v>Warehouse Helper</v>
          </cell>
          <cell r="F91">
            <v>1</v>
          </cell>
          <cell r="G91" t="str">
            <v>PTD</v>
          </cell>
          <cell r="H91">
            <v>340505</v>
          </cell>
          <cell r="I91">
            <v>340505</v>
          </cell>
          <cell r="J91" t="str">
            <v>BC</v>
          </cell>
          <cell r="K91" t="str">
            <v>Pulomas</v>
          </cell>
          <cell r="L91">
            <v>1</v>
          </cell>
          <cell r="M91">
            <v>1069865</v>
          </cell>
          <cell r="N91" t="str">
            <v>gross</v>
          </cell>
          <cell r="O91">
            <v>0</v>
          </cell>
          <cell r="P91">
            <v>154000</v>
          </cell>
          <cell r="Q91" t="str">
            <v>On</v>
          </cell>
          <cell r="R91" t="str">
            <v>David Prayogi</v>
          </cell>
          <cell r="S91">
            <v>39643</v>
          </cell>
          <cell r="T91">
            <v>39643</v>
          </cell>
          <cell r="U91">
            <v>40007</v>
          </cell>
          <cell r="V91" t="str">
            <v>V</v>
          </cell>
          <cell r="AF91" t="str">
            <v>L</v>
          </cell>
          <cell r="AG91" t="str">
            <v>TK</v>
          </cell>
          <cell r="AI91" t="str">
            <v>1250007153141</v>
          </cell>
          <cell r="AJ91" t="str">
            <v>Haryanto</v>
          </cell>
          <cell r="AK91" t="str">
            <v>Bank Mandiri</v>
          </cell>
        </row>
        <row r="92">
          <cell r="B92" t="str">
            <v>092</v>
          </cell>
          <cell r="C92" t="str">
            <v>Haryono</v>
          </cell>
          <cell r="D92" t="str">
            <v>SPC</v>
          </cell>
          <cell r="E92" t="str">
            <v>Messenger</v>
          </cell>
          <cell r="F92">
            <v>1</v>
          </cell>
          <cell r="G92" t="str">
            <v>BA</v>
          </cell>
          <cell r="H92" t="str">
            <v>349260</v>
          </cell>
          <cell r="I92" t="str">
            <v>349260</v>
          </cell>
          <cell r="J92" t="str">
            <v>BC</v>
          </cell>
          <cell r="K92" t="str">
            <v>Pulomas</v>
          </cell>
          <cell r="L92">
            <v>1</v>
          </cell>
          <cell r="M92">
            <v>1128750</v>
          </cell>
          <cell r="N92" t="str">
            <v>gross</v>
          </cell>
          <cell r="O92">
            <v>0</v>
          </cell>
          <cell r="P92">
            <v>154000</v>
          </cell>
          <cell r="Q92" t="str">
            <v>On</v>
          </cell>
          <cell r="R92" t="str">
            <v>Harris Ramelan</v>
          </cell>
          <cell r="S92">
            <v>39448</v>
          </cell>
          <cell r="T92">
            <v>39600</v>
          </cell>
          <cell r="U92">
            <v>39813</v>
          </cell>
          <cell r="V92" t="str">
            <v>V</v>
          </cell>
          <cell r="W92">
            <v>39814</v>
          </cell>
          <cell r="X92" t="str">
            <v>31Des09</v>
          </cell>
          <cell r="AF92" t="str">
            <v>L</v>
          </cell>
          <cell r="AG92" t="str">
            <v>K3</v>
          </cell>
          <cell r="AI92" t="str">
            <v xml:space="preserve">0700005321893 </v>
          </cell>
          <cell r="AJ92" t="str">
            <v xml:space="preserve"> Haryono</v>
          </cell>
          <cell r="AK92" t="str">
            <v xml:space="preserve">Bank Mandiri Cab.Nindya Karya </v>
          </cell>
        </row>
        <row r="93">
          <cell r="B93" t="str">
            <v>048</v>
          </cell>
          <cell r="C93" t="str">
            <v>Helmi</v>
          </cell>
          <cell r="D93" t="str">
            <v>SPC</v>
          </cell>
          <cell r="E93" t="str">
            <v>Panel Assembler</v>
          </cell>
          <cell r="F93">
            <v>2</v>
          </cell>
          <cell r="G93" t="str">
            <v>PTD</v>
          </cell>
          <cell r="H93" t="str">
            <v>340547</v>
          </cell>
          <cell r="I93" t="str">
            <v>340547</v>
          </cell>
          <cell r="J93" t="str">
            <v>WC</v>
          </cell>
          <cell r="K93" t="str">
            <v>Pulomas</v>
          </cell>
          <cell r="L93">
            <v>1</v>
          </cell>
          <cell r="M93">
            <v>1388400</v>
          </cell>
          <cell r="N93" t="str">
            <v>gross</v>
          </cell>
          <cell r="O93">
            <v>360000</v>
          </cell>
          <cell r="P93">
            <v>154000</v>
          </cell>
          <cell r="Q93" t="str">
            <v>On</v>
          </cell>
          <cell r="R93" t="str">
            <v>Surya Fitri</v>
          </cell>
          <cell r="S93">
            <v>39234</v>
          </cell>
          <cell r="T93">
            <v>39600</v>
          </cell>
          <cell r="U93">
            <v>39964</v>
          </cell>
          <cell r="V93" t="str">
            <v>V</v>
          </cell>
          <cell r="AF93" t="str">
            <v>L</v>
          </cell>
          <cell r="AG93" t="str">
            <v>TK</v>
          </cell>
          <cell r="AI93" t="str">
            <v>1200004966748</v>
          </cell>
          <cell r="AJ93" t="str">
            <v xml:space="preserve"> Helmi</v>
          </cell>
          <cell r="AK93" t="str">
            <v xml:space="preserve"> Bank Mandiri Cab.Pulomas </v>
          </cell>
        </row>
        <row r="94">
          <cell r="B94" t="str">
            <v>195</v>
          </cell>
          <cell r="C94" t="str">
            <v>Helmi Sutjipto</v>
          </cell>
          <cell r="D94" t="str">
            <v>SPC</v>
          </cell>
          <cell r="E94" t="str">
            <v>Team Assist</v>
          </cell>
          <cell r="F94">
            <v>1</v>
          </cell>
          <cell r="G94" t="str">
            <v>CIO</v>
          </cell>
          <cell r="H94" t="str">
            <v>349243</v>
          </cell>
          <cell r="I94" t="str">
            <v>349243</v>
          </cell>
          <cell r="J94" t="str">
            <v>WC</v>
          </cell>
          <cell r="K94" t="str">
            <v>Arkadia</v>
          </cell>
          <cell r="L94">
            <v>1</v>
          </cell>
          <cell r="M94">
            <v>3480000</v>
          </cell>
          <cell r="N94" t="str">
            <v>gross</v>
          </cell>
          <cell r="O94">
            <v>360000</v>
          </cell>
          <cell r="P94">
            <v>154000</v>
          </cell>
          <cell r="Q94" t="str">
            <v>On</v>
          </cell>
          <cell r="R94" t="str">
            <v>Veronica Kusuma</v>
          </cell>
          <cell r="S94">
            <v>39479</v>
          </cell>
          <cell r="T94">
            <v>39600</v>
          </cell>
          <cell r="U94">
            <v>39844</v>
          </cell>
          <cell r="V94" t="str">
            <v>V</v>
          </cell>
          <cell r="W94">
            <v>39814</v>
          </cell>
          <cell r="X94">
            <v>40543</v>
          </cell>
          <cell r="AF94" t="str">
            <v>L</v>
          </cell>
          <cell r="AG94" t="str">
            <v>TK</v>
          </cell>
          <cell r="AI94" t="str">
            <v xml:space="preserve">1280005407470 </v>
          </cell>
          <cell r="AJ94" t="str">
            <v xml:space="preserve"> Helmi Sutjipto</v>
          </cell>
          <cell r="AK94" t="str">
            <v xml:space="preserve"> Bank Mandiri Cab.Bintaro </v>
          </cell>
          <cell r="AL94" t="str">
            <v>24.636.883.1-411.000</v>
          </cell>
        </row>
        <row r="95">
          <cell r="B95" t="str">
            <v>117</v>
          </cell>
          <cell r="C95" t="str">
            <v>Hendra Winata</v>
          </cell>
          <cell r="D95" t="str">
            <v>SPC</v>
          </cell>
          <cell r="E95" t="str">
            <v>Panel Wiring</v>
          </cell>
          <cell r="F95">
            <v>1</v>
          </cell>
          <cell r="G95" t="str">
            <v>PTD</v>
          </cell>
          <cell r="H95" t="str">
            <v>340547</v>
          </cell>
          <cell r="I95" t="str">
            <v>340547</v>
          </cell>
          <cell r="J95" t="str">
            <v>WC</v>
          </cell>
          <cell r="K95" t="str">
            <v>Pulomas</v>
          </cell>
          <cell r="L95">
            <v>1</v>
          </cell>
          <cell r="M95">
            <v>1201500</v>
          </cell>
          <cell r="N95" t="str">
            <v>gross</v>
          </cell>
          <cell r="O95">
            <v>360000</v>
          </cell>
          <cell r="P95">
            <v>154000</v>
          </cell>
          <cell r="Q95" t="str">
            <v>On</v>
          </cell>
          <cell r="R95" t="str">
            <v>Surya Fitri</v>
          </cell>
          <cell r="S95">
            <v>39449</v>
          </cell>
          <cell r="T95">
            <v>39600</v>
          </cell>
          <cell r="U95">
            <v>39814</v>
          </cell>
          <cell r="V95" t="str">
            <v>V</v>
          </cell>
          <cell r="W95">
            <v>39814</v>
          </cell>
          <cell r="X95">
            <v>40178</v>
          </cell>
          <cell r="AF95" t="str">
            <v>L</v>
          </cell>
          <cell r="AG95" t="str">
            <v>K1</v>
          </cell>
          <cell r="AI95" t="str">
            <v>1190004727119</v>
          </cell>
          <cell r="AJ95" t="str">
            <v>Dwi Sartika Hidayati</v>
          </cell>
          <cell r="AK95" t="str">
            <v>Bank Mandiri</v>
          </cell>
        </row>
        <row r="96">
          <cell r="B96" t="str">
            <v>001</v>
          </cell>
          <cell r="C96" t="str">
            <v>Hendri Hermawan</v>
          </cell>
          <cell r="D96" t="str">
            <v>SPC</v>
          </cell>
          <cell r="E96" t="str">
            <v>Junior Operator</v>
          </cell>
          <cell r="F96">
            <v>1</v>
          </cell>
          <cell r="G96" t="str">
            <v>PTD</v>
          </cell>
          <cell r="H96" t="str">
            <v>340524</v>
          </cell>
          <cell r="I96" t="str">
            <v>340524</v>
          </cell>
          <cell r="J96" t="str">
            <v>WC</v>
          </cell>
          <cell r="K96" t="str">
            <v>Pulomas</v>
          </cell>
          <cell r="L96">
            <v>1</v>
          </cell>
          <cell r="M96">
            <v>850000</v>
          </cell>
          <cell r="N96" t="str">
            <v>gross</v>
          </cell>
          <cell r="O96">
            <v>360000</v>
          </cell>
          <cell r="P96">
            <v>154000</v>
          </cell>
          <cell r="Q96" t="str">
            <v>On</v>
          </cell>
          <cell r="R96" t="str">
            <v>Surya Fitri</v>
          </cell>
          <cell r="S96">
            <v>39601</v>
          </cell>
          <cell r="T96">
            <v>39601</v>
          </cell>
          <cell r="U96">
            <v>39964</v>
          </cell>
          <cell r="V96" t="str">
            <v>V</v>
          </cell>
          <cell r="AF96" t="str">
            <v>L</v>
          </cell>
          <cell r="AG96" t="str">
            <v>TK</v>
          </cell>
          <cell r="AI96" t="str">
            <v>1560001966219</v>
          </cell>
          <cell r="AJ96" t="str">
            <v>Hendri Hermawan</v>
          </cell>
          <cell r="AK96" t="str">
            <v>Mandiri KCP Bekasi Vila Nusa Indah</v>
          </cell>
        </row>
        <row r="97">
          <cell r="B97" t="str">
            <v>082</v>
          </cell>
          <cell r="C97" t="str">
            <v>Hendro Saputro</v>
          </cell>
          <cell r="D97" t="str">
            <v>SPC</v>
          </cell>
          <cell r="E97" t="str">
            <v>Warehouse / Helper</v>
          </cell>
          <cell r="F97">
            <v>1</v>
          </cell>
          <cell r="G97" t="str">
            <v>PTD</v>
          </cell>
          <cell r="H97" t="str">
            <v>340505</v>
          </cell>
          <cell r="I97" t="str">
            <v>340505</v>
          </cell>
          <cell r="J97" t="str">
            <v>BC</v>
          </cell>
          <cell r="K97" t="str">
            <v>Pulomas</v>
          </cell>
          <cell r="L97">
            <v>1</v>
          </cell>
          <cell r="M97">
            <v>1069865</v>
          </cell>
          <cell r="N97" t="str">
            <v>gross</v>
          </cell>
          <cell r="O97">
            <v>0</v>
          </cell>
          <cell r="P97">
            <v>154000</v>
          </cell>
          <cell r="Q97" t="str">
            <v>On</v>
          </cell>
          <cell r="R97" t="str">
            <v>David Prayogi</v>
          </cell>
          <cell r="S97">
            <v>39279</v>
          </cell>
          <cell r="T97">
            <v>39600</v>
          </cell>
          <cell r="U97">
            <v>39644</v>
          </cell>
          <cell r="V97" t="str">
            <v>V</v>
          </cell>
          <cell r="W97">
            <v>39645</v>
          </cell>
          <cell r="X97">
            <v>40009</v>
          </cell>
          <cell r="Y97" t="str">
            <v>NO</v>
          </cell>
          <cell r="AF97" t="str">
            <v>L</v>
          </cell>
          <cell r="AG97" t="str">
            <v>TK</v>
          </cell>
          <cell r="AI97" t="str">
            <v xml:space="preserve">0700005091314 </v>
          </cell>
          <cell r="AJ97" t="str">
            <v xml:space="preserve"> Tumono Hendro Saputro</v>
          </cell>
          <cell r="AK97" t="str">
            <v xml:space="preserve"> Bank Mandiri Cab.Nindya Karya </v>
          </cell>
        </row>
        <row r="98">
          <cell r="B98" t="str">
            <v>118</v>
          </cell>
          <cell r="C98" t="str">
            <v>Heri Kuswanto</v>
          </cell>
          <cell r="D98" t="str">
            <v>SPC</v>
          </cell>
          <cell r="E98" t="str">
            <v>Panel Wiring</v>
          </cell>
          <cell r="F98">
            <v>1</v>
          </cell>
          <cell r="G98" t="str">
            <v>PTD</v>
          </cell>
          <cell r="H98" t="str">
            <v>340547</v>
          </cell>
          <cell r="I98" t="str">
            <v>340547</v>
          </cell>
          <cell r="J98" t="str">
            <v>WC</v>
          </cell>
          <cell r="K98" t="str">
            <v>Pulomas</v>
          </cell>
          <cell r="L98">
            <v>1</v>
          </cell>
          <cell r="M98">
            <v>1294300</v>
          </cell>
          <cell r="N98" t="str">
            <v>gross</v>
          </cell>
          <cell r="O98">
            <v>360000</v>
          </cell>
          <cell r="P98">
            <v>154000</v>
          </cell>
          <cell r="Q98" t="str">
            <v>On</v>
          </cell>
          <cell r="R98" t="str">
            <v>Surya Fitri</v>
          </cell>
          <cell r="S98">
            <v>39449</v>
          </cell>
          <cell r="T98">
            <v>39600</v>
          </cell>
          <cell r="U98">
            <v>39814</v>
          </cell>
          <cell r="V98" t="str">
            <v>V</v>
          </cell>
          <cell r="W98">
            <v>39814</v>
          </cell>
          <cell r="X98">
            <v>40178</v>
          </cell>
          <cell r="AF98" t="str">
            <v>L</v>
          </cell>
          <cell r="AG98" t="str">
            <v>TK</v>
          </cell>
          <cell r="AI98" t="str">
            <v xml:space="preserve">1200004379918 </v>
          </cell>
          <cell r="AJ98" t="str">
            <v xml:space="preserve"> Heri Kiswanto</v>
          </cell>
          <cell r="AK98" t="str">
            <v xml:space="preserve"> Bank Mandiri Cab.Pulomas </v>
          </cell>
        </row>
        <row r="99">
          <cell r="B99" t="str">
            <v>156</v>
          </cell>
          <cell r="C99" t="str">
            <v>Herliana Ika Setyorini</v>
          </cell>
          <cell r="D99" t="str">
            <v>SPC</v>
          </cell>
          <cell r="E99" t="str">
            <v>Secretary</v>
          </cell>
          <cell r="F99">
            <v>2</v>
          </cell>
          <cell r="G99" t="str">
            <v>PTD</v>
          </cell>
          <cell r="H99" t="str">
            <v>340517</v>
          </cell>
          <cell r="I99" t="str">
            <v>340517</v>
          </cell>
          <cell r="J99" t="str">
            <v>WC</v>
          </cell>
          <cell r="K99" t="str">
            <v>Pulomas</v>
          </cell>
          <cell r="L99">
            <v>1</v>
          </cell>
          <cell r="M99">
            <v>2130000</v>
          </cell>
          <cell r="N99" t="str">
            <v>gross</v>
          </cell>
          <cell r="O99">
            <v>360000</v>
          </cell>
          <cell r="P99">
            <v>154000</v>
          </cell>
          <cell r="Q99" t="str">
            <v>On</v>
          </cell>
          <cell r="R99" t="str">
            <v>Surya Fitri</v>
          </cell>
          <cell r="S99">
            <v>39173</v>
          </cell>
          <cell r="T99">
            <v>39600</v>
          </cell>
          <cell r="U99">
            <v>39903</v>
          </cell>
          <cell r="V99" t="str">
            <v>V</v>
          </cell>
          <cell r="AF99" t="str">
            <v>P</v>
          </cell>
          <cell r="AG99" t="str">
            <v>TK</v>
          </cell>
          <cell r="AH99" t="str">
            <v>Resign per 20/2/09</v>
          </cell>
          <cell r="AI99" t="str">
            <v xml:space="preserve">1350004650493 </v>
          </cell>
          <cell r="AJ99" t="str">
            <v>Herliana Ika Setyorini</v>
          </cell>
          <cell r="AK99" t="str">
            <v xml:space="preserve">Bank Mandiri Cab.Blora </v>
          </cell>
          <cell r="AL99" t="str">
            <v>49.547.507.1-005.000</v>
          </cell>
        </row>
        <row r="100">
          <cell r="B100">
            <v>302</v>
          </cell>
          <cell r="C100" t="str">
            <v>Heru Irwanto</v>
          </cell>
          <cell r="D100" t="str">
            <v>SPC</v>
          </cell>
          <cell r="E100" t="str">
            <v>Warehouse Admin</v>
          </cell>
          <cell r="F100">
            <v>1</v>
          </cell>
          <cell r="G100" t="str">
            <v>PTD</v>
          </cell>
          <cell r="H100">
            <v>340505</v>
          </cell>
          <cell r="I100">
            <v>340505</v>
          </cell>
          <cell r="J100" t="str">
            <v>WC</v>
          </cell>
          <cell r="K100" t="str">
            <v>Pulomas</v>
          </cell>
          <cell r="L100">
            <v>1</v>
          </cell>
          <cell r="M100">
            <v>1700000</v>
          </cell>
          <cell r="N100" t="str">
            <v>gross</v>
          </cell>
          <cell r="O100">
            <v>360000</v>
          </cell>
          <cell r="P100">
            <v>154000</v>
          </cell>
          <cell r="Q100" t="str">
            <v>On</v>
          </cell>
          <cell r="R100" t="str">
            <v>Wahyu Wahidin</v>
          </cell>
          <cell r="S100">
            <v>39618</v>
          </cell>
          <cell r="T100">
            <v>39618</v>
          </cell>
          <cell r="U100">
            <v>39951</v>
          </cell>
          <cell r="AF100" t="str">
            <v>L</v>
          </cell>
          <cell r="AG100" t="str">
            <v>TK</v>
          </cell>
          <cell r="AI100">
            <v>5780370205</v>
          </cell>
          <cell r="AJ100" t="str">
            <v xml:space="preserve"> Heru Irwanto</v>
          </cell>
          <cell r="AK100" t="str">
            <v xml:space="preserve"> BCA KCP Ruko Kalimas </v>
          </cell>
        </row>
        <row r="101">
          <cell r="B101" t="str">
            <v>133</v>
          </cell>
          <cell r="C101" t="str">
            <v>Hijrah Hadi</v>
          </cell>
          <cell r="D101" t="str">
            <v>SPC</v>
          </cell>
          <cell r="E101" t="str">
            <v>Junior Electrician</v>
          </cell>
          <cell r="F101">
            <v>1</v>
          </cell>
          <cell r="G101" t="str">
            <v>PTD</v>
          </cell>
          <cell r="H101" t="str">
            <v>340548</v>
          </cell>
          <cell r="I101" t="str">
            <v>340548</v>
          </cell>
          <cell r="J101" t="str">
            <v>WC</v>
          </cell>
          <cell r="K101" t="str">
            <v>Pulomas</v>
          </cell>
          <cell r="L101">
            <v>1</v>
          </cell>
          <cell r="M101">
            <v>900000</v>
          </cell>
          <cell r="N101" t="str">
            <v>gross</v>
          </cell>
          <cell r="O101">
            <v>360000</v>
          </cell>
          <cell r="P101">
            <v>154000</v>
          </cell>
          <cell r="Q101" t="str">
            <v>On</v>
          </cell>
          <cell r="R101" t="str">
            <v>Surya Fitri</v>
          </cell>
          <cell r="S101">
            <v>39484</v>
          </cell>
          <cell r="T101">
            <v>39600</v>
          </cell>
          <cell r="U101">
            <v>39849</v>
          </cell>
          <cell r="V101" t="str">
            <v>V</v>
          </cell>
          <cell r="W101">
            <v>39850</v>
          </cell>
          <cell r="X101">
            <v>40214</v>
          </cell>
          <cell r="Y101" t="str">
            <v>V</v>
          </cell>
          <cell r="AF101" t="str">
            <v>L</v>
          </cell>
          <cell r="AG101" t="str">
            <v>TK</v>
          </cell>
          <cell r="AI101" t="str">
            <v>1180005922488</v>
          </cell>
          <cell r="AJ101" t="str">
            <v xml:space="preserve"> Hijrah Hadi</v>
          </cell>
          <cell r="AK101" t="str">
            <v xml:space="preserve"> Bank Mandiri Cab. Kalideres </v>
          </cell>
        </row>
        <row r="102">
          <cell r="B102" t="str">
            <v>122</v>
          </cell>
          <cell r="C102" t="str">
            <v>Ibnu Fiqar</v>
          </cell>
          <cell r="D102" t="str">
            <v>SPC</v>
          </cell>
          <cell r="E102" t="str">
            <v>Technician</v>
          </cell>
          <cell r="F102">
            <v>1</v>
          </cell>
          <cell r="G102" t="str">
            <v>PTD</v>
          </cell>
          <cell r="H102" t="str">
            <v>340517</v>
          </cell>
          <cell r="I102" t="str">
            <v>340517</v>
          </cell>
          <cell r="J102" t="str">
            <v>WC</v>
          </cell>
          <cell r="K102" t="str">
            <v>Pulomas</v>
          </cell>
          <cell r="L102">
            <v>1</v>
          </cell>
          <cell r="M102">
            <v>1100000</v>
          </cell>
          <cell r="N102" t="str">
            <v>gross</v>
          </cell>
          <cell r="O102">
            <v>360000</v>
          </cell>
          <cell r="P102">
            <v>154000</v>
          </cell>
          <cell r="Q102" t="str">
            <v>On</v>
          </cell>
          <cell r="R102" t="str">
            <v>Surya Fitri</v>
          </cell>
          <cell r="S102">
            <v>39448</v>
          </cell>
          <cell r="T102">
            <v>39600</v>
          </cell>
          <cell r="U102">
            <v>39813</v>
          </cell>
          <cell r="V102" t="str">
            <v>V</v>
          </cell>
          <cell r="W102">
            <v>39814</v>
          </cell>
          <cell r="X102">
            <v>40178</v>
          </cell>
          <cell r="AF102" t="str">
            <v>L</v>
          </cell>
          <cell r="AG102" t="str">
            <v>TK</v>
          </cell>
          <cell r="AI102" t="str">
            <v xml:space="preserve">1200004602079 </v>
          </cell>
          <cell r="AJ102" t="str">
            <v xml:space="preserve"> Ibnu Fiqar</v>
          </cell>
          <cell r="AK102" t="str">
            <v xml:space="preserve"> Bank Mandiri Cab.Pulomas </v>
          </cell>
        </row>
        <row r="103">
          <cell r="B103" t="str">
            <v>179</v>
          </cell>
          <cell r="C103" t="str">
            <v>Idrus</v>
          </cell>
          <cell r="D103" t="str">
            <v>SPC</v>
          </cell>
          <cell r="E103" t="str">
            <v>Technician</v>
          </cell>
          <cell r="F103">
            <v>2</v>
          </cell>
          <cell r="G103" t="str">
            <v>A&amp;C</v>
          </cell>
          <cell r="H103" t="str">
            <v>349242</v>
          </cell>
          <cell r="I103" t="str">
            <v>349242</v>
          </cell>
          <cell r="J103" t="str">
            <v>WC</v>
          </cell>
          <cell r="K103" t="str">
            <v>Pulomas</v>
          </cell>
          <cell r="L103">
            <v>1</v>
          </cell>
          <cell r="M103">
            <v>2100000</v>
          </cell>
          <cell r="N103" t="str">
            <v>gross</v>
          </cell>
          <cell r="O103">
            <v>360000</v>
          </cell>
          <cell r="P103">
            <v>154000</v>
          </cell>
          <cell r="Q103" t="str">
            <v>On</v>
          </cell>
          <cell r="R103" t="str">
            <v>Basuki Pamungkas</v>
          </cell>
          <cell r="S103">
            <v>38961</v>
          </cell>
          <cell r="T103">
            <v>39600</v>
          </cell>
          <cell r="U103">
            <v>39691</v>
          </cell>
          <cell r="V103" t="str">
            <v>V</v>
          </cell>
          <cell r="W103">
            <v>39692</v>
          </cell>
          <cell r="X103">
            <v>39782</v>
          </cell>
          <cell r="Y103" t="str">
            <v>V</v>
          </cell>
          <cell r="Z103" t="str">
            <v>1Des08</v>
          </cell>
          <cell r="AA103" t="str">
            <v>31Mei09</v>
          </cell>
          <cell r="AF103" t="str">
            <v>L</v>
          </cell>
          <cell r="AG103" t="str">
            <v>K3</v>
          </cell>
          <cell r="AI103" t="str">
            <v xml:space="preserve">1200002123755 </v>
          </cell>
          <cell r="AJ103" t="str">
            <v xml:space="preserve"> Idrus</v>
          </cell>
          <cell r="AK103" t="str">
            <v xml:space="preserve"> Bank Mandiri Cab.Pulomas </v>
          </cell>
        </row>
        <row r="104">
          <cell r="B104" t="str">
            <v>177</v>
          </cell>
          <cell r="C104" t="str">
            <v>Ika Listanti DS.</v>
          </cell>
          <cell r="D104" t="str">
            <v>SPC</v>
          </cell>
          <cell r="E104" t="str">
            <v>Accounting Staff</v>
          </cell>
          <cell r="F104">
            <v>3.3</v>
          </cell>
          <cell r="G104" t="str">
            <v>AF</v>
          </cell>
          <cell r="H104" t="str">
            <v>349230</v>
          </cell>
          <cell r="I104" t="str">
            <v>349230</v>
          </cell>
          <cell r="J104" t="str">
            <v>WC</v>
          </cell>
          <cell r="K104" t="str">
            <v>Arkadia</v>
          </cell>
          <cell r="L104">
            <v>1</v>
          </cell>
          <cell r="M104">
            <v>2500000</v>
          </cell>
          <cell r="N104" t="str">
            <v>gross</v>
          </cell>
          <cell r="O104">
            <v>360000</v>
          </cell>
          <cell r="P104">
            <v>154000</v>
          </cell>
          <cell r="Q104" t="str">
            <v>On</v>
          </cell>
          <cell r="R104" t="str">
            <v>Sani William Widjaja</v>
          </cell>
          <cell r="S104">
            <v>38558</v>
          </cell>
          <cell r="T104">
            <v>39600</v>
          </cell>
          <cell r="U104">
            <v>39752</v>
          </cell>
          <cell r="V104" t="str">
            <v>V</v>
          </cell>
          <cell r="W104">
            <v>39753</v>
          </cell>
          <cell r="X104">
            <v>40117</v>
          </cell>
          <cell r="AF104" t="str">
            <v>P</v>
          </cell>
          <cell r="AG104" t="str">
            <v>TK</v>
          </cell>
          <cell r="AI104" t="str">
            <v xml:space="preserve">0700004784372 </v>
          </cell>
          <cell r="AJ104" t="str">
            <v xml:space="preserve"> Ika Listanti Dewi S</v>
          </cell>
          <cell r="AK104" t="str">
            <v xml:space="preserve"> Bank Mandiri Cab.Nindya Karya </v>
          </cell>
          <cell r="AL104" t="str">
            <v>09.642.727.3-018.000</v>
          </cell>
        </row>
        <row r="105">
          <cell r="B105" t="str">
            <v>132</v>
          </cell>
          <cell r="C105" t="str">
            <v>Ilham</v>
          </cell>
          <cell r="D105" t="str">
            <v>SPC</v>
          </cell>
          <cell r="E105" t="str">
            <v>Junior Electrician</v>
          </cell>
          <cell r="F105">
            <v>1</v>
          </cell>
          <cell r="G105" t="str">
            <v>PTD</v>
          </cell>
          <cell r="H105" t="str">
            <v>340548</v>
          </cell>
          <cell r="I105" t="str">
            <v>340548</v>
          </cell>
          <cell r="J105" t="str">
            <v>WC</v>
          </cell>
          <cell r="K105" t="str">
            <v>Pulomas</v>
          </cell>
          <cell r="L105">
            <v>1</v>
          </cell>
          <cell r="M105">
            <v>850000</v>
          </cell>
          <cell r="N105" t="str">
            <v>gross</v>
          </cell>
          <cell r="O105">
            <v>360000</v>
          </cell>
          <cell r="P105">
            <v>154000</v>
          </cell>
          <cell r="Q105" t="str">
            <v>On</v>
          </cell>
          <cell r="R105" t="str">
            <v>Surya Fitri</v>
          </cell>
          <cell r="S105">
            <v>39484</v>
          </cell>
          <cell r="T105">
            <v>39600</v>
          </cell>
          <cell r="U105">
            <v>39849</v>
          </cell>
          <cell r="V105" t="str">
            <v>V</v>
          </cell>
          <cell r="W105">
            <v>39850</v>
          </cell>
          <cell r="X105">
            <v>40214</v>
          </cell>
          <cell r="Y105" t="str">
            <v>V</v>
          </cell>
          <cell r="AF105" t="str">
            <v>L</v>
          </cell>
          <cell r="AG105" t="str">
            <v>K1</v>
          </cell>
          <cell r="AI105" t="str">
            <v>1250007590961</v>
          </cell>
          <cell r="AJ105" t="str">
            <v>Ilham</v>
          </cell>
          <cell r="AK105" t="str">
            <v>Bank Mandiri Cab Pulomas</v>
          </cell>
        </row>
        <row r="106">
          <cell r="B106" t="str">
            <v>053</v>
          </cell>
          <cell r="C106" t="str">
            <v>Imam Taufik</v>
          </cell>
          <cell r="D106" t="str">
            <v>SPC</v>
          </cell>
          <cell r="E106" t="str">
            <v>VCB Fitter</v>
          </cell>
          <cell r="F106">
            <v>2</v>
          </cell>
          <cell r="G106" t="str">
            <v>PTD</v>
          </cell>
          <cell r="H106" t="str">
            <v>340547</v>
          </cell>
          <cell r="I106" t="str">
            <v>340547</v>
          </cell>
          <cell r="J106" t="str">
            <v>WC</v>
          </cell>
          <cell r="K106" t="str">
            <v>Pulomas</v>
          </cell>
          <cell r="L106">
            <v>1</v>
          </cell>
          <cell r="M106">
            <v>875000</v>
          </cell>
          <cell r="N106" t="str">
            <v>gross</v>
          </cell>
          <cell r="O106">
            <v>360000</v>
          </cell>
          <cell r="P106">
            <v>154000</v>
          </cell>
          <cell r="Q106" t="str">
            <v>On</v>
          </cell>
          <cell r="R106" t="str">
            <v>Surya Fitri</v>
          </cell>
          <cell r="S106">
            <v>39237</v>
          </cell>
          <cell r="T106">
            <v>39600</v>
          </cell>
          <cell r="U106">
            <v>39964</v>
          </cell>
          <cell r="V106" t="str">
            <v>V</v>
          </cell>
          <cell r="AF106" t="str">
            <v>L</v>
          </cell>
          <cell r="AG106" t="str">
            <v>TK</v>
          </cell>
          <cell r="AI106" t="str">
            <v>1180004517354</v>
          </cell>
          <cell r="AJ106" t="str">
            <v xml:space="preserve"> Iman Taufiq Effendi</v>
          </cell>
          <cell r="AK106" t="str">
            <v xml:space="preserve"> Bank Mandiri Cab. Daan Mogot </v>
          </cell>
        </row>
        <row r="107">
          <cell r="B107" t="str">
            <v>158</v>
          </cell>
          <cell r="C107" t="str">
            <v>Indah Melisa Dona</v>
          </cell>
          <cell r="D107" t="str">
            <v>SPC</v>
          </cell>
          <cell r="E107" t="str">
            <v>Receptionist</v>
          </cell>
          <cell r="F107">
            <v>0.66666666666666663</v>
          </cell>
          <cell r="G107" t="str">
            <v>BA</v>
          </cell>
          <cell r="H107" t="str">
            <v>349261</v>
          </cell>
          <cell r="I107" t="str">
            <v>349261</v>
          </cell>
          <cell r="J107" t="str">
            <v>WC</v>
          </cell>
          <cell r="K107" t="str">
            <v>Arkadia</v>
          </cell>
          <cell r="L107">
            <v>1</v>
          </cell>
          <cell r="M107">
            <v>1098300</v>
          </cell>
          <cell r="N107" t="str">
            <v>gross</v>
          </cell>
          <cell r="O107">
            <v>360000</v>
          </cell>
          <cell r="P107">
            <v>154000</v>
          </cell>
          <cell r="Q107" t="str">
            <v>On</v>
          </cell>
          <cell r="R107" t="str">
            <v>Harris Ramelan</v>
          </cell>
          <cell r="S107">
            <v>39461</v>
          </cell>
          <cell r="T107">
            <v>39600</v>
          </cell>
          <cell r="U107">
            <v>39721</v>
          </cell>
          <cell r="V107" t="str">
            <v>V</v>
          </cell>
          <cell r="W107">
            <v>39722</v>
          </cell>
          <cell r="X107">
            <v>39903</v>
          </cell>
          <cell r="Y107" t="str">
            <v>V</v>
          </cell>
          <cell r="AF107" t="str">
            <v>P</v>
          </cell>
          <cell r="AG107" t="str">
            <v>TK</v>
          </cell>
          <cell r="AH107" t="str">
            <v>Not extend</v>
          </cell>
          <cell r="AI107" t="str">
            <v xml:space="preserve">1560001420993 </v>
          </cell>
          <cell r="AJ107" t="str">
            <v xml:space="preserve"> Indah Melysadhona Wandhansari</v>
          </cell>
          <cell r="AK107" t="str">
            <v xml:space="preserve"> Bank Mandiri Cab.A.Yani Bekasi</v>
          </cell>
        </row>
        <row r="108">
          <cell r="B108" t="str">
            <v>035</v>
          </cell>
          <cell r="C108" t="str">
            <v>Indra Diantara</v>
          </cell>
          <cell r="D108" t="str">
            <v>SPC</v>
          </cell>
          <cell r="E108" t="str">
            <v>Electrician</v>
          </cell>
          <cell r="F108">
            <v>2</v>
          </cell>
          <cell r="G108" t="str">
            <v>PTD</v>
          </cell>
          <cell r="H108" t="str">
            <v>340548</v>
          </cell>
          <cell r="I108" t="str">
            <v>340548</v>
          </cell>
          <cell r="J108" t="str">
            <v>WC</v>
          </cell>
          <cell r="K108" t="str">
            <v>Pulomas</v>
          </cell>
          <cell r="L108">
            <v>1</v>
          </cell>
          <cell r="M108">
            <v>1100000</v>
          </cell>
          <cell r="N108" t="str">
            <v>gross</v>
          </cell>
          <cell r="O108">
            <v>360000</v>
          </cell>
          <cell r="P108">
            <v>154000</v>
          </cell>
          <cell r="Q108" t="str">
            <v>On</v>
          </cell>
          <cell r="R108" t="str">
            <v>Surya Fitri</v>
          </cell>
          <cell r="S108">
            <v>39203</v>
          </cell>
          <cell r="T108">
            <v>39600</v>
          </cell>
          <cell r="U108">
            <v>39933</v>
          </cell>
          <cell r="V108" t="str">
            <v>V</v>
          </cell>
          <cell r="AF108" t="str">
            <v>L</v>
          </cell>
          <cell r="AG108" t="str">
            <v>TK</v>
          </cell>
          <cell r="AI108" t="str">
            <v>1200004722455</v>
          </cell>
          <cell r="AJ108" t="str">
            <v xml:space="preserve"> Indra Diantara</v>
          </cell>
          <cell r="AK108" t="str">
            <v xml:space="preserve">Bank Mandiri Cab.Pulomas </v>
          </cell>
        </row>
        <row r="109">
          <cell r="B109" t="str">
            <v>222</v>
          </cell>
          <cell r="C109" t="str">
            <v>Irwan Sani</v>
          </cell>
          <cell r="D109" t="str">
            <v>SPC</v>
          </cell>
          <cell r="E109" t="str">
            <v>Warehouse / Helper</v>
          </cell>
          <cell r="F109">
            <v>1</v>
          </cell>
          <cell r="G109" t="str">
            <v>PTD</v>
          </cell>
          <cell r="H109" t="str">
            <v>340505</v>
          </cell>
          <cell r="I109" t="str">
            <v>340505</v>
          </cell>
          <cell r="J109" t="str">
            <v>BC</v>
          </cell>
          <cell r="K109" t="str">
            <v>Pulomas</v>
          </cell>
          <cell r="L109">
            <v>1</v>
          </cell>
          <cell r="M109">
            <v>1069865</v>
          </cell>
          <cell r="N109" t="str">
            <v>gross</v>
          </cell>
          <cell r="O109">
            <v>0</v>
          </cell>
          <cell r="P109">
            <v>154000</v>
          </cell>
          <cell r="Q109" t="str">
            <v>On</v>
          </cell>
          <cell r="R109" t="str">
            <v>David Prayogi</v>
          </cell>
          <cell r="S109">
            <v>39584</v>
          </cell>
          <cell r="T109">
            <v>39600</v>
          </cell>
          <cell r="U109">
            <v>39948</v>
          </cell>
          <cell r="V109" t="str">
            <v>V</v>
          </cell>
          <cell r="AF109" t="str">
            <v>L</v>
          </cell>
          <cell r="AG109" t="str">
            <v>TK</v>
          </cell>
          <cell r="AI109" t="str">
            <v xml:space="preserve">0689040855 </v>
          </cell>
          <cell r="AJ109" t="str">
            <v xml:space="preserve"> Irwan Sani</v>
          </cell>
          <cell r="AK109" t="str">
            <v xml:space="preserve">BCA KCP Ps. Kemiri </v>
          </cell>
        </row>
        <row r="110">
          <cell r="B110" t="str">
            <v>155</v>
          </cell>
          <cell r="C110" t="str">
            <v>Irwin Farizi Amier</v>
          </cell>
          <cell r="D110" t="str">
            <v>SPC</v>
          </cell>
          <cell r="E110" t="str">
            <v>Document Controller</v>
          </cell>
          <cell r="F110">
            <v>1</v>
          </cell>
          <cell r="G110" t="str">
            <v>PTD</v>
          </cell>
          <cell r="H110" t="str">
            <v>340518</v>
          </cell>
          <cell r="I110" t="str">
            <v>340518</v>
          </cell>
          <cell r="J110" t="str">
            <v>WC</v>
          </cell>
          <cell r="K110" t="str">
            <v>Pulomas</v>
          </cell>
          <cell r="L110">
            <v>1</v>
          </cell>
          <cell r="M110">
            <v>1600000</v>
          </cell>
          <cell r="N110" t="str">
            <v>gross</v>
          </cell>
          <cell r="O110">
            <v>360000</v>
          </cell>
          <cell r="P110">
            <v>154000</v>
          </cell>
          <cell r="Q110" t="str">
            <v>On</v>
          </cell>
          <cell r="R110" t="str">
            <v>Andhika Bimantoro</v>
          </cell>
          <cell r="S110">
            <v>39539</v>
          </cell>
          <cell r="T110">
            <v>39600</v>
          </cell>
          <cell r="U110">
            <v>39903</v>
          </cell>
          <cell r="V110" t="str">
            <v>V</v>
          </cell>
          <cell r="W110">
            <v>39904</v>
          </cell>
          <cell r="X110">
            <v>40268</v>
          </cell>
          <cell r="Y110" t="str">
            <v>YES</v>
          </cell>
          <cell r="AF110" t="str">
            <v>L</v>
          </cell>
          <cell r="AG110" t="str">
            <v>TK</v>
          </cell>
          <cell r="AI110" t="str">
            <v xml:space="preserve">1330005901848 </v>
          </cell>
          <cell r="AJ110" t="str">
            <v xml:space="preserve"> Irwin Farizi Amier</v>
          </cell>
          <cell r="AK110" t="str">
            <v xml:space="preserve"> Bank Mandiri Cab.Bogor Surya Kencana </v>
          </cell>
        </row>
        <row r="111">
          <cell r="B111" t="str">
            <v>166</v>
          </cell>
          <cell r="C111" t="str">
            <v>Ivan Nurzaman</v>
          </cell>
          <cell r="D111" t="str">
            <v>SPC</v>
          </cell>
          <cell r="E111" t="str">
            <v>Filling Staff</v>
          </cell>
          <cell r="F111">
            <v>1.1000000000000001</v>
          </cell>
          <cell r="G111" t="str">
            <v>AF</v>
          </cell>
          <cell r="H111" t="str">
            <v>349230</v>
          </cell>
          <cell r="I111" t="str">
            <v>349230</v>
          </cell>
          <cell r="J111" t="str">
            <v>BC</v>
          </cell>
          <cell r="K111" t="str">
            <v>Arkadia</v>
          </cell>
          <cell r="L111">
            <v>1</v>
          </cell>
          <cell r="M111">
            <v>1000000</v>
          </cell>
          <cell r="N111" t="str">
            <v>gross</v>
          </cell>
          <cell r="O111">
            <v>0</v>
          </cell>
          <cell r="P111">
            <v>154000</v>
          </cell>
          <cell r="Q111" t="str">
            <v>On</v>
          </cell>
          <cell r="R111" t="str">
            <v>Sani William Widjaja</v>
          </cell>
          <cell r="S111">
            <v>39345</v>
          </cell>
          <cell r="T111">
            <v>39600</v>
          </cell>
          <cell r="U111">
            <v>39752</v>
          </cell>
          <cell r="V111" t="str">
            <v>V</v>
          </cell>
          <cell r="W111">
            <v>39753</v>
          </cell>
          <cell r="X111">
            <v>39813</v>
          </cell>
          <cell r="Z111">
            <v>39814</v>
          </cell>
          <cell r="AA111">
            <v>40178</v>
          </cell>
          <cell r="AF111" t="str">
            <v>L</v>
          </cell>
          <cell r="AG111" t="str">
            <v>TK</v>
          </cell>
          <cell r="AI111" t="str">
            <v xml:space="preserve">0700005153486 </v>
          </cell>
          <cell r="AJ111" t="str">
            <v xml:space="preserve"> Ivan Nurzaman</v>
          </cell>
          <cell r="AK111" t="str">
            <v xml:space="preserve">Bank Mandiri Cab.Nindya Karya </v>
          </cell>
        </row>
        <row r="112">
          <cell r="B112" t="str">
            <v>108</v>
          </cell>
          <cell r="C112" t="str">
            <v>Iwan Darmawan</v>
          </cell>
          <cell r="D112" t="str">
            <v>SPC</v>
          </cell>
          <cell r="E112" t="str">
            <v>Junior Electrician</v>
          </cell>
          <cell r="F112">
            <v>1</v>
          </cell>
          <cell r="G112" t="str">
            <v>PTD</v>
          </cell>
          <cell r="H112" t="str">
            <v>340536</v>
          </cell>
          <cell r="I112" t="str">
            <v>340536</v>
          </cell>
          <cell r="J112" t="str">
            <v>WC</v>
          </cell>
          <cell r="K112" t="str">
            <v>Pulomas</v>
          </cell>
          <cell r="L112">
            <v>1</v>
          </cell>
          <cell r="M112">
            <v>1388300</v>
          </cell>
          <cell r="N112" t="str">
            <v>gross</v>
          </cell>
          <cell r="O112">
            <v>360000</v>
          </cell>
          <cell r="P112">
            <v>154000</v>
          </cell>
          <cell r="Q112" t="str">
            <v>On</v>
          </cell>
          <cell r="R112" t="str">
            <v>Helman Trisakti</v>
          </cell>
          <cell r="S112">
            <v>39448</v>
          </cell>
          <cell r="T112">
            <v>39600</v>
          </cell>
          <cell r="U112">
            <v>39813</v>
          </cell>
          <cell r="V112" t="str">
            <v>V</v>
          </cell>
          <cell r="W112">
            <v>39814</v>
          </cell>
          <cell r="X112" t="str">
            <v>31Des09</v>
          </cell>
          <cell r="AF112" t="str">
            <v>L</v>
          </cell>
          <cell r="AG112" t="str">
            <v>K1</v>
          </cell>
          <cell r="AI112" t="str">
            <v xml:space="preserve">1240002020783 </v>
          </cell>
          <cell r="AJ112" t="str">
            <v xml:space="preserve"> Iwan Darmawan</v>
          </cell>
          <cell r="AK112" t="str">
            <v xml:space="preserve"> Bank Mandiri Cab.Tebet </v>
          </cell>
        </row>
        <row r="113">
          <cell r="B113" t="str">
            <v>229</v>
          </cell>
          <cell r="C113" t="str">
            <v>Jamal Nurdin</v>
          </cell>
          <cell r="D113" t="str">
            <v>SPC</v>
          </cell>
          <cell r="E113" t="str">
            <v>Logistic staff</v>
          </cell>
          <cell r="F113">
            <v>1</v>
          </cell>
          <cell r="G113" t="str">
            <v>SBT</v>
          </cell>
          <cell r="H113" t="str">
            <v>341502</v>
          </cell>
          <cell r="I113" t="str">
            <v>341502</v>
          </cell>
          <cell r="J113" t="str">
            <v>WC</v>
          </cell>
          <cell r="K113" t="str">
            <v>Pulomas</v>
          </cell>
          <cell r="L113">
            <v>1</v>
          </cell>
          <cell r="M113">
            <v>1000000</v>
          </cell>
          <cell r="N113" t="str">
            <v>gross</v>
          </cell>
          <cell r="O113">
            <v>360000</v>
          </cell>
          <cell r="P113">
            <v>154000</v>
          </cell>
          <cell r="Q113" t="str">
            <v>On</v>
          </cell>
          <cell r="R113" t="str">
            <v>Imran Kelana</v>
          </cell>
          <cell r="S113">
            <v>39539</v>
          </cell>
          <cell r="T113">
            <v>39600</v>
          </cell>
          <cell r="U113">
            <v>39903</v>
          </cell>
          <cell r="AF113" t="str">
            <v>L</v>
          </cell>
          <cell r="AG113" t="str">
            <v>TK</v>
          </cell>
          <cell r="AH113" t="str">
            <v>Not extend</v>
          </cell>
          <cell r="AI113" t="str">
            <v>1250007343890</v>
          </cell>
          <cell r="AJ113" t="str">
            <v>Jamal Nurdin</v>
          </cell>
          <cell r="AK113" t="str">
            <v>Mandiri KCP Pulomas</v>
          </cell>
        </row>
        <row r="114">
          <cell r="B114" t="str">
            <v>175</v>
          </cell>
          <cell r="C114" t="str">
            <v>Johny M.A. Missa</v>
          </cell>
          <cell r="D114" t="str">
            <v>SPC</v>
          </cell>
          <cell r="E114" t="str">
            <v>Office Boy</v>
          </cell>
          <cell r="F114">
            <v>3.3</v>
          </cell>
          <cell r="G114" t="str">
            <v>PGS</v>
          </cell>
          <cell r="H114" t="str">
            <v>340052</v>
          </cell>
          <cell r="I114" t="str">
            <v>340052</v>
          </cell>
          <cell r="J114" t="str">
            <v>BC</v>
          </cell>
          <cell r="K114" t="str">
            <v>Arkadia</v>
          </cell>
          <cell r="L114">
            <v>1</v>
          </cell>
          <cell r="M114">
            <v>1109220</v>
          </cell>
          <cell r="N114" t="str">
            <v>gross</v>
          </cell>
          <cell r="O114">
            <v>0</v>
          </cell>
          <cell r="P114">
            <v>154000</v>
          </cell>
          <cell r="Q114" t="str">
            <v>On</v>
          </cell>
          <cell r="R114" t="str">
            <v>Petrus Suhartono</v>
          </cell>
          <cell r="S114">
            <v>38719</v>
          </cell>
          <cell r="T114">
            <v>39600</v>
          </cell>
          <cell r="U114">
            <v>39933</v>
          </cell>
          <cell r="V114" t="str">
            <v>V</v>
          </cell>
          <cell r="AF114" t="str">
            <v>L</v>
          </cell>
          <cell r="AG114" t="str">
            <v>TK</v>
          </cell>
          <cell r="AI114" t="str">
            <v xml:space="preserve">15810929 </v>
          </cell>
          <cell r="AJ114" t="str">
            <v xml:space="preserve"> Johny M.A. Missa</v>
          </cell>
          <cell r="AK114" t="str">
            <v>BNI Cab.Bekasi</v>
          </cell>
        </row>
        <row r="115">
          <cell r="B115" t="str">
            <v>017</v>
          </cell>
          <cell r="C115" t="str">
            <v>Joko Sugianto</v>
          </cell>
          <cell r="D115" t="str">
            <v>SPC</v>
          </cell>
          <cell r="E115" t="str">
            <v>Godown Assist</v>
          </cell>
          <cell r="F115">
            <v>3</v>
          </cell>
          <cell r="G115" t="str">
            <v>PTD</v>
          </cell>
          <cell r="H115" t="str">
            <v>340505</v>
          </cell>
          <cell r="I115" t="str">
            <v>340505</v>
          </cell>
          <cell r="J115" t="str">
            <v>WC</v>
          </cell>
          <cell r="K115" t="str">
            <v>Pulomas</v>
          </cell>
          <cell r="L115">
            <v>1</v>
          </cell>
          <cell r="M115">
            <v>1700000</v>
          </cell>
          <cell r="N115" t="str">
            <v>gross</v>
          </cell>
          <cell r="O115">
            <v>360000</v>
          </cell>
          <cell r="P115">
            <v>154000</v>
          </cell>
          <cell r="Q115" t="str">
            <v>On</v>
          </cell>
          <cell r="R115" t="str">
            <v>David Prayogi</v>
          </cell>
          <cell r="S115">
            <v>38808</v>
          </cell>
          <cell r="T115">
            <v>39600</v>
          </cell>
          <cell r="U115">
            <v>39903</v>
          </cell>
          <cell r="V115" t="str">
            <v>V</v>
          </cell>
          <cell r="AF115" t="str">
            <v>L</v>
          </cell>
          <cell r="AG115" t="str">
            <v>K1</v>
          </cell>
          <cell r="AI115" t="str">
            <v xml:space="preserve">1200096063198 </v>
          </cell>
          <cell r="AJ115" t="str">
            <v xml:space="preserve"> Joko Sugianto</v>
          </cell>
          <cell r="AK115" t="str">
            <v xml:space="preserve"> Bank Mandiri Cab.Pulomas </v>
          </cell>
        </row>
        <row r="116">
          <cell r="B116" t="str">
            <v>013</v>
          </cell>
          <cell r="C116" t="str">
            <v>Joko Wibowo</v>
          </cell>
          <cell r="D116" t="str">
            <v>SPC</v>
          </cell>
          <cell r="E116" t="str">
            <v>Electrician</v>
          </cell>
          <cell r="F116">
            <v>3</v>
          </cell>
          <cell r="G116" t="str">
            <v>BA</v>
          </cell>
          <cell r="H116" t="str">
            <v>349260</v>
          </cell>
          <cell r="I116" t="str">
            <v>349260</v>
          </cell>
          <cell r="J116" t="str">
            <v>WC</v>
          </cell>
          <cell r="K116" t="str">
            <v>Pulomas</v>
          </cell>
          <cell r="L116">
            <v>1</v>
          </cell>
          <cell r="M116">
            <v>1689000</v>
          </cell>
          <cell r="N116" t="str">
            <v>gross</v>
          </cell>
          <cell r="O116">
            <v>360000</v>
          </cell>
          <cell r="P116">
            <v>154000</v>
          </cell>
          <cell r="Q116" t="str">
            <v>On</v>
          </cell>
          <cell r="R116" t="str">
            <v>Harris Ramelan</v>
          </cell>
          <cell r="S116">
            <v>38808</v>
          </cell>
          <cell r="T116">
            <v>39600</v>
          </cell>
          <cell r="U116">
            <v>39903</v>
          </cell>
          <cell r="V116" t="str">
            <v>V</v>
          </cell>
          <cell r="W116">
            <v>39904</v>
          </cell>
          <cell r="X116">
            <v>40268</v>
          </cell>
          <cell r="Y116" t="str">
            <v>YES</v>
          </cell>
          <cell r="AF116" t="str">
            <v>L</v>
          </cell>
          <cell r="AG116" t="str">
            <v>K2</v>
          </cell>
          <cell r="AI116" t="str">
            <v xml:space="preserve">1200096066530 </v>
          </cell>
          <cell r="AJ116" t="str">
            <v xml:space="preserve"> Joko Wibowo</v>
          </cell>
          <cell r="AK116" t="str">
            <v xml:space="preserve">Bank Mandiri Cab.Pulomas </v>
          </cell>
          <cell r="AL116" t="str">
            <v>24.854.118.7-435.000</v>
          </cell>
        </row>
        <row r="117">
          <cell r="B117" t="str">
            <v>205</v>
          </cell>
          <cell r="C117" t="str">
            <v>Juni Budianto</v>
          </cell>
          <cell r="D117" t="str">
            <v>SPC</v>
          </cell>
          <cell r="E117" t="str">
            <v>Adm.  Mat. Helper</v>
          </cell>
          <cell r="F117">
            <v>12.3</v>
          </cell>
          <cell r="G117" t="str">
            <v>PTD</v>
          </cell>
          <cell r="H117" t="str">
            <v>340505</v>
          </cell>
          <cell r="I117" t="str">
            <v>340505</v>
          </cell>
          <cell r="J117" t="str">
            <v>WC</v>
          </cell>
          <cell r="K117" t="str">
            <v>Pulomas</v>
          </cell>
          <cell r="L117">
            <v>1</v>
          </cell>
          <cell r="M117">
            <v>1200000</v>
          </cell>
          <cell r="N117" t="str">
            <v>gross</v>
          </cell>
          <cell r="O117">
            <v>360000</v>
          </cell>
          <cell r="P117">
            <v>154000</v>
          </cell>
          <cell r="Q117" t="str">
            <v>On</v>
          </cell>
          <cell r="R117" t="str">
            <v>David Prayogi</v>
          </cell>
          <cell r="S117">
            <v>35339</v>
          </cell>
          <cell r="T117">
            <v>39600</v>
          </cell>
          <cell r="U117">
            <v>39813</v>
          </cell>
          <cell r="V117" t="str">
            <v>V</v>
          </cell>
          <cell r="W117">
            <v>39814</v>
          </cell>
          <cell r="X117" t="str">
            <v>31Des09</v>
          </cell>
          <cell r="AF117" t="str">
            <v>L</v>
          </cell>
          <cell r="AG117" t="str">
            <v>K2</v>
          </cell>
          <cell r="AI117" t="str">
            <v xml:space="preserve">1250007170731 </v>
          </cell>
          <cell r="AJ117" t="str">
            <v xml:space="preserve"> Juni Budianto</v>
          </cell>
          <cell r="AK117" t="str">
            <v xml:space="preserve">Bank Mandiri Cab.Pulomas </v>
          </cell>
        </row>
        <row r="118">
          <cell r="B118" t="str">
            <v>123</v>
          </cell>
          <cell r="C118" t="str">
            <v>Kanto</v>
          </cell>
          <cell r="D118" t="str">
            <v>SPC</v>
          </cell>
          <cell r="E118" t="str">
            <v>Operator</v>
          </cell>
          <cell r="F118">
            <v>1</v>
          </cell>
          <cell r="G118" t="str">
            <v>PTD</v>
          </cell>
          <cell r="H118" t="str">
            <v>340528</v>
          </cell>
          <cell r="I118" t="str">
            <v>340528</v>
          </cell>
          <cell r="J118" t="str">
            <v>WC</v>
          </cell>
          <cell r="K118" t="str">
            <v>Pulomas</v>
          </cell>
          <cell r="L118">
            <v>1</v>
          </cell>
          <cell r="M118">
            <v>850000</v>
          </cell>
          <cell r="N118" t="str">
            <v>gross</v>
          </cell>
          <cell r="O118">
            <v>360000</v>
          </cell>
          <cell r="P118">
            <v>154000</v>
          </cell>
          <cell r="Q118" t="str">
            <v>On</v>
          </cell>
          <cell r="R118" t="str">
            <v>Surya Fitri</v>
          </cell>
          <cell r="S118">
            <v>39448</v>
          </cell>
          <cell r="T118">
            <v>39600</v>
          </cell>
          <cell r="U118">
            <v>39813</v>
          </cell>
          <cell r="V118" t="str">
            <v>V</v>
          </cell>
          <cell r="W118">
            <v>39814</v>
          </cell>
          <cell r="X118" t="str">
            <v>31Des09</v>
          </cell>
          <cell r="AF118" t="str">
            <v>L</v>
          </cell>
          <cell r="AG118" t="str">
            <v>TK</v>
          </cell>
          <cell r="AI118" t="str">
            <v xml:space="preserve">1190004391387 </v>
          </cell>
          <cell r="AJ118" t="str">
            <v xml:space="preserve"> Kanto</v>
          </cell>
          <cell r="AK118" t="str">
            <v xml:space="preserve"> Bank Mandiri Cab.Gunung Sahari </v>
          </cell>
        </row>
        <row r="119">
          <cell r="B119" t="str">
            <v>033</v>
          </cell>
          <cell r="C119" t="str">
            <v>Kartiko Darmawan</v>
          </cell>
          <cell r="D119" t="str">
            <v>SPC</v>
          </cell>
          <cell r="E119" t="str">
            <v>Environmental</v>
          </cell>
          <cell r="F119">
            <v>1.5</v>
          </cell>
          <cell r="G119" t="str">
            <v>BA</v>
          </cell>
          <cell r="H119" t="str">
            <v>349260</v>
          </cell>
          <cell r="I119" t="str">
            <v>349260</v>
          </cell>
          <cell r="J119" t="str">
            <v>WC</v>
          </cell>
          <cell r="K119" t="str">
            <v>Pulomas</v>
          </cell>
          <cell r="L119">
            <v>1</v>
          </cell>
          <cell r="M119">
            <v>2140000</v>
          </cell>
          <cell r="N119" t="str">
            <v>gross</v>
          </cell>
          <cell r="O119">
            <v>360000</v>
          </cell>
          <cell r="P119">
            <v>154000</v>
          </cell>
          <cell r="Q119" t="str">
            <v>On</v>
          </cell>
          <cell r="R119" t="str">
            <v>Harris Ramelan</v>
          </cell>
          <cell r="S119">
            <v>39161</v>
          </cell>
          <cell r="T119">
            <v>39600</v>
          </cell>
          <cell r="U119">
            <v>39691</v>
          </cell>
          <cell r="V119" t="str">
            <v>V</v>
          </cell>
          <cell r="W119">
            <v>39692</v>
          </cell>
          <cell r="X119" t="str">
            <v>29Feb09</v>
          </cell>
          <cell r="Y119" t="str">
            <v>V</v>
          </cell>
          <cell r="Z119">
            <v>39873</v>
          </cell>
          <cell r="AA119">
            <v>40237</v>
          </cell>
          <cell r="AF119" t="str">
            <v>L</v>
          </cell>
          <cell r="AG119" t="str">
            <v>K1</v>
          </cell>
          <cell r="AI119" t="str">
            <v>1250007753957</v>
          </cell>
          <cell r="AJ119" t="str">
            <v>K. Darmawan</v>
          </cell>
          <cell r="AK119" t="str">
            <v>Bank Mandiri</v>
          </cell>
        </row>
        <row r="120">
          <cell r="B120" t="str">
            <v>069</v>
          </cell>
          <cell r="C120" t="str">
            <v>Kusman</v>
          </cell>
          <cell r="D120" t="str">
            <v>SPC</v>
          </cell>
          <cell r="E120" t="str">
            <v>Office Boy</v>
          </cell>
          <cell r="F120">
            <v>3</v>
          </cell>
          <cell r="G120" t="str">
            <v>PTD</v>
          </cell>
          <cell r="H120" t="str">
            <v>340501</v>
          </cell>
          <cell r="I120" t="str">
            <v>340501</v>
          </cell>
          <cell r="J120" t="str">
            <v>BC</v>
          </cell>
          <cell r="K120" t="str">
            <v>Pulomas</v>
          </cell>
          <cell r="L120">
            <v>1</v>
          </cell>
          <cell r="M120">
            <v>990000</v>
          </cell>
          <cell r="N120" t="str">
            <v>gross</v>
          </cell>
          <cell r="O120">
            <v>0</v>
          </cell>
          <cell r="P120">
            <v>154000</v>
          </cell>
          <cell r="Q120" t="str">
            <v>On</v>
          </cell>
          <cell r="R120" t="str">
            <v>Markus Strohmeier</v>
          </cell>
          <cell r="S120">
            <v>38808</v>
          </cell>
          <cell r="T120">
            <v>39600</v>
          </cell>
          <cell r="U120">
            <v>39903</v>
          </cell>
          <cell r="V120" t="str">
            <v>V</v>
          </cell>
          <cell r="AF120" t="str">
            <v>L</v>
          </cell>
          <cell r="AG120" t="str">
            <v>K4</v>
          </cell>
          <cell r="AI120" t="str">
            <v xml:space="preserve">1200094064792 </v>
          </cell>
          <cell r="AJ120" t="str">
            <v xml:space="preserve"> Kusman</v>
          </cell>
          <cell r="AK120" t="str">
            <v xml:space="preserve">Bank Mandiri Cab.Pulomas </v>
          </cell>
        </row>
        <row r="121">
          <cell r="B121" t="str">
            <v>131</v>
          </cell>
          <cell r="C121" t="str">
            <v>Kusmaryadi</v>
          </cell>
          <cell r="D121" t="str">
            <v>SPC</v>
          </cell>
          <cell r="E121" t="str">
            <v>Junior Electrician</v>
          </cell>
          <cell r="F121">
            <v>1</v>
          </cell>
          <cell r="G121" t="str">
            <v>PTD</v>
          </cell>
          <cell r="H121" t="str">
            <v>340548</v>
          </cell>
          <cell r="I121" t="str">
            <v>340548</v>
          </cell>
          <cell r="J121" t="str">
            <v>WC</v>
          </cell>
          <cell r="K121" t="str">
            <v>Pulomas</v>
          </cell>
          <cell r="L121">
            <v>1</v>
          </cell>
          <cell r="M121">
            <v>800000</v>
          </cell>
          <cell r="N121" t="str">
            <v>gross</v>
          </cell>
          <cell r="O121">
            <v>360000</v>
          </cell>
          <cell r="P121">
            <v>154000</v>
          </cell>
          <cell r="Q121" t="str">
            <v>On</v>
          </cell>
          <cell r="R121" t="str">
            <v>Surya Fitri</v>
          </cell>
          <cell r="S121">
            <v>39484</v>
          </cell>
          <cell r="T121">
            <v>39600</v>
          </cell>
          <cell r="U121">
            <v>39849</v>
          </cell>
          <cell r="V121" t="str">
            <v>V</v>
          </cell>
          <cell r="W121">
            <v>39850</v>
          </cell>
          <cell r="X121">
            <v>40214</v>
          </cell>
          <cell r="Y121" t="str">
            <v>V</v>
          </cell>
          <cell r="AF121" t="str">
            <v>L</v>
          </cell>
          <cell r="AG121" t="str">
            <v>TK</v>
          </cell>
          <cell r="AI121" t="str">
            <v xml:space="preserve">1250007020308 </v>
          </cell>
          <cell r="AJ121" t="str">
            <v xml:space="preserve"> Kusmaryadi</v>
          </cell>
          <cell r="AK121" t="str">
            <v xml:space="preserve"> Bank Mandiri Cab.Pulogadung </v>
          </cell>
        </row>
        <row r="122">
          <cell r="B122" t="str">
            <v>041</v>
          </cell>
          <cell r="C122" t="str">
            <v>Kuswanto</v>
          </cell>
          <cell r="D122" t="str">
            <v>SPC</v>
          </cell>
          <cell r="E122" t="str">
            <v>LV Wiring</v>
          </cell>
          <cell r="F122">
            <v>2</v>
          </cell>
          <cell r="G122" t="str">
            <v>PTD</v>
          </cell>
          <cell r="H122" t="str">
            <v>340547</v>
          </cell>
          <cell r="I122" t="str">
            <v>340547</v>
          </cell>
          <cell r="J122" t="str">
            <v>WC</v>
          </cell>
          <cell r="K122" t="str">
            <v>Pulomas</v>
          </cell>
          <cell r="L122">
            <v>1</v>
          </cell>
          <cell r="M122">
            <v>1295000</v>
          </cell>
          <cell r="N122" t="str">
            <v>gross</v>
          </cell>
          <cell r="O122">
            <v>360000</v>
          </cell>
          <cell r="P122">
            <v>154000</v>
          </cell>
          <cell r="Q122" t="str">
            <v>On</v>
          </cell>
          <cell r="R122" t="str">
            <v>Surya Fitri</v>
          </cell>
          <cell r="S122">
            <v>39234</v>
          </cell>
          <cell r="T122">
            <v>39600</v>
          </cell>
          <cell r="U122">
            <v>39964</v>
          </cell>
          <cell r="V122" t="str">
            <v>V</v>
          </cell>
          <cell r="AF122" t="str">
            <v>L</v>
          </cell>
          <cell r="AG122" t="str">
            <v>K2</v>
          </cell>
          <cell r="AI122" t="str">
            <v>1250004688057</v>
          </cell>
          <cell r="AJ122" t="str">
            <v>Kuswanto</v>
          </cell>
          <cell r="AK122" t="str">
            <v xml:space="preserve"> Bank Mandiri Cab.Pulogadung </v>
          </cell>
        </row>
        <row r="123">
          <cell r="B123">
            <v>336</v>
          </cell>
          <cell r="C123" t="str">
            <v>Lambertus Lebu</v>
          </cell>
          <cell r="D123" t="str">
            <v>SPC</v>
          </cell>
          <cell r="E123" t="str">
            <v>Filter Panel Assembly</v>
          </cell>
          <cell r="F123">
            <v>1</v>
          </cell>
          <cell r="G123" t="str">
            <v>PTD</v>
          </cell>
          <cell r="H123" t="str">
            <v>340548</v>
          </cell>
          <cell r="I123" t="str">
            <v>340548</v>
          </cell>
          <cell r="J123" t="str">
            <v>WC</v>
          </cell>
          <cell r="K123" t="str">
            <v>Pulomas</v>
          </cell>
          <cell r="L123">
            <v>1</v>
          </cell>
          <cell r="M123">
            <v>825000</v>
          </cell>
          <cell r="N123" t="str">
            <v>gross</v>
          </cell>
          <cell r="O123">
            <v>360000</v>
          </cell>
          <cell r="P123">
            <v>154000</v>
          </cell>
          <cell r="Q123" t="str">
            <v>On</v>
          </cell>
          <cell r="R123" t="str">
            <v>Rahmat Mulyadi</v>
          </cell>
          <cell r="S123">
            <v>39661</v>
          </cell>
          <cell r="W123">
            <v>39661</v>
          </cell>
          <cell r="X123">
            <v>40025</v>
          </cell>
          <cell r="Y123" t="str">
            <v>V</v>
          </cell>
          <cell r="AF123" t="str">
            <v>L</v>
          </cell>
          <cell r="AG123" t="str">
            <v>TK</v>
          </cell>
          <cell r="AI123" t="str">
            <v>1250006177687</v>
          </cell>
          <cell r="AJ123" t="str">
            <v>Lambertus Lebu Tukan</v>
          </cell>
          <cell r="AK123" t="str">
            <v>Mandiri KCP Pulogadung</v>
          </cell>
        </row>
        <row r="124">
          <cell r="B124">
            <v>337</v>
          </cell>
          <cell r="C124" t="str">
            <v>Lare Kapisan</v>
          </cell>
          <cell r="D124" t="str">
            <v>SPC</v>
          </cell>
          <cell r="E124" t="str">
            <v>Junior Electrician</v>
          </cell>
          <cell r="F124">
            <v>1</v>
          </cell>
          <cell r="G124" t="str">
            <v>PTD</v>
          </cell>
          <cell r="H124" t="str">
            <v>340548</v>
          </cell>
          <cell r="I124" t="str">
            <v>340548</v>
          </cell>
          <cell r="J124" t="str">
            <v>WC</v>
          </cell>
          <cell r="K124" t="str">
            <v>Pulomas</v>
          </cell>
          <cell r="L124">
            <v>1</v>
          </cell>
          <cell r="M124">
            <v>975000</v>
          </cell>
          <cell r="N124" t="str">
            <v>gross</v>
          </cell>
          <cell r="O124">
            <v>360000</v>
          </cell>
          <cell r="P124">
            <v>154000</v>
          </cell>
          <cell r="Q124" t="str">
            <v>On</v>
          </cell>
          <cell r="R124" t="str">
            <v>Rahmat Mulyadi</v>
          </cell>
          <cell r="S124">
            <v>39661</v>
          </cell>
          <cell r="W124">
            <v>39661</v>
          </cell>
          <cell r="X124">
            <v>40025</v>
          </cell>
          <cell r="Y124" t="str">
            <v>V</v>
          </cell>
          <cell r="AF124" t="str">
            <v>L</v>
          </cell>
          <cell r="AG124" t="str">
            <v>K</v>
          </cell>
          <cell r="AI124" t="str">
            <v>1250007616584</v>
          </cell>
          <cell r="AJ124" t="str">
            <v>Lare Kapisan</v>
          </cell>
          <cell r="AK124" t="str">
            <v>Mandiri KCP Pulomas</v>
          </cell>
        </row>
        <row r="125">
          <cell r="B125" t="str">
            <v>233</v>
          </cell>
          <cell r="C125" t="str">
            <v>Leny Widyawati</v>
          </cell>
          <cell r="D125" t="str">
            <v>SPC</v>
          </cell>
          <cell r="E125" t="str">
            <v>Logistic administration</v>
          </cell>
          <cell r="F125">
            <v>0.5</v>
          </cell>
          <cell r="G125" t="str">
            <v>A&amp;C</v>
          </cell>
          <cell r="H125" t="str">
            <v>341551</v>
          </cell>
          <cell r="I125" t="str">
            <v>341551</v>
          </cell>
          <cell r="J125" t="str">
            <v>WC</v>
          </cell>
          <cell r="K125" t="str">
            <v>Arkadia</v>
          </cell>
          <cell r="L125">
            <v>1</v>
          </cell>
          <cell r="M125">
            <v>2500000</v>
          </cell>
          <cell r="N125" t="str">
            <v>gross</v>
          </cell>
          <cell r="O125">
            <v>360000</v>
          </cell>
          <cell r="P125">
            <v>154000</v>
          </cell>
          <cell r="Q125" t="str">
            <v>On</v>
          </cell>
          <cell r="R125" t="str">
            <v>Imran Kelana</v>
          </cell>
          <cell r="S125">
            <v>39539</v>
          </cell>
          <cell r="T125">
            <v>39600</v>
          </cell>
          <cell r="U125">
            <v>39721</v>
          </cell>
          <cell r="W125">
            <v>39722</v>
          </cell>
          <cell r="X125">
            <v>39903</v>
          </cell>
          <cell r="Y125" t="str">
            <v>NO</v>
          </cell>
          <cell r="AF125" t="str">
            <v>P</v>
          </cell>
          <cell r="AG125" t="str">
            <v>TK</v>
          </cell>
          <cell r="AI125" t="str">
            <v xml:space="preserve">1270002008363 </v>
          </cell>
          <cell r="AJ125" t="str">
            <v xml:space="preserve"> Leny Widyawati</v>
          </cell>
          <cell r="AK125" t="str">
            <v xml:space="preserve">Bank Mandiri Cab.Cilandak KKO </v>
          </cell>
        </row>
        <row r="126">
          <cell r="B126" t="str">
            <v>161</v>
          </cell>
          <cell r="C126" t="str">
            <v>Lianah</v>
          </cell>
          <cell r="D126" t="str">
            <v>SPC</v>
          </cell>
          <cell r="E126" t="str">
            <v>Accounting Staff</v>
          </cell>
          <cell r="F126">
            <v>7.3</v>
          </cell>
          <cell r="G126" t="str">
            <v>AF</v>
          </cell>
          <cell r="H126" t="str">
            <v>349230</v>
          </cell>
          <cell r="I126" t="str">
            <v>349230</v>
          </cell>
          <cell r="J126" t="str">
            <v>WC</v>
          </cell>
          <cell r="K126" t="str">
            <v>Arkadia</v>
          </cell>
          <cell r="L126">
            <v>1</v>
          </cell>
          <cell r="M126">
            <v>3250000</v>
          </cell>
          <cell r="N126" t="str">
            <v>gross</v>
          </cell>
          <cell r="O126">
            <v>360000</v>
          </cell>
          <cell r="P126">
            <v>154000</v>
          </cell>
          <cell r="Q126" t="str">
            <v>On</v>
          </cell>
          <cell r="R126" t="str">
            <v>Sani William Widjaja</v>
          </cell>
          <cell r="S126">
            <v>37104</v>
          </cell>
          <cell r="T126">
            <v>39600</v>
          </cell>
          <cell r="U126">
            <v>39752</v>
          </cell>
          <cell r="V126" t="str">
            <v>V</v>
          </cell>
          <cell r="W126">
            <v>39753</v>
          </cell>
          <cell r="X126">
            <v>40117</v>
          </cell>
          <cell r="AF126" t="str">
            <v>P</v>
          </cell>
          <cell r="AG126" t="str">
            <v>TK</v>
          </cell>
          <cell r="AI126" t="str">
            <v xml:space="preserve">1260002247806 </v>
          </cell>
          <cell r="AJ126" t="str">
            <v xml:space="preserve"> Lianah</v>
          </cell>
          <cell r="AK126" t="str">
            <v xml:space="preserve"> Bank Mandiri Cab.Melawai </v>
          </cell>
        </row>
        <row r="127">
          <cell r="B127">
            <v>335</v>
          </cell>
          <cell r="C127" t="str">
            <v>Lifran Syahril</v>
          </cell>
          <cell r="D127" t="str">
            <v>SPC</v>
          </cell>
          <cell r="E127" t="str">
            <v>Filter Panel Assembly</v>
          </cell>
          <cell r="F127">
            <v>1</v>
          </cell>
          <cell r="G127" t="str">
            <v>PTD</v>
          </cell>
          <cell r="H127" t="str">
            <v>340548</v>
          </cell>
          <cell r="I127" t="str">
            <v>340548</v>
          </cell>
          <cell r="J127" t="str">
            <v>WC</v>
          </cell>
          <cell r="K127" t="str">
            <v>Pulomas</v>
          </cell>
          <cell r="L127">
            <v>1</v>
          </cell>
          <cell r="M127">
            <v>750000</v>
          </cell>
          <cell r="N127" t="str">
            <v>gross</v>
          </cell>
          <cell r="O127">
            <v>360000</v>
          </cell>
          <cell r="P127">
            <v>154000</v>
          </cell>
          <cell r="Q127" t="str">
            <v>On</v>
          </cell>
          <cell r="R127" t="str">
            <v>Rahmat Mulyadi</v>
          </cell>
          <cell r="S127">
            <v>39661</v>
          </cell>
          <cell r="W127">
            <v>39661</v>
          </cell>
          <cell r="X127">
            <v>40025</v>
          </cell>
          <cell r="Y127" t="str">
            <v>V</v>
          </cell>
          <cell r="AF127" t="str">
            <v>L</v>
          </cell>
          <cell r="AG127" t="str">
            <v>TK</v>
          </cell>
          <cell r="AI127" t="str">
            <v>1250007020563</v>
          </cell>
          <cell r="AJ127" t="str">
            <v>Lifran Syahril</v>
          </cell>
          <cell r="AK127" t="str">
            <v>Mandiri KCP Pulogadung</v>
          </cell>
        </row>
        <row r="128">
          <cell r="B128" t="str">
            <v>119</v>
          </cell>
          <cell r="C128" t="str">
            <v>M. Nur Sodik</v>
          </cell>
          <cell r="D128" t="str">
            <v>SPC</v>
          </cell>
          <cell r="E128" t="str">
            <v>Panel Wiring</v>
          </cell>
          <cell r="F128">
            <v>1</v>
          </cell>
          <cell r="G128" t="str">
            <v>PTD</v>
          </cell>
          <cell r="H128" t="str">
            <v>340547</v>
          </cell>
          <cell r="I128" t="str">
            <v>340547</v>
          </cell>
          <cell r="J128" t="str">
            <v>WC</v>
          </cell>
          <cell r="K128" t="str">
            <v>Pulomas</v>
          </cell>
          <cell r="L128">
            <v>1</v>
          </cell>
          <cell r="M128">
            <v>1201500</v>
          </cell>
          <cell r="N128" t="str">
            <v>gross</v>
          </cell>
          <cell r="O128">
            <v>360000</v>
          </cell>
          <cell r="P128">
            <v>154000</v>
          </cell>
          <cell r="Q128" t="str">
            <v>On</v>
          </cell>
          <cell r="R128" t="str">
            <v>Surya Fitri</v>
          </cell>
          <cell r="S128">
            <v>39449</v>
          </cell>
          <cell r="T128">
            <v>39600</v>
          </cell>
          <cell r="U128">
            <v>39814</v>
          </cell>
          <cell r="V128" t="str">
            <v>V</v>
          </cell>
          <cell r="W128">
            <v>39814</v>
          </cell>
          <cell r="X128">
            <v>40178</v>
          </cell>
          <cell r="AF128" t="str">
            <v>L</v>
          </cell>
          <cell r="AG128" t="str">
            <v>TK</v>
          </cell>
          <cell r="AI128" t="str">
            <v xml:space="preserve">1200004380122 </v>
          </cell>
          <cell r="AJ128" t="str">
            <v xml:space="preserve"> Muchamad Nur Shoddiq</v>
          </cell>
          <cell r="AK128" t="str">
            <v xml:space="preserve"> Bank Mandiri Cab.Pulomas</v>
          </cell>
        </row>
        <row r="129">
          <cell r="B129" t="str">
            <v>037</v>
          </cell>
          <cell r="C129" t="str">
            <v>M. Qomarudin</v>
          </cell>
          <cell r="D129" t="str">
            <v>SPC</v>
          </cell>
          <cell r="E129" t="str">
            <v>Electrician</v>
          </cell>
          <cell r="F129">
            <v>2.0833333333333335</v>
          </cell>
          <cell r="G129" t="str">
            <v>PTD</v>
          </cell>
          <cell r="H129" t="str">
            <v>340534</v>
          </cell>
          <cell r="I129" t="str">
            <v>340534</v>
          </cell>
          <cell r="J129" t="str">
            <v>WC</v>
          </cell>
          <cell r="K129" t="str">
            <v>Pulomas</v>
          </cell>
          <cell r="L129">
            <v>1</v>
          </cell>
          <cell r="M129">
            <v>1388300</v>
          </cell>
          <cell r="N129" t="str">
            <v>gross</v>
          </cell>
          <cell r="O129">
            <v>360000</v>
          </cell>
          <cell r="P129">
            <v>154000</v>
          </cell>
          <cell r="Q129" t="str">
            <v>On</v>
          </cell>
          <cell r="R129" t="str">
            <v>Helman Trisakti</v>
          </cell>
          <cell r="S129">
            <v>39203</v>
          </cell>
          <cell r="T129">
            <v>39600</v>
          </cell>
          <cell r="U129">
            <v>39964</v>
          </cell>
          <cell r="V129" t="str">
            <v>V</v>
          </cell>
          <cell r="AF129" t="str">
            <v>L</v>
          </cell>
          <cell r="AG129" t="str">
            <v>TK</v>
          </cell>
          <cell r="AI129" t="str">
            <v xml:space="preserve">1200004843004 </v>
          </cell>
          <cell r="AJ129" t="str">
            <v xml:space="preserve"> Moh. Qomarudin</v>
          </cell>
          <cell r="AK129" t="str">
            <v xml:space="preserve"> Bank Mandiri Cab.Pulomas </v>
          </cell>
        </row>
        <row r="130">
          <cell r="B130" t="str">
            <v>038</v>
          </cell>
          <cell r="C130" t="str">
            <v>M. Rauf</v>
          </cell>
          <cell r="D130" t="str">
            <v>SPC</v>
          </cell>
          <cell r="E130" t="str">
            <v>Team Assist</v>
          </cell>
          <cell r="F130">
            <v>2</v>
          </cell>
          <cell r="G130" t="str">
            <v>PTD</v>
          </cell>
          <cell r="H130" t="str">
            <v>340548</v>
          </cell>
          <cell r="I130" t="str">
            <v>340548</v>
          </cell>
          <cell r="J130" t="str">
            <v>WC</v>
          </cell>
          <cell r="K130" t="str">
            <v>Pulomas</v>
          </cell>
          <cell r="L130">
            <v>1</v>
          </cell>
          <cell r="M130">
            <v>900000</v>
          </cell>
          <cell r="N130" t="str">
            <v>gross</v>
          </cell>
          <cell r="O130">
            <v>360000</v>
          </cell>
          <cell r="P130">
            <v>154000</v>
          </cell>
          <cell r="Q130" t="str">
            <v>On</v>
          </cell>
          <cell r="R130" t="str">
            <v>Surya Fitri</v>
          </cell>
          <cell r="S130">
            <v>39203</v>
          </cell>
          <cell r="T130">
            <v>39600</v>
          </cell>
          <cell r="U130">
            <v>39933</v>
          </cell>
          <cell r="V130" t="str">
            <v>V</v>
          </cell>
          <cell r="AF130" t="str">
            <v>L</v>
          </cell>
          <cell r="AG130" t="str">
            <v>K</v>
          </cell>
          <cell r="AI130" t="str">
            <v xml:space="preserve">0700004947508 </v>
          </cell>
          <cell r="AJ130" t="str">
            <v xml:space="preserve"> Mochammad Rauf</v>
          </cell>
          <cell r="AK130" t="str">
            <v>Bank Mandiri Cab.Nindya Karya</v>
          </cell>
        </row>
        <row r="131">
          <cell r="B131">
            <v>333</v>
          </cell>
          <cell r="C131" t="str">
            <v>M. Tony Ruzan</v>
          </cell>
          <cell r="D131" t="str">
            <v>SPC</v>
          </cell>
          <cell r="E131" t="str">
            <v>Filter Panel Assembly</v>
          </cell>
          <cell r="F131">
            <v>1</v>
          </cell>
          <cell r="G131" t="str">
            <v>PTD</v>
          </cell>
          <cell r="H131" t="str">
            <v>340548</v>
          </cell>
          <cell r="I131" t="str">
            <v>340548</v>
          </cell>
          <cell r="J131" t="str">
            <v>WC</v>
          </cell>
          <cell r="K131" t="str">
            <v>Pulomas</v>
          </cell>
          <cell r="L131">
            <v>1</v>
          </cell>
          <cell r="M131">
            <v>825000</v>
          </cell>
          <cell r="N131" t="str">
            <v>gross</v>
          </cell>
          <cell r="O131">
            <v>360000</v>
          </cell>
          <cell r="P131">
            <v>154000</v>
          </cell>
          <cell r="Q131" t="str">
            <v>On</v>
          </cell>
          <cell r="R131" t="str">
            <v>Rahmat Mulyadi</v>
          </cell>
          <cell r="S131">
            <v>39661</v>
          </cell>
          <cell r="W131">
            <v>39661</v>
          </cell>
          <cell r="X131">
            <v>40025</v>
          </cell>
          <cell r="Y131" t="str">
            <v>V</v>
          </cell>
          <cell r="AF131" t="str">
            <v>L</v>
          </cell>
          <cell r="AG131" t="str">
            <v>TK</v>
          </cell>
          <cell r="AI131" t="str">
            <v>1250007646128</v>
          </cell>
          <cell r="AJ131" t="str">
            <v>Muhammad Tonny Ruzan</v>
          </cell>
          <cell r="AK131" t="str">
            <v>Mandiri Cab.Pulomas</v>
          </cell>
        </row>
        <row r="132">
          <cell r="B132" t="str">
            <v>030</v>
          </cell>
          <cell r="C132" t="str">
            <v>M. Yusuf</v>
          </cell>
          <cell r="D132" t="str">
            <v>SPC</v>
          </cell>
          <cell r="E132" t="str">
            <v>Office Assist</v>
          </cell>
          <cell r="F132">
            <v>3</v>
          </cell>
          <cell r="G132" t="str">
            <v>AF</v>
          </cell>
          <cell r="H132" t="str">
            <v>349230</v>
          </cell>
          <cell r="I132" t="str">
            <v>349230</v>
          </cell>
          <cell r="J132" t="str">
            <v>WC</v>
          </cell>
          <cell r="K132" t="str">
            <v>Pulomas</v>
          </cell>
          <cell r="L132">
            <v>0.5</v>
          </cell>
          <cell r="M132">
            <v>1000400</v>
          </cell>
          <cell r="N132" t="str">
            <v>gross</v>
          </cell>
          <cell r="O132">
            <v>360000</v>
          </cell>
          <cell r="P132">
            <v>154000</v>
          </cell>
          <cell r="Q132" t="str">
            <v>On</v>
          </cell>
          <cell r="R132" t="str">
            <v>Sani William Widjaja</v>
          </cell>
          <cell r="S132">
            <v>38808</v>
          </cell>
          <cell r="T132">
            <v>39600</v>
          </cell>
          <cell r="U132">
            <v>39903</v>
          </cell>
          <cell r="V132" t="str">
            <v>V</v>
          </cell>
          <cell r="W132">
            <v>39904</v>
          </cell>
          <cell r="X132">
            <v>39994</v>
          </cell>
          <cell r="Y132" t="str">
            <v>YES</v>
          </cell>
          <cell r="AF132" t="str">
            <v>L</v>
          </cell>
          <cell r="AG132" t="str">
            <v>K2</v>
          </cell>
          <cell r="AI132" t="str">
            <v xml:space="preserve">1200096066217 </v>
          </cell>
          <cell r="AJ132" t="str">
            <v xml:space="preserve"> Mohamad Yusuf</v>
          </cell>
          <cell r="AK132" t="str">
            <v xml:space="preserve">Bank Mandiri Cab.Pulomas </v>
          </cell>
          <cell r="AL132" t="str">
            <v>09.541.811.7-017.000</v>
          </cell>
        </row>
        <row r="133">
          <cell r="B133" t="str">
            <v>165</v>
          </cell>
          <cell r="C133" t="str">
            <v>Mahidin</v>
          </cell>
          <cell r="D133" t="str">
            <v>SPC</v>
          </cell>
          <cell r="E133" t="str">
            <v>Office Boy</v>
          </cell>
          <cell r="F133">
            <v>1.4</v>
          </cell>
          <cell r="G133" t="str">
            <v>AF</v>
          </cell>
          <cell r="H133" t="str">
            <v>349230</v>
          </cell>
          <cell r="I133" t="str">
            <v>349230</v>
          </cell>
          <cell r="J133" t="str">
            <v>BC</v>
          </cell>
          <cell r="K133" t="str">
            <v>Arkadia</v>
          </cell>
          <cell r="L133">
            <v>1</v>
          </cell>
          <cell r="M133">
            <v>1250000</v>
          </cell>
          <cell r="N133" t="str">
            <v>gross</v>
          </cell>
          <cell r="O133">
            <v>0</v>
          </cell>
          <cell r="P133">
            <v>154000</v>
          </cell>
          <cell r="Q133" t="str">
            <v>On</v>
          </cell>
          <cell r="R133" t="str">
            <v>Didiet R. Yusup</v>
          </cell>
          <cell r="S133">
            <v>39259</v>
          </cell>
          <cell r="T133">
            <v>39600</v>
          </cell>
          <cell r="U133">
            <v>39752</v>
          </cell>
          <cell r="V133" t="str">
            <v>V</v>
          </cell>
          <cell r="W133">
            <v>39753</v>
          </cell>
          <cell r="X133">
            <v>40117</v>
          </cell>
          <cell r="AF133" t="str">
            <v>L</v>
          </cell>
          <cell r="AG133" t="str">
            <v>TK</v>
          </cell>
          <cell r="AI133" t="str">
            <v xml:space="preserve">0700005113274 </v>
          </cell>
          <cell r="AJ133" t="str">
            <v xml:space="preserve"> Mahidin</v>
          </cell>
          <cell r="AK133" t="str">
            <v xml:space="preserve"> Bank Mandiri Cab.Nindya Karya </v>
          </cell>
        </row>
        <row r="134">
          <cell r="B134">
            <v>323</v>
          </cell>
          <cell r="C134" t="str">
            <v>Mahmudin</v>
          </cell>
          <cell r="D134" t="str">
            <v>SPC</v>
          </cell>
          <cell r="E134" t="str">
            <v>Filter Module Assy</v>
          </cell>
          <cell r="F134">
            <v>1</v>
          </cell>
          <cell r="G134" t="str">
            <v>PTD</v>
          </cell>
          <cell r="H134" t="str">
            <v>340548</v>
          </cell>
          <cell r="I134" t="str">
            <v>340548</v>
          </cell>
          <cell r="J134" t="str">
            <v>WC</v>
          </cell>
          <cell r="K134" t="str">
            <v>Pulomas</v>
          </cell>
          <cell r="L134">
            <v>1</v>
          </cell>
          <cell r="M134">
            <v>750000</v>
          </cell>
          <cell r="N134" t="str">
            <v>gross</v>
          </cell>
          <cell r="O134">
            <v>360000</v>
          </cell>
          <cell r="P134">
            <v>154000</v>
          </cell>
          <cell r="Q134" t="str">
            <v>On</v>
          </cell>
          <cell r="R134" t="str">
            <v>Rahmat Mulyadi</v>
          </cell>
          <cell r="S134">
            <v>39661</v>
          </cell>
          <cell r="W134">
            <v>39661</v>
          </cell>
          <cell r="X134">
            <v>40025</v>
          </cell>
          <cell r="Y134" t="str">
            <v>V</v>
          </cell>
          <cell r="AF134" t="str">
            <v>L</v>
          </cell>
          <cell r="AG134" t="str">
            <v>TK</v>
          </cell>
          <cell r="AI134" t="str">
            <v>1250007020480</v>
          </cell>
          <cell r="AJ134" t="str">
            <v>Mahmudin</v>
          </cell>
          <cell r="AK134" t="str">
            <v>Mandiri KC Pulogadung</v>
          </cell>
        </row>
        <row r="135">
          <cell r="B135" t="str">
            <v>016</v>
          </cell>
          <cell r="C135" t="str">
            <v>Maman Sudarman</v>
          </cell>
          <cell r="D135" t="str">
            <v>SPC</v>
          </cell>
          <cell r="E135" t="str">
            <v>Godown Keeper</v>
          </cell>
          <cell r="F135">
            <v>3</v>
          </cell>
          <cell r="G135" t="str">
            <v>PTD</v>
          </cell>
          <cell r="H135" t="str">
            <v>340505</v>
          </cell>
          <cell r="I135" t="str">
            <v>340505</v>
          </cell>
          <cell r="J135" t="str">
            <v>WC</v>
          </cell>
          <cell r="K135" t="str">
            <v>Pulomas</v>
          </cell>
          <cell r="L135">
            <v>1</v>
          </cell>
          <cell r="M135">
            <v>1300000</v>
          </cell>
          <cell r="N135" t="str">
            <v>gross</v>
          </cell>
          <cell r="O135">
            <v>360000</v>
          </cell>
          <cell r="P135">
            <v>154000</v>
          </cell>
          <cell r="Q135" t="str">
            <v>On</v>
          </cell>
          <cell r="R135" t="str">
            <v>David Prayogi</v>
          </cell>
          <cell r="S135">
            <v>38808</v>
          </cell>
          <cell r="T135">
            <v>39600</v>
          </cell>
          <cell r="U135">
            <v>39903</v>
          </cell>
          <cell r="V135" t="str">
            <v>V</v>
          </cell>
          <cell r="W135">
            <v>39904</v>
          </cell>
          <cell r="X135">
            <v>40268</v>
          </cell>
          <cell r="AF135" t="str">
            <v>L</v>
          </cell>
          <cell r="AG135" t="str">
            <v>K2</v>
          </cell>
          <cell r="AI135" t="str">
            <v>1200094060436</v>
          </cell>
          <cell r="AJ135" t="str">
            <v xml:space="preserve"> Maman Sudarman</v>
          </cell>
          <cell r="AK135" t="str">
            <v xml:space="preserve"> Bank Mandiri Cab.Pulomas </v>
          </cell>
        </row>
        <row r="136">
          <cell r="B136">
            <v>348</v>
          </cell>
          <cell r="C136" t="str">
            <v>Marasutan Pohan</v>
          </cell>
          <cell r="D136" t="str">
            <v>SPC</v>
          </cell>
          <cell r="E136" t="str">
            <v>System Integration</v>
          </cell>
          <cell r="F136">
            <v>1</v>
          </cell>
          <cell r="G136" t="str">
            <v>A&amp;C</v>
          </cell>
          <cell r="H136" t="str">
            <v>340P-80006.P.18</v>
          </cell>
          <cell r="I136" t="str">
            <v>340P-80006.P.18</v>
          </cell>
          <cell r="J136" t="str">
            <v>WC</v>
          </cell>
          <cell r="K136" t="str">
            <v>Pulomas</v>
          </cell>
          <cell r="L136">
            <v>1</v>
          </cell>
          <cell r="M136">
            <v>10000000</v>
          </cell>
          <cell r="N136" t="str">
            <v>gross</v>
          </cell>
          <cell r="O136">
            <v>0</v>
          </cell>
          <cell r="P136">
            <v>0</v>
          </cell>
          <cell r="Q136" t="str">
            <v>Off</v>
          </cell>
          <cell r="R136" t="str">
            <v>Richard Graves</v>
          </cell>
          <cell r="S136">
            <v>39692</v>
          </cell>
          <cell r="W136">
            <v>39692</v>
          </cell>
          <cell r="X136">
            <v>39872</v>
          </cell>
          <cell r="Y136" t="str">
            <v>V</v>
          </cell>
          <cell r="Z136">
            <v>39873</v>
          </cell>
          <cell r="AA136">
            <v>39964</v>
          </cell>
          <cell r="AB136" t="str">
            <v>V</v>
          </cell>
          <cell r="AF136" t="str">
            <v>L</v>
          </cell>
          <cell r="AG136" t="str">
            <v>K3</v>
          </cell>
          <cell r="AI136" t="str">
            <v>0003389752</v>
          </cell>
          <cell r="AJ136" t="str">
            <v>Marasutan Pohan</v>
          </cell>
          <cell r="AK136" t="str">
            <v>BNI Cab. Bogor</v>
          </cell>
        </row>
        <row r="137">
          <cell r="B137" t="str">
            <v>043</v>
          </cell>
          <cell r="C137" t="str">
            <v>Maruloh</v>
          </cell>
          <cell r="D137" t="str">
            <v>SPC</v>
          </cell>
          <cell r="E137" t="str">
            <v>Panel Assembler</v>
          </cell>
          <cell r="F137">
            <v>2</v>
          </cell>
          <cell r="G137" t="str">
            <v>PTD</v>
          </cell>
          <cell r="H137" t="str">
            <v>340547</v>
          </cell>
          <cell r="I137" t="str">
            <v>340547</v>
          </cell>
          <cell r="J137" t="str">
            <v>WC</v>
          </cell>
          <cell r="K137" t="str">
            <v>Pulomas</v>
          </cell>
          <cell r="L137">
            <v>1</v>
          </cell>
          <cell r="M137">
            <v>1295000</v>
          </cell>
          <cell r="N137" t="str">
            <v>gross</v>
          </cell>
          <cell r="O137">
            <v>360000</v>
          </cell>
          <cell r="P137">
            <v>154000</v>
          </cell>
          <cell r="Q137" t="str">
            <v>On</v>
          </cell>
          <cell r="R137" t="str">
            <v>Surya Fitri</v>
          </cell>
          <cell r="S137">
            <v>39234</v>
          </cell>
          <cell r="T137">
            <v>39600</v>
          </cell>
          <cell r="U137">
            <v>39964</v>
          </cell>
          <cell r="V137" t="str">
            <v>V</v>
          </cell>
          <cell r="AF137" t="str">
            <v>L</v>
          </cell>
          <cell r="AG137" t="str">
            <v>K3</v>
          </cell>
          <cell r="AI137" t="str">
            <v xml:space="preserve">1200004383670 </v>
          </cell>
          <cell r="AJ137" t="str">
            <v xml:space="preserve"> Maruloh</v>
          </cell>
          <cell r="AK137" t="str">
            <v xml:space="preserve"> Bank Mandiri Cab.Pulomas</v>
          </cell>
        </row>
        <row r="138">
          <cell r="B138" t="str">
            <v>109</v>
          </cell>
          <cell r="C138" t="str">
            <v>Mersa Dwi Prasetyo</v>
          </cell>
          <cell r="D138" t="str">
            <v>SPC</v>
          </cell>
          <cell r="E138" t="str">
            <v>Proj. Document Controller</v>
          </cell>
          <cell r="F138">
            <v>1</v>
          </cell>
          <cell r="G138" t="str">
            <v>PTD</v>
          </cell>
          <cell r="H138" t="str">
            <v>340555</v>
          </cell>
          <cell r="I138" t="str">
            <v>340555</v>
          </cell>
          <cell r="J138" t="str">
            <v>WC</v>
          </cell>
          <cell r="K138" t="str">
            <v>Pulomas</v>
          </cell>
          <cell r="L138">
            <v>1</v>
          </cell>
          <cell r="M138">
            <v>2200000</v>
          </cell>
          <cell r="N138" t="str">
            <v>gross</v>
          </cell>
          <cell r="O138">
            <v>360000</v>
          </cell>
          <cell r="P138">
            <v>154000</v>
          </cell>
          <cell r="Q138" t="str">
            <v>On</v>
          </cell>
          <cell r="R138" t="str">
            <v>Helman Trisakti</v>
          </cell>
          <cell r="S138">
            <v>39448</v>
          </cell>
          <cell r="T138">
            <v>39600</v>
          </cell>
          <cell r="U138">
            <v>39813</v>
          </cell>
          <cell r="V138" t="str">
            <v>V</v>
          </cell>
          <cell r="W138">
            <v>39814</v>
          </cell>
          <cell r="X138" t="str">
            <v>31Des09</v>
          </cell>
          <cell r="AF138" t="str">
            <v>L</v>
          </cell>
          <cell r="AG138" t="str">
            <v>K</v>
          </cell>
          <cell r="AI138" t="str">
            <v xml:space="preserve">1250007290166 </v>
          </cell>
          <cell r="AJ138" t="str">
            <v xml:space="preserve"> Mersa Dwi Prasetyo</v>
          </cell>
          <cell r="AK138" t="str">
            <v xml:space="preserve"> Bank Mandiri </v>
          </cell>
        </row>
        <row r="139">
          <cell r="B139" t="str">
            <v>151</v>
          </cell>
          <cell r="C139" t="str">
            <v>Moh Andriyansyah</v>
          </cell>
          <cell r="D139" t="str">
            <v>SPC</v>
          </cell>
          <cell r="E139" t="str">
            <v>Office Assistant</v>
          </cell>
          <cell r="F139">
            <v>3</v>
          </cell>
          <cell r="G139" t="str">
            <v>PTD</v>
          </cell>
          <cell r="H139" t="str">
            <v>340517</v>
          </cell>
          <cell r="I139" t="str">
            <v>340517</v>
          </cell>
          <cell r="J139" t="str">
            <v>BC</v>
          </cell>
          <cell r="K139" t="str">
            <v>Pulomas</v>
          </cell>
          <cell r="L139">
            <v>1</v>
          </cell>
          <cell r="M139">
            <v>950000</v>
          </cell>
          <cell r="N139" t="str">
            <v>gross</v>
          </cell>
          <cell r="O139">
            <v>360000</v>
          </cell>
          <cell r="P139">
            <v>154000</v>
          </cell>
          <cell r="Q139" t="str">
            <v>On</v>
          </cell>
          <cell r="R139" t="str">
            <v>Surya Fitri</v>
          </cell>
          <cell r="S139">
            <v>38565</v>
          </cell>
          <cell r="T139">
            <v>39600</v>
          </cell>
          <cell r="U139">
            <v>39660</v>
          </cell>
          <cell r="V139" t="str">
            <v>V</v>
          </cell>
          <cell r="W139">
            <v>39661</v>
          </cell>
          <cell r="X139">
            <v>40025</v>
          </cell>
          <cell r="Y139" t="str">
            <v>V</v>
          </cell>
          <cell r="AF139" t="str">
            <v>L</v>
          </cell>
          <cell r="AG139" t="str">
            <v>TK</v>
          </cell>
          <cell r="AI139" t="str">
            <v xml:space="preserve">1240004542263 </v>
          </cell>
          <cell r="AJ139" t="str">
            <v xml:space="preserve"> Muhamad Adriyansyah</v>
          </cell>
          <cell r="AK139" t="str">
            <v xml:space="preserve">Bank Mandiri Cab.Tebet </v>
          </cell>
        </row>
        <row r="140">
          <cell r="B140" t="str">
            <v>074</v>
          </cell>
          <cell r="C140" t="str">
            <v>Mohamad Jaelani</v>
          </cell>
          <cell r="D140" t="str">
            <v>SPC</v>
          </cell>
          <cell r="E140" t="str">
            <v>Technical Maintenance</v>
          </cell>
          <cell r="F140">
            <v>3</v>
          </cell>
          <cell r="G140" t="str">
            <v>SBT</v>
          </cell>
          <cell r="H140" t="str">
            <v>342531</v>
          </cell>
          <cell r="I140" t="str">
            <v>342531</v>
          </cell>
          <cell r="J140" t="str">
            <v>BC</v>
          </cell>
          <cell r="K140" t="str">
            <v>Pulomas</v>
          </cell>
          <cell r="L140">
            <v>1</v>
          </cell>
          <cell r="M140">
            <v>910000</v>
          </cell>
          <cell r="N140" t="str">
            <v>gross</v>
          </cell>
          <cell r="O140">
            <v>360000</v>
          </cell>
          <cell r="P140">
            <v>154000</v>
          </cell>
          <cell r="Q140" t="str">
            <v>On</v>
          </cell>
          <cell r="R140" t="str">
            <v>Jeffry Tondang</v>
          </cell>
          <cell r="S140">
            <v>38869</v>
          </cell>
          <cell r="T140">
            <v>39600</v>
          </cell>
          <cell r="U140">
            <v>39964</v>
          </cell>
          <cell r="AF140" t="str">
            <v>L</v>
          </cell>
          <cell r="AG140" t="str">
            <v>K</v>
          </cell>
          <cell r="AI140" t="str">
            <v xml:space="preserve">0700004685868 </v>
          </cell>
          <cell r="AJ140" t="str">
            <v xml:space="preserve"> Mohamad Jaelani</v>
          </cell>
          <cell r="AK140" t="str">
            <v xml:space="preserve"> Bank Mandiri Cab.Bekasi </v>
          </cell>
        </row>
        <row r="141">
          <cell r="B141">
            <v>321</v>
          </cell>
          <cell r="C141" t="str">
            <v>Mohamad Nashrun Jamiil</v>
          </cell>
          <cell r="D141" t="str">
            <v>SPC</v>
          </cell>
          <cell r="E141" t="str">
            <v>Sec. Level Engineer Support</v>
          </cell>
          <cell r="F141">
            <v>1</v>
          </cell>
          <cell r="G141" t="str">
            <v>CIO</v>
          </cell>
          <cell r="H141">
            <v>349242</v>
          </cell>
          <cell r="I141">
            <v>349242</v>
          </cell>
          <cell r="J141" t="str">
            <v>WC</v>
          </cell>
          <cell r="K141" t="str">
            <v>Arkadia</v>
          </cell>
          <cell r="L141">
            <v>1</v>
          </cell>
          <cell r="M141">
            <v>3350600</v>
          </cell>
          <cell r="N141" t="str">
            <v>gross</v>
          </cell>
          <cell r="O141">
            <v>360000</v>
          </cell>
          <cell r="P141">
            <v>154000</v>
          </cell>
          <cell r="Q141" t="str">
            <v>On</v>
          </cell>
          <cell r="R141" t="str">
            <v>Budi Eko</v>
          </cell>
          <cell r="S141">
            <v>39647</v>
          </cell>
          <cell r="W141">
            <v>39647</v>
          </cell>
          <cell r="X141">
            <v>40011</v>
          </cell>
          <cell r="Y141" t="str">
            <v>V</v>
          </cell>
          <cell r="Z141">
            <v>40012</v>
          </cell>
          <cell r="AA141">
            <v>40376</v>
          </cell>
          <cell r="AF141" t="str">
            <v>L</v>
          </cell>
          <cell r="AG141" t="str">
            <v>TK</v>
          </cell>
          <cell r="AI141" t="str">
            <v>1250007564446</v>
          </cell>
          <cell r="AJ141" t="str">
            <v xml:space="preserve"> Mohamad Nashrun Jamil</v>
          </cell>
          <cell r="AK141" t="str">
            <v xml:space="preserve"> Bank Mandiri Cab.Pulomas </v>
          </cell>
        </row>
        <row r="142">
          <cell r="B142" t="str">
            <v>002</v>
          </cell>
          <cell r="C142" t="str">
            <v>Mohamad Syaiful Anwar</v>
          </cell>
          <cell r="D142" t="str">
            <v>SPC</v>
          </cell>
          <cell r="E142" t="str">
            <v>Junior Operator</v>
          </cell>
          <cell r="F142">
            <v>1</v>
          </cell>
          <cell r="G142" t="str">
            <v>PTD</v>
          </cell>
          <cell r="H142" t="str">
            <v>340524</v>
          </cell>
          <cell r="I142">
            <v>340524</v>
          </cell>
          <cell r="J142" t="str">
            <v>WC</v>
          </cell>
          <cell r="K142" t="str">
            <v>Pulomas</v>
          </cell>
          <cell r="L142">
            <v>1</v>
          </cell>
          <cell r="M142">
            <v>850000</v>
          </cell>
          <cell r="N142" t="str">
            <v>gross</v>
          </cell>
          <cell r="O142">
            <v>360000</v>
          </cell>
          <cell r="P142">
            <v>154000</v>
          </cell>
          <cell r="Q142" t="str">
            <v>On</v>
          </cell>
          <cell r="R142" t="str">
            <v>Surya Fitri</v>
          </cell>
          <cell r="S142">
            <v>39601</v>
          </cell>
          <cell r="T142">
            <v>39601</v>
          </cell>
          <cell r="U142">
            <v>39964</v>
          </cell>
          <cell r="AF142" t="str">
            <v>L</v>
          </cell>
          <cell r="AG142" t="str">
            <v>TK</v>
          </cell>
          <cell r="AI142" t="str">
            <v xml:space="preserve">1290005800798 </v>
          </cell>
          <cell r="AJ142" t="str">
            <v xml:space="preserve"> Mohamad Syaiful Anwar</v>
          </cell>
          <cell r="AK142" t="str">
            <v xml:space="preserve">Bank Mandiri KCP Jkt Kramatjati </v>
          </cell>
        </row>
        <row r="143">
          <cell r="B143" t="str">
            <v>067</v>
          </cell>
          <cell r="C143" t="str">
            <v>Monang Marpaung</v>
          </cell>
          <cell r="D143" t="str">
            <v>SPC</v>
          </cell>
          <cell r="E143" t="str">
            <v>Technician AC</v>
          </cell>
          <cell r="F143">
            <v>3</v>
          </cell>
          <cell r="G143" t="str">
            <v>BA</v>
          </cell>
          <cell r="H143" t="str">
            <v>349260</v>
          </cell>
          <cell r="I143" t="str">
            <v>349260</v>
          </cell>
          <cell r="J143" t="str">
            <v>BC</v>
          </cell>
          <cell r="K143" t="str">
            <v>Pulomas</v>
          </cell>
          <cell r="L143">
            <v>1</v>
          </cell>
          <cell r="M143">
            <v>1100000</v>
          </cell>
          <cell r="N143" t="str">
            <v>gross</v>
          </cell>
          <cell r="O143">
            <v>0</v>
          </cell>
          <cell r="P143">
            <v>154000</v>
          </cell>
          <cell r="Q143" t="str">
            <v>On</v>
          </cell>
          <cell r="R143" t="str">
            <v>Harris Ramelan</v>
          </cell>
          <cell r="S143">
            <v>38808</v>
          </cell>
          <cell r="T143">
            <v>39600</v>
          </cell>
          <cell r="U143">
            <v>39903</v>
          </cell>
          <cell r="V143" t="str">
            <v>V</v>
          </cell>
          <cell r="W143">
            <v>39904</v>
          </cell>
          <cell r="X143">
            <v>40086</v>
          </cell>
          <cell r="Y143" t="str">
            <v>YES</v>
          </cell>
          <cell r="AF143" t="str">
            <v>L</v>
          </cell>
          <cell r="AG143" t="str">
            <v>K4</v>
          </cell>
          <cell r="AI143" t="str">
            <v xml:space="preserve">1200002336274 </v>
          </cell>
          <cell r="AJ143" t="str">
            <v xml:space="preserve"> Monang Marpaung</v>
          </cell>
          <cell r="AK143" t="str">
            <v xml:space="preserve"> Bank Mandiri Cab.Pulomas </v>
          </cell>
        </row>
        <row r="144">
          <cell r="B144">
            <v>355</v>
          </cell>
          <cell r="C144" t="str">
            <v>Monica Niken Nareswari</v>
          </cell>
          <cell r="D144" t="str">
            <v>SPC</v>
          </cell>
          <cell r="E144" t="str">
            <v>Team Assistant</v>
          </cell>
          <cell r="F144">
            <v>1</v>
          </cell>
          <cell r="G144" t="str">
            <v>PGS&amp;M</v>
          </cell>
          <cell r="H144" t="str">
            <v>340054</v>
          </cell>
          <cell r="I144" t="str">
            <v>340054</v>
          </cell>
          <cell r="J144" t="str">
            <v>WC</v>
          </cell>
          <cell r="K144" t="str">
            <v>Arkadia</v>
          </cell>
          <cell r="L144">
            <v>1</v>
          </cell>
          <cell r="M144">
            <v>1700000</v>
          </cell>
          <cell r="N144" t="str">
            <v>gross</v>
          </cell>
          <cell r="O144">
            <v>360000</v>
          </cell>
          <cell r="P144">
            <v>154000</v>
          </cell>
          <cell r="Q144" t="str">
            <v>On</v>
          </cell>
          <cell r="S144">
            <v>39753</v>
          </cell>
          <cell r="W144">
            <v>39753</v>
          </cell>
          <cell r="X144" t="str">
            <v>31-Okt-09</v>
          </cell>
          <cell r="Y144" t="str">
            <v>V</v>
          </cell>
          <cell r="AF144" t="str">
            <v>P</v>
          </cell>
          <cell r="AG144" t="str">
            <v>TK</v>
          </cell>
          <cell r="AI144" t="str">
            <v>0060005018795</v>
          </cell>
          <cell r="AJ144" t="str">
            <v>Monica Niken Nareswari</v>
          </cell>
          <cell r="AK144" t="str">
            <v>Mandiri KCP jkt Buaran</v>
          </cell>
        </row>
        <row r="145">
          <cell r="B145">
            <v>340</v>
          </cell>
          <cell r="C145" t="str">
            <v>Moshe Samson</v>
          </cell>
          <cell r="D145" t="str">
            <v>SPC</v>
          </cell>
          <cell r="E145" t="str">
            <v>Junior Electrician</v>
          </cell>
          <cell r="F145">
            <v>1</v>
          </cell>
          <cell r="G145" t="str">
            <v>PTD</v>
          </cell>
          <cell r="H145" t="str">
            <v>340548</v>
          </cell>
          <cell r="I145" t="str">
            <v>340548</v>
          </cell>
          <cell r="J145" t="str">
            <v>WC</v>
          </cell>
          <cell r="K145" t="str">
            <v>Pulomas</v>
          </cell>
          <cell r="L145">
            <v>1</v>
          </cell>
          <cell r="M145">
            <v>900000</v>
          </cell>
          <cell r="N145" t="str">
            <v>gross</v>
          </cell>
          <cell r="O145">
            <v>360000</v>
          </cell>
          <cell r="P145">
            <v>154000</v>
          </cell>
          <cell r="Q145" t="str">
            <v>On</v>
          </cell>
          <cell r="R145" t="str">
            <v>Rahmat Mulyadi</v>
          </cell>
          <cell r="S145">
            <v>39661</v>
          </cell>
          <cell r="W145">
            <v>39661</v>
          </cell>
          <cell r="X145">
            <v>40025</v>
          </cell>
          <cell r="Y145" t="str">
            <v>V</v>
          </cell>
          <cell r="AF145" t="str">
            <v>L</v>
          </cell>
          <cell r="AG145" t="str">
            <v>TK</v>
          </cell>
          <cell r="AI145" t="str">
            <v>0060004178541</v>
          </cell>
          <cell r="AJ145" t="str">
            <v>Moshe Shamson</v>
          </cell>
          <cell r="AK145" t="str">
            <v>Mandiri KCP Pd.Bambu</v>
          </cell>
        </row>
        <row r="146">
          <cell r="B146" t="str">
            <v>206</v>
          </cell>
          <cell r="C146" t="str">
            <v>Muhamad Mulya</v>
          </cell>
          <cell r="D146" t="str">
            <v>SPC</v>
          </cell>
          <cell r="E146" t="str">
            <v>Store Assist</v>
          </cell>
          <cell r="F146">
            <v>4.95</v>
          </cell>
          <cell r="G146" t="str">
            <v>PTD</v>
          </cell>
          <cell r="H146" t="str">
            <v>340505</v>
          </cell>
          <cell r="I146" t="str">
            <v>340505</v>
          </cell>
          <cell r="J146" t="str">
            <v>WC</v>
          </cell>
          <cell r="K146" t="str">
            <v>Pulomas</v>
          </cell>
          <cell r="L146">
            <v>1</v>
          </cell>
          <cell r="M146">
            <v>1250000</v>
          </cell>
          <cell r="N146" t="str">
            <v>gross</v>
          </cell>
          <cell r="O146">
            <v>360000</v>
          </cell>
          <cell r="P146">
            <v>154000</v>
          </cell>
          <cell r="Q146" t="str">
            <v>On</v>
          </cell>
          <cell r="R146" t="str">
            <v>David Prayogi</v>
          </cell>
          <cell r="S146">
            <v>38018</v>
          </cell>
          <cell r="T146">
            <v>39600</v>
          </cell>
          <cell r="U146">
            <v>39813</v>
          </cell>
          <cell r="V146" t="str">
            <v>V</v>
          </cell>
          <cell r="W146">
            <v>39814</v>
          </cell>
          <cell r="X146" t="str">
            <v>31Des09</v>
          </cell>
          <cell r="AF146" t="str">
            <v>L</v>
          </cell>
          <cell r="AG146" t="str">
            <v>TK</v>
          </cell>
          <cell r="AI146" t="str">
            <v xml:space="preserve">1200004272634 </v>
          </cell>
          <cell r="AJ146" t="str">
            <v xml:space="preserve"> Muhamad Mulya</v>
          </cell>
          <cell r="AK146" t="str">
            <v xml:space="preserve"> Bank Mandiri </v>
          </cell>
        </row>
        <row r="147">
          <cell r="B147">
            <v>307</v>
          </cell>
          <cell r="C147" t="str">
            <v>Muhammad Abas</v>
          </cell>
          <cell r="D147" t="str">
            <v>SPC</v>
          </cell>
          <cell r="E147" t="str">
            <v>Warehouse Helper</v>
          </cell>
          <cell r="F147">
            <v>1</v>
          </cell>
          <cell r="G147" t="str">
            <v>PTD</v>
          </cell>
          <cell r="H147">
            <v>340505</v>
          </cell>
          <cell r="I147">
            <v>340505</v>
          </cell>
          <cell r="J147" t="str">
            <v>BC</v>
          </cell>
          <cell r="K147" t="str">
            <v>Pulomas</v>
          </cell>
          <cell r="L147">
            <v>1</v>
          </cell>
          <cell r="M147">
            <v>1069865</v>
          </cell>
          <cell r="N147" t="str">
            <v>gross</v>
          </cell>
          <cell r="O147">
            <v>0</v>
          </cell>
          <cell r="P147">
            <v>154000</v>
          </cell>
          <cell r="Q147" t="str">
            <v>On</v>
          </cell>
          <cell r="R147" t="str">
            <v>David Prayogi</v>
          </cell>
          <cell r="S147">
            <v>39643</v>
          </cell>
          <cell r="T147">
            <v>39643</v>
          </cell>
          <cell r="U147">
            <v>40007</v>
          </cell>
          <cell r="V147" t="str">
            <v>V</v>
          </cell>
          <cell r="AF147" t="str">
            <v>L</v>
          </cell>
          <cell r="AG147" t="str">
            <v>K1</v>
          </cell>
          <cell r="AI147" t="str">
            <v>4551167849</v>
          </cell>
          <cell r="AJ147" t="str">
            <v>Muhammad Abas</v>
          </cell>
          <cell r="AK147" t="str">
            <v>BCA KCP Gondangdia Lama</v>
          </cell>
        </row>
        <row r="148">
          <cell r="B148">
            <v>341</v>
          </cell>
          <cell r="C148" t="str">
            <v>Munif Zaini</v>
          </cell>
          <cell r="D148" t="str">
            <v>SPC</v>
          </cell>
          <cell r="E148" t="str">
            <v>Junior Electrician</v>
          </cell>
          <cell r="F148">
            <v>1</v>
          </cell>
          <cell r="G148" t="str">
            <v>PTD</v>
          </cell>
          <cell r="H148" t="str">
            <v>340548</v>
          </cell>
          <cell r="I148" t="str">
            <v>340548</v>
          </cell>
          <cell r="J148" t="str">
            <v>WC</v>
          </cell>
          <cell r="K148" t="str">
            <v>Pulomas</v>
          </cell>
          <cell r="L148">
            <v>1</v>
          </cell>
          <cell r="M148">
            <v>900000</v>
          </cell>
          <cell r="N148" t="str">
            <v>gross</v>
          </cell>
          <cell r="O148">
            <v>360000</v>
          </cell>
          <cell r="P148">
            <v>154000</v>
          </cell>
          <cell r="Q148" t="str">
            <v>On</v>
          </cell>
          <cell r="R148" t="str">
            <v>Rahmat Mulyadi</v>
          </cell>
          <cell r="S148">
            <v>39661</v>
          </cell>
          <cell r="W148">
            <v>39661</v>
          </cell>
          <cell r="X148">
            <v>40025</v>
          </cell>
          <cell r="Y148" t="str">
            <v>V</v>
          </cell>
          <cell r="AF148" t="str">
            <v>L</v>
          </cell>
          <cell r="AG148" t="str">
            <v>TK</v>
          </cell>
          <cell r="AI148" t="str">
            <v>1200004785338</v>
          </cell>
          <cell r="AJ148" t="str">
            <v>Munif Zaini</v>
          </cell>
          <cell r="AK148" t="str">
            <v>Mandiri KCP Pulomas</v>
          </cell>
        </row>
        <row r="149">
          <cell r="B149" t="str">
            <v>207</v>
          </cell>
          <cell r="C149" t="str">
            <v>Mursalin</v>
          </cell>
          <cell r="D149" t="str">
            <v>SPC</v>
          </cell>
          <cell r="E149" t="str">
            <v>Team Assist</v>
          </cell>
          <cell r="F149">
            <v>3</v>
          </cell>
          <cell r="G149" t="str">
            <v>A&amp;C</v>
          </cell>
          <cell r="H149" t="str">
            <v>341513</v>
          </cell>
          <cell r="I149" t="str">
            <v>341513</v>
          </cell>
          <cell r="J149" t="str">
            <v>WC</v>
          </cell>
          <cell r="K149" t="str">
            <v>Balikpapan</v>
          </cell>
          <cell r="L149">
            <v>1</v>
          </cell>
          <cell r="M149">
            <v>900000</v>
          </cell>
          <cell r="N149" t="str">
            <v>gross</v>
          </cell>
          <cell r="O149">
            <v>360000</v>
          </cell>
          <cell r="P149">
            <v>154000</v>
          </cell>
          <cell r="Q149" t="str">
            <v>On</v>
          </cell>
          <cell r="R149" t="str">
            <v>Roy Suryadi</v>
          </cell>
          <cell r="S149">
            <v>38657</v>
          </cell>
          <cell r="T149">
            <v>39600</v>
          </cell>
          <cell r="U149">
            <v>39752</v>
          </cell>
          <cell r="V149" t="str">
            <v>V</v>
          </cell>
          <cell r="W149">
            <v>39753</v>
          </cell>
          <cell r="X149">
            <v>40117</v>
          </cell>
          <cell r="Y149" t="str">
            <v>NO</v>
          </cell>
          <cell r="AF149" t="str">
            <v>L</v>
          </cell>
          <cell r="AG149" t="str">
            <v>K1</v>
          </cell>
          <cell r="AI149" t="str">
            <v xml:space="preserve">1490004436509 </v>
          </cell>
          <cell r="AJ149" t="str">
            <v xml:space="preserve"> Mursalin</v>
          </cell>
          <cell r="AK149" t="str">
            <v xml:space="preserve"> Bank Mandiri Cab.Balikpapan</v>
          </cell>
        </row>
        <row r="150">
          <cell r="B150" t="str">
            <v>168</v>
          </cell>
          <cell r="C150" t="str">
            <v>Ngadiana</v>
          </cell>
          <cell r="D150" t="str">
            <v>SPC</v>
          </cell>
          <cell r="E150" t="str">
            <v>Office Assist</v>
          </cell>
          <cell r="F150">
            <v>1</v>
          </cell>
          <cell r="G150" t="str">
            <v>GA</v>
          </cell>
          <cell r="H150" t="str">
            <v>349204</v>
          </cell>
          <cell r="I150" t="str">
            <v>349204</v>
          </cell>
          <cell r="J150" t="str">
            <v>WC</v>
          </cell>
          <cell r="K150" t="str">
            <v>Arkadia</v>
          </cell>
          <cell r="L150">
            <v>0.7</v>
          </cell>
          <cell r="M150">
            <v>1733754</v>
          </cell>
          <cell r="N150" t="str">
            <v>gross</v>
          </cell>
          <cell r="O150">
            <v>360000</v>
          </cell>
          <cell r="P150">
            <v>154000</v>
          </cell>
          <cell r="Q150" t="str">
            <v>On</v>
          </cell>
          <cell r="R150" t="str">
            <v>Indra Dhani</v>
          </cell>
          <cell r="S150">
            <v>39448</v>
          </cell>
          <cell r="T150">
            <v>39600</v>
          </cell>
          <cell r="U150">
            <v>39813</v>
          </cell>
          <cell r="V150" t="str">
            <v>V</v>
          </cell>
          <cell r="W150">
            <v>39814</v>
          </cell>
          <cell r="X150" t="str">
            <v>31Des09</v>
          </cell>
          <cell r="AF150" t="str">
            <v>L</v>
          </cell>
          <cell r="AG150" t="str">
            <v>K2</v>
          </cell>
          <cell r="AI150" t="str">
            <v xml:space="preserve">0700002020274 </v>
          </cell>
          <cell r="AJ150" t="str">
            <v xml:space="preserve"> Ngadiana</v>
          </cell>
          <cell r="AK150" t="str">
            <v xml:space="preserve">Bank Mandiri Cab.Pancoran </v>
          </cell>
          <cell r="AL150" t="str">
            <v>24.790.217.4-407.000</v>
          </cell>
        </row>
        <row r="151">
          <cell r="B151">
            <v>322</v>
          </cell>
          <cell r="C151" t="str">
            <v>Nirman</v>
          </cell>
          <cell r="D151" t="str">
            <v>SPC</v>
          </cell>
          <cell r="E151" t="str">
            <v>Office Boy</v>
          </cell>
          <cell r="F151">
            <v>1</v>
          </cell>
          <cell r="G151" t="str">
            <v>A&amp;C</v>
          </cell>
          <cell r="H151" t="str">
            <v>341514</v>
          </cell>
          <cell r="I151" t="str">
            <v>341514</v>
          </cell>
          <cell r="J151" t="str">
            <v>BC</v>
          </cell>
          <cell r="K151" t="str">
            <v>Medan</v>
          </cell>
          <cell r="L151">
            <v>1</v>
          </cell>
          <cell r="M151">
            <v>1200000</v>
          </cell>
          <cell r="N151" t="str">
            <v>gross</v>
          </cell>
          <cell r="O151">
            <v>0</v>
          </cell>
          <cell r="P151">
            <v>154000</v>
          </cell>
          <cell r="Q151" t="str">
            <v>On</v>
          </cell>
          <cell r="R151" t="str">
            <v>Edwin Tanudjaya</v>
          </cell>
          <cell r="S151">
            <v>39657</v>
          </cell>
          <cell r="W151">
            <v>39657</v>
          </cell>
          <cell r="X151">
            <v>40021</v>
          </cell>
          <cell r="Y151" t="str">
            <v>V</v>
          </cell>
          <cell r="AF151" t="str">
            <v>L</v>
          </cell>
          <cell r="AG151" t="str">
            <v>TK</v>
          </cell>
          <cell r="AI151" t="str">
            <v>1060006724317</v>
          </cell>
          <cell r="AJ151" t="str">
            <v>Nirman</v>
          </cell>
          <cell r="AK151" t="str">
            <v>Bank Mandiri KCP Medan A.Yani</v>
          </cell>
        </row>
        <row r="152">
          <cell r="B152" t="str">
            <v>224</v>
          </cell>
          <cell r="C152" t="str">
            <v>Novian Rizal</v>
          </cell>
          <cell r="D152" t="str">
            <v>SPC</v>
          </cell>
          <cell r="E152" t="str">
            <v>Warehouse / Helper</v>
          </cell>
          <cell r="F152">
            <v>1</v>
          </cell>
          <cell r="G152" t="str">
            <v>PTD</v>
          </cell>
          <cell r="H152" t="str">
            <v>340505</v>
          </cell>
          <cell r="I152" t="str">
            <v>340505</v>
          </cell>
          <cell r="J152" t="str">
            <v>BC</v>
          </cell>
          <cell r="K152" t="str">
            <v>Pulomas</v>
          </cell>
          <cell r="L152">
            <v>1</v>
          </cell>
          <cell r="M152">
            <v>1069865</v>
          </cell>
          <cell r="N152" t="str">
            <v>gross</v>
          </cell>
          <cell r="O152">
            <v>0</v>
          </cell>
          <cell r="P152">
            <v>154000</v>
          </cell>
          <cell r="Q152" t="str">
            <v>On</v>
          </cell>
          <cell r="R152" t="str">
            <v>David Prayogi</v>
          </cell>
          <cell r="S152">
            <v>39584</v>
          </cell>
          <cell r="T152">
            <v>39600</v>
          </cell>
          <cell r="U152">
            <v>39948</v>
          </cell>
          <cell r="AF152" t="str">
            <v>L</v>
          </cell>
          <cell r="AG152" t="str">
            <v>TK</v>
          </cell>
          <cell r="AI152" t="str">
            <v xml:space="preserve">1250007049505 </v>
          </cell>
          <cell r="AJ152" t="str">
            <v xml:space="preserve"> Novian Rizal</v>
          </cell>
          <cell r="AK152" t="str">
            <v>Bank Mandiri Cab.Pulomas</v>
          </cell>
        </row>
        <row r="153">
          <cell r="B153" t="str">
            <v>025</v>
          </cell>
          <cell r="C153" t="str">
            <v>Nuryana</v>
          </cell>
          <cell r="D153" t="str">
            <v>SPC</v>
          </cell>
          <cell r="E153" t="str">
            <v>Proj. Assist</v>
          </cell>
          <cell r="F153">
            <v>3.1</v>
          </cell>
          <cell r="G153" t="str">
            <v>A&amp;C</v>
          </cell>
          <cell r="H153" t="str">
            <v>341551</v>
          </cell>
          <cell r="I153">
            <v>341551</v>
          </cell>
          <cell r="J153" t="str">
            <v>WC</v>
          </cell>
          <cell r="K153" t="str">
            <v>Pulomas</v>
          </cell>
          <cell r="L153">
            <v>1</v>
          </cell>
          <cell r="M153">
            <v>1750000</v>
          </cell>
          <cell r="N153" t="str">
            <v>gross</v>
          </cell>
          <cell r="O153">
            <v>360000</v>
          </cell>
          <cell r="P153">
            <v>154000</v>
          </cell>
          <cell r="Q153" t="str">
            <v>On</v>
          </cell>
          <cell r="R153" t="str">
            <v>Basuki Pamungkas</v>
          </cell>
          <cell r="S153">
            <v>38808</v>
          </cell>
          <cell r="T153">
            <v>39600</v>
          </cell>
          <cell r="U153">
            <v>39933</v>
          </cell>
          <cell r="V153" t="str">
            <v>V</v>
          </cell>
          <cell r="AF153" t="str">
            <v>L</v>
          </cell>
          <cell r="AG153" t="str">
            <v>K1</v>
          </cell>
          <cell r="AI153" t="str">
            <v xml:space="preserve">1200097085190 </v>
          </cell>
          <cell r="AJ153" t="str">
            <v xml:space="preserve"> Nuryana </v>
          </cell>
          <cell r="AK153" t="str">
            <v xml:space="preserve"> Bank Mandiri Cab.Pulomas</v>
          </cell>
        </row>
        <row r="154">
          <cell r="B154" t="str">
            <v>015</v>
          </cell>
          <cell r="C154" t="str">
            <v>Oyan</v>
          </cell>
          <cell r="D154" t="str">
            <v>SPC</v>
          </cell>
          <cell r="E154" t="str">
            <v>Godown Keeper</v>
          </cell>
          <cell r="F154">
            <v>3</v>
          </cell>
          <cell r="G154" t="str">
            <v>PTD</v>
          </cell>
          <cell r="H154" t="str">
            <v>340505</v>
          </cell>
          <cell r="I154" t="str">
            <v>340505</v>
          </cell>
          <cell r="J154" t="str">
            <v>WC</v>
          </cell>
          <cell r="K154" t="str">
            <v>Pulomas</v>
          </cell>
          <cell r="L154">
            <v>1</v>
          </cell>
          <cell r="M154">
            <v>1500000</v>
          </cell>
          <cell r="N154" t="str">
            <v>gross</v>
          </cell>
          <cell r="O154">
            <v>360000</v>
          </cell>
          <cell r="P154">
            <v>154000</v>
          </cell>
          <cell r="Q154" t="str">
            <v>On</v>
          </cell>
          <cell r="R154" t="str">
            <v>David Prayogi</v>
          </cell>
          <cell r="S154">
            <v>38808</v>
          </cell>
          <cell r="T154">
            <v>39600</v>
          </cell>
          <cell r="U154">
            <v>39903</v>
          </cell>
          <cell r="V154" t="str">
            <v>V</v>
          </cell>
          <cell r="W154">
            <v>39904</v>
          </cell>
          <cell r="X154">
            <v>40268</v>
          </cell>
          <cell r="AF154" t="str">
            <v>L</v>
          </cell>
          <cell r="AG154" t="str">
            <v>K4</v>
          </cell>
          <cell r="AI154" t="str">
            <v xml:space="preserve">1200094060386 </v>
          </cell>
          <cell r="AJ154" t="str">
            <v xml:space="preserve"> Oyan Bin Aleh</v>
          </cell>
          <cell r="AK154" t="str">
            <v xml:space="preserve">Bank Mandiri Cab.Pulomas </v>
          </cell>
        </row>
        <row r="155">
          <cell r="B155" t="str">
            <v>005</v>
          </cell>
          <cell r="C155" t="str">
            <v>Pandu Dharmatama</v>
          </cell>
          <cell r="D155" t="str">
            <v>SPC</v>
          </cell>
          <cell r="E155" t="str">
            <v>Junior Operator</v>
          </cell>
          <cell r="F155">
            <v>1</v>
          </cell>
          <cell r="G155" t="str">
            <v>PTD</v>
          </cell>
          <cell r="H155" t="str">
            <v>340524</v>
          </cell>
          <cell r="I155">
            <v>340524</v>
          </cell>
          <cell r="J155" t="str">
            <v>WC</v>
          </cell>
          <cell r="K155" t="str">
            <v>Pulomas</v>
          </cell>
          <cell r="L155">
            <v>1</v>
          </cell>
          <cell r="M155">
            <v>850000</v>
          </cell>
          <cell r="N155" t="str">
            <v>gross</v>
          </cell>
          <cell r="O155">
            <v>360000</v>
          </cell>
          <cell r="P155">
            <v>154000</v>
          </cell>
          <cell r="Q155" t="str">
            <v>On</v>
          </cell>
          <cell r="R155" t="str">
            <v>Surya Fitri</v>
          </cell>
          <cell r="S155">
            <v>39601</v>
          </cell>
          <cell r="T155">
            <v>39601</v>
          </cell>
          <cell r="U155">
            <v>39964</v>
          </cell>
          <cell r="V155" t="str">
            <v>V</v>
          </cell>
          <cell r="AF155" t="str">
            <v>L</v>
          </cell>
          <cell r="AG155" t="str">
            <v>TK</v>
          </cell>
          <cell r="AI155" t="str">
            <v>1250006911580</v>
          </cell>
          <cell r="AJ155" t="str">
            <v>Pandu Dharmatama</v>
          </cell>
          <cell r="AK155" t="str">
            <v>Mandiri KCP Pulomas</v>
          </cell>
        </row>
        <row r="156">
          <cell r="B156">
            <v>365</v>
          </cell>
          <cell r="C156" t="str">
            <v>Paskah Sissy</v>
          </cell>
          <cell r="D156" t="str">
            <v>SPC</v>
          </cell>
          <cell r="E156" t="str">
            <v>Purchasing assistant</v>
          </cell>
          <cell r="F156">
            <v>1</v>
          </cell>
          <cell r="H156">
            <v>340221</v>
          </cell>
          <cell r="I156">
            <v>340221</v>
          </cell>
          <cell r="J156" t="str">
            <v>WC</v>
          </cell>
          <cell r="K156" t="str">
            <v>Arkadia</v>
          </cell>
          <cell r="L156">
            <v>1</v>
          </cell>
          <cell r="M156">
            <v>1070000</v>
          </cell>
          <cell r="N156" t="str">
            <v>gross</v>
          </cell>
          <cell r="O156">
            <v>360000</v>
          </cell>
          <cell r="P156">
            <v>154000</v>
          </cell>
          <cell r="Q156" t="str">
            <v>On</v>
          </cell>
          <cell r="R156" t="str">
            <v>Indra Dhani</v>
          </cell>
          <cell r="S156">
            <v>39846</v>
          </cell>
          <cell r="W156">
            <v>39846</v>
          </cell>
          <cell r="X156">
            <v>40210</v>
          </cell>
          <cell r="Y156" t="str">
            <v>V</v>
          </cell>
          <cell r="AF156" t="str">
            <v>P</v>
          </cell>
          <cell r="AG156" t="str">
            <v>TK</v>
          </cell>
          <cell r="AI156" t="str">
            <v>0700005336305</v>
          </cell>
          <cell r="AJ156" t="str">
            <v>Paskah Sissy</v>
          </cell>
          <cell r="AK156" t="str">
            <v>Bank Mandiri</v>
          </cell>
        </row>
        <row r="157">
          <cell r="B157" t="str">
            <v>225</v>
          </cell>
          <cell r="C157" t="str">
            <v>Prayitno</v>
          </cell>
          <cell r="D157" t="str">
            <v>SPC</v>
          </cell>
          <cell r="E157" t="str">
            <v>Warehouse / Helper</v>
          </cell>
          <cell r="F157">
            <v>1</v>
          </cell>
          <cell r="G157" t="str">
            <v>PTD</v>
          </cell>
          <cell r="H157" t="str">
            <v>340505</v>
          </cell>
          <cell r="I157" t="str">
            <v>340505</v>
          </cell>
          <cell r="J157" t="str">
            <v>BC</v>
          </cell>
          <cell r="K157" t="str">
            <v>Pulomas</v>
          </cell>
          <cell r="L157">
            <v>1</v>
          </cell>
          <cell r="M157">
            <v>1069865</v>
          </cell>
          <cell r="N157" t="str">
            <v>gross</v>
          </cell>
          <cell r="O157">
            <v>0</v>
          </cell>
          <cell r="P157">
            <v>154000</v>
          </cell>
          <cell r="Q157" t="str">
            <v>On</v>
          </cell>
          <cell r="R157" t="str">
            <v>David Prayogi</v>
          </cell>
          <cell r="S157">
            <v>39584</v>
          </cell>
          <cell r="T157">
            <v>39600</v>
          </cell>
          <cell r="U157">
            <v>39948</v>
          </cell>
          <cell r="V157" t="str">
            <v>V</v>
          </cell>
          <cell r="AF157" t="str">
            <v>L</v>
          </cell>
          <cell r="AG157" t="str">
            <v>TK</v>
          </cell>
          <cell r="AI157" t="str">
            <v xml:space="preserve">1250007056187 </v>
          </cell>
          <cell r="AJ157" t="str">
            <v xml:space="preserve"> Prayitno</v>
          </cell>
          <cell r="AK157" t="str">
            <v xml:space="preserve"> Bank Mandiri Cab.Pulomas </v>
          </cell>
        </row>
        <row r="158">
          <cell r="B158">
            <v>366</v>
          </cell>
          <cell r="C158" t="str">
            <v>Putu Wintary Bhuana</v>
          </cell>
          <cell r="D158" t="str">
            <v>SPC</v>
          </cell>
          <cell r="E158" t="str">
            <v>Secretary</v>
          </cell>
          <cell r="F158">
            <v>1</v>
          </cell>
          <cell r="H158">
            <v>340517</v>
          </cell>
          <cell r="I158">
            <v>340221</v>
          </cell>
          <cell r="J158" t="str">
            <v>WC</v>
          </cell>
          <cell r="K158" t="str">
            <v>Pulomas</v>
          </cell>
          <cell r="L158">
            <v>1</v>
          </cell>
          <cell r="M158">
            <v>1900000</v>
          </cell>
          <cell r="N158" t="str">
            <v>gross</v>
          </cell>
          <cell r="O158">
            <v>360000</v>
          </cell>
          <cell r="P158">
            <v>154000</v>
          </cell>
          <cell r="Q158" t="str">
            <v>On</v>
          </cell>
          <cell r="R158" t="str">
            <v>Surya Fitri</v>
          </cell>
          <cell r="S158">
            <v>39846</v>
          </cell>
          <cell r="W158">
            <v>39846</v>
          </cell>
          <cell r="X158">
            <v>40210</v>
          </cell>
          <cell r="Y158" t="str">
            <v>V</v>
          </cell>
          <cell r="AF158" t="str">
            <v>P</v>
          </cell>
          <cell r="AG158" t="str">
            <v>TK</v>
          </cell>
          <cell r="AI158" t="str">
            <v>0060006196616</v>
          </cell>
          <cell r="AJ158" t="str">
            <v>Putu Wintary Bhuana</v>
          </cell>
          <cell r="AK158" t="str">
            <v>Mandiri KCP Kalimalang</v>
          </cell>
        </row>
        <row r="159">
          <cell r="B159" t="str">
            <v>120</v>
          </cell>
          <cell r="C159" t="str">
            <v>R. Achmad Syarif</v>
          </cell>
          <cell r="D159" t="str">
            <v>SPC</v>
          </cell>
          <cell r="E159" t="str">
            <v>Panel Wiring</v>
          </cell>
          <cell r="F159">
            <v>1</v>
          </cell>
          <cell r="G159" t="str">
            <v>PTD</v>
          </cell>
          <cell r="H159" t="str">
            <v>340547</v>
          </cell>
          <cell r="I159" t="str">
            <v>340547</v>
          </cell>
          <cell r="J159" t="str">
            <v>WC</v>
          </cell>
          <cell r="K159" t="str">
            <v>Pulomas</v>
          </cell>
          <cell r="L159">
            <v>1</v>
          </cell>
          <cell r="M159">
            <v>1388400</v>
          </cell>
          <cell r="N159" t="str">
            <v>gross</v>
          </cell>
          <cell r="O159">
            <v>360000</v>
          </cell>
          <cell r="P159">
            <v>154000</v>
          </cell>
          <cell r="Q159" t="str">
            <v>On</v>
          </cell>
          <cell r="R159" t="str">
            <v>Surya Fitri</v>
          </cell>
          <cell r="S159">
            <v>39449</v>
          </cell>
          <cell r="T159">
            <v>39600</v>
          </cell>
          <cell r="U159">
            <v>39814</v>
          </cell>
          <cell r="V159" t="str">
            <v>V</v>
          </cell>
          <cell r="W159">
            <v>39814</v>
          </cell>
          <cell r="X159" t="str">
            <v>31Des09</v>
          </cell>
          <cell r="AF159" t="str">
            <v>L</v>
          </cell>
          <cell r="AG159" t="str">
            <v>TK</v>
          </cell>
          <cell r="AI159" t="str">
            <v>1250007389604</v>
          </cell>
          <cell r="AJ159" t="str">
            <v xml:space="preserve"> R. Achmad Syarif</v>
          </cell>
          <cell r="AK159" t="str">
            <v xml:space="preserve"> Bank Mandiri KCP Kawasan Industri </v>
          </cell>
        </row>
        <row r="160">
          <cell r="B160" t="str">
            <v>046</v>
          </cell>
          <cell r="C160" t="str">
            <v>Rachmad Riyanto</v>
          </cell>
          <cell r="D160" t="str">
            <v>SPC</v>
          </cell>
          <cell r="E160" t="str">
            <v>Panel Assembler</v>
          </cell>
          <cell r="F160">
            <v>2</v>
          </cell>
          <cell r="G160" t="str">
            <v>PTD</v>
          </cell>
          <cell r="H160" t="str">
            <v>340547</v>
          </cell>
          <cell r="I160" t="str">
            <v>340547</v>
          </cell>
          <cell r="J160" t="str">
            <v>WC</v>
          </cell>
          <cell r="K160" t="str">
            <v>Pulomas</v>
          </cell>
          <cell r="L160">
            <v>1</v>
          </cell>
          <cell r="M160">
            <v>1201500</v>
          </cell>
          <cell r="N160" t="str">
            <v>gross</v>
          </cell>
          <cell r="O160">
            <v>360000</v>
          </cell>
          <cell r="P160">
            <v>154000</v>
          </cell>
          <cell r="Q160" t="str">
            <v>On</v>
          </cell>
          <cell r="R160" t="str">
            <v>Surya Fitri</v>
          </cell>
          <cell r="S160">
            <v>39234</v>
          </cell>
          <cell r="T160">
            <v>39600</v>
          </cell>
          <cell r="U160">
            <v>39964</v>
          </cell>
          <cell r="V160" t="str">
            <v>V</v>
          </cell>
          <cell r="AF160" t="str">
            <v>L</v>
          </cell>
          <cell r="AG160" t="str">
            <v>TK</v>
          </cell>
          <cell r="AI160" t="str">
            <v xml:space="preserve">1200004388489 </v>
          </cell>
          <cell r="AJ160" t="str">
            <v xml:space="preserve"> Rachmad Riyanto</v>
          </cell>
          <cell r="AK160" t="str">
            <v xml:space="preserve"> Bank Mandiri Cab.Pulomas </v>
          </cell>
        </row>
        <row r="161">
          <cell r="B161">
            <v>351</v>
          </cell>
          <cell r="C161" t="str">
            <v>Rachmalia D Muhammad</v>
          </cell>
          <cell r="D161" t="str">
            <v>SPC</v>
          </cell>
          <cell r="E161" t="str">
            <v>Commercial Staff</v>
          </cell>
          <cell r="F161">
            <v>1</v>
          </cell>
          <cell r="G161" t="str">
            <v>CIO</v>
          </cell>
          <cell r="H161">
            <v>349242</v>
          </cell>
          <cell r="I161">
            <v>349242</v>
          </cell>
          <cell r="J161" t="str">
            <v>WC</v>
          </cell>
          <cell r="K161" t="str">
            <v>Arkadia</v>
          </cell>
          <cell r="L161">
            <v>1</v>
          </cell>
          <cell r="M161">
            <v>3500000</v>
          </cell>
          <cell r="N161" t="str">
            <v>gross</v>
          </cell>
          <cell r="O161">
            <v>360000</v>
          </cell>
          <cell r="P161">
            <v>154000</v>
          </cell>
          <cell r="Q161" t="str">
            <v>On</v>
          </cell>
          <cell r="R161" t="str">
            <v>Heny Mariawaty</v>
          </cell>
          <cell r="S161">
            <v>39417</v>
          </cell>
          <cell r="W161">
            <v>39699</v>
          </cell>
          <cell r="X161">
            <v>39820</v>
          </cell>
          <cell r="Y161" t="str">
            <v>V</v>
          </cell>
          <cell r="Z161">
            <v>39821</v>
          </cell>
          <cell r="AA161">
            <v>40002</v>
          </cell>
          <cell r="AF161" t="str">
            <v>P</v>
          </cell>
          <cell r="AG161" t="str">
            <v>TK</v>
          </cell>
          <cell r="AI161" t="str">
            <v>4980058765</v>
          </cell>
          <cell r="AJ161" t="str">
            <v>Rahmalia D Muhammad</v>
          </cell>
          <cell r="AK161" t="str">
            <v>BCA</v>
          </cell>
        </row>
        <row r="162">
          <cell r="B162" t="str">
            <v>152</v>
          </cell>
          <cell r="C162" t="str">
            <v>Rachmat</v>
          </cell>
          <cell r="D162" t="str">
            <v>SPC</v>
          </cell>
          <cell r="E162" t="str">
            <v>Office Boy</v>
          </cell>
          <cell r="F162">
            <v>3.45</v>
          </cell>
          <cell r="G162" t="str">
            <v>SBT</v>
          </cell>
          <cell r="H162" t="str">
            <v>343001</v>
          </cell>
          <cell r="I162" t="str">
            <v>343001</v>
          </cell>
          <cell r="J162" t="str">
            <v>BC</v>
          </cell>
          <cell r="K162" t="str">
            <v>Pulomas</v>
          </cell>
          <cell r="L162">
            <v>0.3</v>
          </cell>
          <cell r="M162">
            <v>1325000</v>
          </cell>
          <cell r="N162" t="str">
            <v>gross</v>
          </cell>
          <cell r="O162">
            <v>0</v>
          </cell>
          <cell r="P162">
            <v>154000</v>
          </cell>
          <cell r="Q162" t="str">
            <v>On</v>
          </cell>
          <cell r="R162" t="str">
            <v>Ernest Alto</v>
          </cell>
          <cell r="S162">
            <v>38566</v>
          </cell>
          <cell r="T162">
            <v>39600</v>
          </cell>
          <cell r="U162">
            <v>39813</v>
          </cell>
          <cell r="V162" t="str">
            <v>V</v>
          </cell>
          <cell r="W162">
            <v>39814</v>
          </cell>
          <cell r="X162" t="str">
            <v>31Des09</v>
          </cell>
          <cell r="AF162" t="str">
            <v>L</v>
          </cell>
          <cell r="AG162" t="str">
            <v>K1</v>
          </cell>
          <cell r="AI162" t="str">
            <v xml:space="preserve">7000207319 </v>
          </cell>
          <cell r="AJ162" t="str">
            <v xml:space="preserve"> Rachmat</v>
          </cell>
          <cell r="AK162" t="str">
            <v xml:space="preserve">BCA Cab.Kramat Jaya Baru </v>
          </cell>
        </row>
        <row r="163">
          <cell r="B163" t="str">
            <v>103</v>
          </cell>
          <cell r="C163" t="str">
            <v>Rahmad Hidayat</v>
          </cell>
          <cell r="D163" t="str">
            <v>SPC</v>
          </cell>
          <cell r="E163" t="str">
            <v>Assembling &amp; Wiring</v>
          </cell>
          <cell r="F163">
            <v>1</v>
          </cell>
          <cell r="G163" t="str">
            <v>PTD</v>
          </cell>
          <cell r="H163" t="str">
            <v>340548</v>
          </cell>
          <cell r="I163" t="str">
            <v>340548</v>
          </cell>
          <cell r="J163" t="str">
            <v>WC</v>
          </cell>
          <cell r="K163" t="str">
            <v>Pulomas</v>
          </cell>
          <cell r="L163">
            <v>1</v>
          </cell>
          <cell r="M163">
            <v>1294200</v>
          </cell>
          <cell r="N163" t="str">
            <v>gross</v>
          </cell>
          <cell r="O163">
            <v>360000</v>
          </cell>
          <cell r="P163">
            <v>154000</v>
          </cell>
          <cell r="Q163" t="str">
            <v>On</v>
          </cell>
          <cell r="R163" t="str">
            <v>Surya Fitri</v>
          </cell>
          <cell r="S163">
            <v>39448</v>
          </cell>
          <cell r="T163">
            <v>39600</v>
          </cell>
          <cell r="U163">
            <v>39813</v>
          </cell>
          <cell r="V163" t="str">
            <v>V</v>
          </cell>
          <cell r="W163">
            <v>39814</v>
          </cell>
          <cell r="X163" t="str">
            <v>31Des09</v>
          </cell>
          <cell r="AF163" t="str">
            <v>L</v>
          </cell>
          <cell r="AG163" t="str">
            <v>K</v>
          </cell>
          <cell r="AI163" t="str">
            <v>093201001039502</v>
          </cell>
          <cell r="AJ163" t="str">
            <v xml:space="preserve"> Rahmat Hidayat</v>
          </cell>
          <cell r="AK163" t="str">
            <v>BRI Cab.Kramat Jati Ramayana</v>
          </cell>
        </row>
        <row r="164">
          <cell r="B164" t="str">
            <v>100</v>
          </cell>
          <cell r="C164" t="str">
            <v>Ranny Fathia</v>
          </cell>
          <cell r="D164" t="str">
            <v>SPC</v>
          </cell>
          <cell r="E164" t="str">
            <v>Team Assist</v>
          </cell>
          <cell r="F164">
            <v>1</v>
          </cell>
          <cell r="G164" t="str">
            <v>A&amp;C</v>
          </cell>
          <cell r="H164" t="str">
            <v>341012</v>
          </cell>
          <cell r="I164" t="str">
            <v>341012</v>
          </cell>
          <cell r="J164" t="str">
            <v>WC</v>
          </cell>
          <cell r="K164" t="str">
            <v>Pulomas</v>
          </cell>
          <cell r="L164">
            <v>1</v>
          </cell>
          <cell r="M164">
            <v>2000000</v>
          </cell>
          <cell r="N164" t="str">
            <v>gross</v>
          </cell>
          <cell r="O164">
            <v>360000</v>
          </cell>
          <cell r="P164">
            <v>154000</v>
          </cell>
          <cell r="Q164" t="str">
            <v>On</v>
          </cell>
          <cell r="R164" t="str">
            <v>Imran Kelana</v>
          </cell>
          <cell r="S164">
            <v>39417</v>
          </cell>
          <cell r="T164">
            <v>39600</v>
          </cell>
          <cell r="U164">
            <v>39782</v>
          </cell>
          <cell r="W164" t="str">
            <v>1Des08</v>
          </cell>
          <cell r="X164">
            <v>40147</v>
          </cell>
          <cell r="AF164" t="str">
            <v>P</v>
          </cell>
          <cell r="AG164" t="str">
            <v>TK</v>
          </cell>
          <cell r="AI164" t="str">
            <v xml:space="preserve">1240001119040 </v>
          </cell>
          <cell r="AJ164" t="str">
            <v xml:space="preserve"> Ranny Fahia</v>
          </cell>
          <cell r="AK164" t="str">
            <v xml:space="preserve"> Bank Mandiri</v>
          </cell>
        </row>
        <row r="165">
          <cell r="B165">
            <v>328</v>
          </cell>
          <cell r="C165" t="str">
            <v>Rano Darsono</v>
          </cell>
          <cell r="D165" t="str">
            <v>SPC</v>
          </cell>
          <cell r="E165" t="str">
            <v>Filter Module Assy</v>
          </cell>
          <cell r="F165">
            <v>1</v>
          </cell>
          <cell r="G165" t="str">
            <v>PTD</v>
          </cell>
          <cell r="H165" t="str">
            <v>340548</v>
          </cell>
          <cell r="I165" t="str">
            <v>340548</v>
          </cell>
          <cell r="J165" t="str">
            <v>WC</v>
          </cell>
          <cell r="K165" t="str">
            <v>Pulomas</v>
          </cell>
          <cell r="L165">
            <v>1</v>
          </cell>
          <cell r="M165">
            <v>900000</v>
          </cell>
          <cell r="N165" t="str">
            <v>gross</v>
          </cell>
          <cell r="O165">
            <v>360000</v>
          </cell>
          <cell r="P165">
            <v>154000</v>
          </cell>
          <cell r="Q165" t="str">
            <v>On</v>
          </cell>
          <cell r="R165" t="str">
            <v>Rahmat Mulyadi</v>
          </cell>
          <cell r="S165">
            <v>39661</v>
          </cell>
          <cell r="W165">
            <v>39661</v>
          </cell>
          <cell r="X165">
            <v>40025</v>
          </cell>
          <cell r="Y165" t="str">
            <v>V</v>
          </cell>
          <cell r="AF165" t="str">
            <v>L</v>
          </cell>
          <cell r="AG165" t="str">
            <v>TK</v>
          </cell>
          <cell r="AI165" t="str">
            <v>1250006177505</v>
          </cell>
          <cell r="AJ165" t="str">
            <v>Rano Darsono</v>
          </cell>
          <cell r="AK165" t="str">
            <v>Mandiri KC Pulogadung</v>
          </cell>
        </row>
        <row r="166">
          <cell r="B166">
            <v>326</v>
          </cell>
          <cell r="C166" t="str">
            <v>Ranto Kurniawan</v>
          </cell>
          <cell r="D166" t="str">
            <v>SPC</v>
          </cell>
          <cell r="E166" t="str">
            <v>Filter Module Assy</v>
          </cell>
          <cell r="F166">
            <v>1</v>
          </cell>
          <cell r="G166" t="str">
            <v>PTD</v>
          </cell>
          <cell r="H166" t="str">
            <v>340548</v>
          </cell>
          <cell r="I166" t="str">
            <v>340548</v>
          </cell>
          <cell r="J166" t="str">
            <v>WC</v>
          </cell>
          <cell r="K166" t="str">
            <v>Pulomas</v>
          </cell>
          <cell r="L166">
            <v>1</v>
          </cell>
          <cell r="M166">
            <v>900000</v>
          </cell>
          <cell r="N166" t="str">
            <v>gross</v>
          </cell>
          <cell r="O166">
            <v>360000</v>
          </cell>
          <cell r="P166">
            <v>154000</v>
          </cell>
          <cell r="Q166" t="str">
            <v>On</v>
          </cell>
          <cell r="R166" t="str">
            <v>Rahmat Mulyadi</v>
          </cell>
          <cell r="S166">
            <v>39661</v>
          </cell>
          <cell r="W166">
            <v>39661</v>
          </cell>
          <cell r="X166">
            <v>39721</v>
          </cell>
          <cell r="Y166" t="str">
            <v>V</v>
          </cell>
          <cell r="Z166">
            <v>39722</v>
          </cell>
          <cell r="AA166">
            <v>39782</v>
          </cell>
          <cell r="AB166" t="str">
            <v>V</v>
          </cell>
          <cell r="AC166">
            <v>39783</v>
          </cell>
          <cell r="AD166">
            <v>40147</v>
          </cell>
          <cell r="AF166" t="str">
            <v>L</v>
          </cell>
          <cell r="AG166" t="str">
            <v>TK</v>
          </cell>
          <cell r="AI166" t="str">
            <v>1250007352727</v>
          </cell>
          <cell r="AJ166" t="str">
            <v>Ranto Kurniawan</v>
          </cell>
          <cell r="AK166" t="str">
            <v>Mandiri KCP Pulomas</v>
          </cell>
        </row>
        <row r="167">
          <cell r="B167" t="str">
            <v>208</v>
          </cell>
          <cell r="C167" t="str">
            <v>Raswan</v>
          </cell>
          <cell r="D167" t="str">
            <v>SPC</v>
          </cell>
          <cell r="E167" t="str">
            <v>Office Assistant</v>
          </cell>
          <cell r="F167">
            <v>13.5</v>
          </cell>
          <cell r="G167" t="str">
            <v>A&amp;C</v>
          </cell>
          <cell r="H167" t="str">
            <v>341542</v>
          </cell>
          <cell r="I167" t="str">
            <v>341542</v>
          </cell>
          <cell r="J167" t="str">
            <v>WC</v>
          </cell>
          <cell r="K167" t="str">
            <v>Pulomas</v>
          </cell>
          <cell r="L167">
            <v>1</v>
          </cell>
          <cell r="M167">
            <v>1750000</v>
          </cell>
          <cell r="N167" t="str">
            <v>gross</v>
          </cell>
          <cell r="O167">
            <v>360000</v>
          </cell>
          <cell r="P167">
            <v>154000</v>
          </cell>
          <cell r="Q167" t="str">
            <v>On</v>
          </cell>
          <cell r="R167" t="str">
            <v>Jhonson Panggabean</v>
          </cell>
          <cell r="S167">
            <v>34872</v>
          </cell>
          <cell r="T167">
            <v>39600</v>
          </cell>
          <cell r="U167">
            <v>39813</v>
          </cell>
          <cell r="V167" t="str">
            <v>V</v>
          </cell>
          <cell r="W167">
            <v>39814</v>
          </cell>
          <cell r="X167" t="str">
            <v>31Des09</v>
          </cell>
          <cell r="AF167" t="str">
            <v>L</v>
          </cell>
          <cell r="AG167" t="str">
            <v>K2</v>
          </cell>
          <cell r="AI167" t="str">
            <v xml:space="preserve">1200002035942 </v>
          </cell>
          <cell r="AJ167" t="str">
            <v xml:space="preserve"> Raswan</v>
          </cell>
          <cell r="AK167" t="str">
            <v xml:space="preserve"> Bank Mandiri </v>
          </cell>
        </row>
        <row r="168">
          <cell r="B168">
            <v>368</v>
          </cell>
          <cell r="C168" t="str">
            <v>Ratna Yani</v>
          </cell>
          <cell r="D168" t="str">
            <v>SPC</v>
          </cell>
          <cell r="E168" t="str">
            <v>Store Administrator</v>
          </cell>
          <cell r="F168">
            <v>1</v>
          </cell>
          <cell r="H168" t="str">
            <v>340P-20003.P.13.70</v>
          </cell>
          <cell r="I168" t="str">
            <v>340P-20003.P.13.70</v>
          </cell>
          <cell r="J168" t="str">
            <v>WC</v>
          </cell>
          <cell r="K168" t="str">
            <v>Muara Tawar</v>
          </cell>
          <cell r="L168">
            <v>1</v>
          </cell>
          <cell r="M168">
            <v>1625000</v>
          </cell>
          <cell r="N168" t="str">
            <v>gross</v>
          </cell>
          <cell r="O168">
            <v>360000</v>
          </cell>
          <cell r="P168">
            <v>154000</v>
          </cell>
          <cell r="Q168" t="str">
            <v>On</v>
          </cell>
          <cell r="R168" t="str">
            <v>Agus Miranto</v>
          </cell>
          <cell r="S168">
            <v>39869</v>
          </cell>
          <cell r="W168">
            <v>39869</v>
          </cell>
          <cell r="X168">
            <v>40049</v>
          </cell>
          <cell r="Y168" t="str">
            <v>YES</v>
          </cell>
          <cell r="AF168" t="str">
            <v>P</v>
          </cell>
          <cell r="AG168" t="str">
            <v>TK</v>
          </cell>
          <cell r="AI168" t="str">
            <v>070-0002091747</v>
          </cell>
          <cell r="AJ168" t="str">
            <v>Ratna Yani</v>
          </cell>
          <cell r="AK168" t="str">
            <v>Mandiri Cab Pancoran</v>
          </cell>
        </row>
        <row r="169">
          <cell r="B169" t="str">
            <v>220</v>
          </cell>
          <cell r="C169" t="str">
            <v>Reno Kusworo</v>
          </cell>
          <cell r="D169" t="str">
            <v>SPC</v>
          </cell>
          <cell r="E169" t="str">
            <v>Junior Electrician</v>
          </cell>
          <cell r="F169">
            <v>1</v>
          </cell>
          <cell r="G169" t="str">
            <v>PTD</v>
          </cell>
          <cell r="H169" t="str">
            <v>340548</v>
          </cell>
          <cell r="I169" t="str">
            <v>340548</v>
          </cell>
          <cell r="J169" t="str">
            <v>WC</v>
          </cell>
          <cell r="K169" t="str">
            <v>Pulomas</v>
          </cell>
          <cell r="L169">
            <v>1</v>
          </cell>
          <cell r="M169">
            <v>850000</v>
          </cell>
          <cell r="N169" t="str">
            <v>gross</v>
          </cell>
          <cell r="O169">
            <v>360000</v>
          </cell>
          <cell r="P169">
            <v>154000</v>
          </cell>
          <cell r="Q169" t="str">
            <v>On</v>
          </cell>
          <cell r="R169" t="str">
            <v>Surya Fitri</v>
          </cell>
          <cell r="S169">
            <v>39484</v>
          </cell>
          <cell r="T169">
            <v>39600</v>
          </cell>
          <cell r="U169">
            <v>39849</v>
          </cell>
          <cell r="V169" t="str">
            <v>V</v>
          </cell>
          <cell r="W169">
            <v>39850</v>
          </cell>
          <cell r="X169">
            <v>40214</v>
          </cell>
          <cell r="Y169" t="str">
            <v>V</v>
          </cell>
          <cell r="AF169" t="str">
            <v>L</v>
          </cell>
          <cell r="AG169" t="str">
            <v>TK</v>
          </cell>
          <cell r="AI169" t="str">
            <v xml:space="preserve">1290005492851 </v>
          </cell>
          <cell r="AJ169" t="str">
            <v xml:space="preserve"> Lamin</v>
          </cell>
          <cell r="AK169" t="str">
            <v xml:space="preserve"> Bank Mandiri Cab.Cimanggis </v>
          </cell>
        </row>
        <row r="170">
          <cell r="B170" t="str">
            <v>012</v>
          </cell>
          <cell r="C170" t="str">
            <v>Retno Ayu Suji A</v>
          </cell>
          <cell r="D170" t="str">
            <v>SPC</v>
          </cell>
          <cell r="E170" t="str">
            <v>Receptionist</v>
          </cell>
          <cell r="F170">
            <v>3</v>
          </cell>
          <cell r="G170" t="str">
            <v>BA</v>
          </cell>
          <cell r="H170" t="str">
            <v>349260</v>
          </cell>
          <cell r="I170" t="str">
            <v>349260</v>
          </cell>
          <cell r="J170" t="str">
            <v>WC</v>
          </cell>
          <cell r="K170" t="str">
            <v>Pulomas</v>
          </cell>
          <cell r="L170">
            <v>1</v>
          </cell>
          <cell r="M170">
            <v>1329000</v>
          </cell>
          <cell r="N170" t="str">
            <v>gross</v>
          </cell>
          <cell r="O170">
            <v>360000</v>
          </cell>
          <cell r="P170">
            <v>154000</v>
          </cell>
          <cell r="Q170" t="str">
            <v>On</v>
          </cell>
          <cell r="R170" t="str">
            <v>Harris Ramelan</v>
          </cell>
          <cell r="S170">
            <v>38808</v>
          </cell>
          <cell r="T170">
            <v>39600</v>
          </cell>
          <cell r="U170">
            <v>39903</v>
          </cell>
          <cell r="V170" t="str">
            <v>V</v>
          </cell>
          <cell r="AF170" t="str">
            <v>P</v>
          </cell>
          <cell r="AG170" t="str">
            <v>TK</v>
          </cell>
          <cell r="AI170" t="str">
            <v xml:space="preserve">1200004085986 </v>
          </cell>
          <cell r="AJ170" t="str">
            <v xml:space="preserve"> Retno Ayu Suji Aminingrum</v>
          </cell>
          <cell r="AK170" t="str">
            <v xml:space="preserve">Bank Mandiri Cab.Pulomas </v>
          </cell>
        </row>
        <row r="171">
          <cell r="B171" t="str">
            <v>079</v>
          </cell>
          <cell r="C171" t="str">
            <v>Ridjal</v>
          </cell>
          <cell r="D171" t="str">
            <v>SPC</v>
          </cell>
          <cell r="E171" t="str">
            <v>Warehouse / Helper</v>
          </cell>
          <cell r="F171">
            <v>2</v>
          </cell>
          <cell r="G171" t="str">
            <v>PTD</v>
          </cell>
          <cell r="H171" t="str">
            <v>340505</v>
          </cell>
          <cell r="I171" t="str">
            <v>340505</v>
          </cell>
          <cell r="J171" t="str">
            <v>BC</v>
          </cell>
          <cell r="K171" t="str">
            <v>Pulomas</v>
          </cell>
          <cell r="L171">
            <v>1</v>
          </cell>
          <cell r="M171">
            <v>1069865</v>
          </cell>
          <cell r="N171" t="str">
            <v>gross</v>
          </cell>
          <cell r="O171">
            <v>0</v>
          </cell>
          <cell r="P171">
            <v>154000</v>
          </cell>
          <cell r="Q171" t="str">
            <v>On</v>
          </cell>
          <cell r="R171" t="str">
            <v>David Prayogi</v>
          </cell>
          <cell r="S171">
            <v>39266</v>
          </cell>
          <cell r="T171">
            <v>39600</v>
          </cell>
          <cell r="U171">
            <v>39631</v>
          </cell>
          <cell r="V171" t="str">
            <v>V</v>
          </cell>
          <cell r="W171">
            <v>39632</v>
          </cell>
          <cell r="X171">
            <v>39996</v>
          </cell>
          <cell r="Y171" t="str">
            <v>YES</v>
          </cell>
          <cell r="AF171" t="str">
            <v>L</v>
          </cell>
          <cell r="AG171" t="str">
            <v>TK</v>
          </cell>
          <cell r="AI171" t="str">
            <v xml:space="preserve">0700005042879 </v>
          </cell>
          <cell r="AJ171" t="str">
            <v xml:space="preserve"> Ridjal</v>
          </cell>
          <cell r="AK171" t="str">
            <v xml:space="preserve"> Bank Mandiri Cab.Nindya Karya </v>
          </cell>
        </row>
        <row r="172">
          <cell r="B172" t="str">
            <v>209</v>
          </cell>
          <cell r="C172" t="str">
            <v>Ridwan Mulyana</v>
          </cell>
          <cell r="D172" t="str">
            <v>SPC</v>
          </cell>
          <cell r="E172" t="str">
            <v>Warehouse Assist</v>
          </cell>
          <cell r="F172">
            <v>2</v>
          </cell>
          <cell r="G172" t="str">
            <v>PTD</v>
          </cell>
          <cell r="H172" t="str">
            <v>340505</v>
          </cell>
          <cell r="I172" t="str">
            <v>340505</v>
          </cell>
          <cell r="J172" t="str">
            <v>BC</v>
          </cell>
          <cell r="K172" t="str">
            <v>Pulomas</v>
          </cell>
          <cell r="L172">
            <v>1</v>
          </cell>
          <cell r="M172">
            <v>1069865</v>
          </cell>
          <cell r="N172" t="str">
            <v>gross</v>
          </cell>
          <cell r="O172">
            <v>0</v>
          </cell>
          <cell r="P172">
            <v>154000</v>
          </cell>
          <cell r="Q172" t="str">
            <v>On</v>
          </cell>
          <cell r="R172" t="str">
            <v>David Prayogi</v>
          </cell>
          <cell r="S172">
            <v>39173</v>
          </cell>
          <cell r="T172">
            <v>39600</v>
          </cell>
          <cell r="U172">
            <v>39903</v>
          </cell>
          <cell r="V172" t="str">
            <v>V</v>
          </cell>
          <cell r="AF172" t="str">
            <v>L</v>
          </cell>
          <cell r="AG172" t="str">
            <v>TK</v>
          </cell>
          <cell r="AI172" t="str">
            <v xml:space="preserve">1230004865368 </v>
          </cell>
          <cell r="AJ172" t="str">
            <v xml:space="preserve"> Ridwan Mulyana</v>
          </cell>
          <cell r="AK172" t="str">
            <v xml:space="preserve"> Bank Mandiri </v>
          </cell>
        </row>
        <row r="173">
          <cell r="B173">
            <v>332</v>
          </cell>
          <cell r="C173" t="str">
            <v>Ridwan Yulianto</v>
          </cell>
          <cell r="D173" t="str">
            <v>SPC</v>
          </cell>
          <cell r="E173" t="str">
            <v>Filter Module Assy</v>
          </cell>
          <cell r="F173">
            <v>1</v>
          </cell>
          <cell r="G173" t="str">
            <v>PTD</v>
          </cell>
          <cell r="H173" t="str">
            <v>340548</v>
          </cell>
          <cell r="I173" t="str">
            <v>340548</v>
          </cell>
          <cell r="J173" t="str">
            <v>WC</v>
          </cell>
          <cell r="K173" t="str">
            <v>Pulomas</v>
          </cell>
          <cell r="L173">
            <v>1</v>
          </cell>
          <cell r="M173">
            <v>900000</v>
          </cell>
          <cell r="N173" t="str">
            <v>gross</v>
          </cell>
          <cell r="O173">
            <v>360000</v>
          </cell>
          <cell r="P173">
            <v>154000</v>
          </cell>
          <cell r="Q173" t="str">
            <v>On</v>
          </cell>
          <cell r="R173" t="str">
            <v>Rahmat Mulyadi</v>
          </cell>
          <cell r="S173">
            <v>39661</v>
          </cell>
          <cell r="W173">
            <v>39661</v>
          </cell>
          <cell r="X173">
            <v>39721</v>
          </cell>
          <cell r="Y173" t="str">
            <v>YES</v>
          </cell>
          <cell r="Z173">
            <v>39722</v>
          </cell>
          <cell r="AA173">
            <v>39782</v>
          </cell>
          <cell r="AB173" t="str">
            <v>V</v>
          </cell>
          <cell r="AC173">
            <v>39783</v>
          </cell>
          <cell r="AD173">
            <v>40147</v>
          </cell>
          <cell r="AF173" t="str">
            <v>L</v>
          </cell>
          <cell r="AG173" t="str">
            <v>TK</v>
          </cell>
          <cell r="AI173" t="str">
            <v>1250007020431</v>
          </cell>
          <cell r="AJ173" t="str">
            <v>Ridwan Yulianto</v>
          </cell>
          <cell r="AK173" t="str">
            <v>Mandiri KC Pulogadung</v>
          </cell>
        </row>
        <row r="174">
          <cell r="B174" t="str">
            <v>210</v>
          </cell>
          <cell r="C174" t="str">
            <v>Rina Oktaviana</v>
          </cell>
          <cell r="D174" t="str">
            <v>SPC</v>
          </cell>
          <cell r="E174" t="str">
            <v>Team Assist</v>
          </cell>
          <cell r="F174">
            <v>2.2999999999999998</v>
          </cell>
          <cell r="G174" t="str">
            <v>CS</v>
          </cell>
          <cell r="H174" t="str">
            <v>349203</v>
          </cell>
          <cell r="I174" t="str">
            <v>349203</v>
          </cell>
          <cell r="J174" t="str">
            <v>WC</v>
          </cell>
          <cell r="K174" t="str">
            <v>Arkadia</v>
          </cell>
          <cell r="L174">
            <v>1</v>
          </cell>
          <cell r="M174">
            <v>1200000</v>
          </cell>
          <cell r="N174" t="str">
            <v>gross</v>
          </cell>
          <cell r="O174">
            <v>360000</v>
          </cell>
          <cell r="P174">
            <v>154000</v>
          </cell>
          <cell r="Q174" t="str">
            <v>On</v>
          </cell>
          <cell r="R174" t="str">
            <v>Vris Adianto</v>
          </cell>
          <cell r="S174">
            <v>38978</v>
          </cell>
          <cell r="T174">
            <v>39600</v>
          </cell>
          <cell r="U174">
            <v>39813</v>
          </cell>
          <cell r="V174" t="str">
            <v>V</v>
          </cell>
          <cell r="W174">
            <v>39814</v>
          </cell>
          <cell r="X174">
            <v>40178</v>
          </cell>
          <cell r="AF174" t="str">
            <v>P</v>
          </cell>
          <cell r="AG174" t="str">
            <v>TK</v>
          </cell>
          <cell r="AI174" t="str">
            <v xml:space="preserve">0011170083 </v>
          </cell>
          <cell r="AJ174" t="str">
            <v xml:space="preserve"> Rina Octaviana</v>
          </cell>
          <cell r="AK174" t="str">
            <v xml:space="preserve"> BNI Cab.Tebet </v>
          </cell>
        </row>
        <row r="175">
          <cell r="B175" t="str">
            <v>211</v>
          </cell>
          <cell r="C175" t="str">
            <v>Rinaldi Ziko</v>
          </cell>
          <cell r="D175" t="str">
            <v>SPC</v>
          </cell>
          <cell r="E175" t="str">
            <v>Warehouse Assist</v>
          </cell>
          <cell r="F175">
            <v>2</v>
          </cell>
          <cell r="G175" t="str">
            <v>PTD</v>
          </cell>
          <cell r="H175" t="str">
            <v>340505</v>
          </cell>
          <cell r="I175" t="str">
            <v>340505</v>
          </cell>
          <cell r="J175" t="str">
            <v>BC</v>
          </cell>
          <cell r="K175" t="str">
            <v>Pulomas</v>
          </cell>
          <cell r="L175">
            <v>1</v>
          </cell>
          <cell r="M175">
            <v>910000</v>
          </cell>
          <cell r="N175" t="str">
            <v>gross</v>
          </cell>
          <cell r="O175">
            <v>0</v>
          </cell>
          <cell r="P175">
            <v>154000</v>
          </cell>
          <cell r="Q175" t="str">
            <v>On</v>
          </cell>
          <cell r="R175" t="str">
            <v>David Prayogi</v>
          </cell>
          <cell r="S175">
            <v>39234</v>
          </cell>
          <cell r="T175">
            <v>39600</v>
          </cell>
          <cell r="U175">
            <v>39964</v>
          </cell>
          <cell r="V175" t="str">
            <v>V</v>
          </cell>
          <cell r="AF175" t="str">
            <v>L</v>
          </cell>
          <cell r="AG175" t="str">
            <v>TK</v>
          </cell>
          <cell r="AI175" t="str">
            <v xml:space="preserve">1250007118599 </v>
          </cell>
          <cell r="AJ175" t="str">
            <v xml:space="preserve"> Rinaldi Ziko M</v>
          </cell>
          <cell r="AK175" t="str">
            <v xml:space="preserve"> Bank Mandiri </v>
          </cell>
        </row>
        <row r="176">
          <cell r="B176" t="str">
            <v>240</v>
          </cell>
          <cell r="C176" t="str">
            <v>Rini Widyastuti</v>
          </cell>
          <cell r="D176" t="str">
            <v>SPC</v>
          </cell>
          <cell r="E176" t="str">
            <v>Programmer</v>
          </cell>
          <cell r="F176">
            <v>1</v>
          </cell>
          <cell r="G176" t="str">
            <v>CIO</v>
          </cell>
          <cell r="H176" t="str">
            <v>349243</v>
          </cell>
          <cell r="I176" t="str">
            <v>349243</v>
          </cell>
          <cell r="J176" t="str">
            <v>WC</v>
          </cell>
          <cell r="K176" t="str">
            <v>Arkadia</v>
          </cell>
          <cell r="L176">
            <v>1</v>
          </cell>
          <cell r="M176">
            <v>3336000</v>
          </cell>
          <cell r="N176" t="str">
            <v>gross</v>
          </cell>
          <cell r="O176">
            <v>360000</v>
          </cell>
          <cell r="P176">
            <v>154000</v>
          </cell>
          <cell r="Q176" t="str">
            <v>On</v>
          </cell>
          <cell r="R176" t="str">
            <v>Rifan Adi Widyatmiko</v>
          </cell>
          <cell r="S176">
            <v>39569</v>
          </cell>
          <cell r="T176">
            <v>39600</v>
          </cell>
          <cell r="U176">
            <v>39933</v>
          </cell>
          <cell r="V176" t="str">
            <v>V</v>
          </cell>
          <cell r="W176">
            <v>39933</v>
          </cell>
          <cell r="X176">
            <v>40297</v>
          </cell>
          <cell r="AF176" t="str">
            <v>P</v>
          </cell>
          <cell r="AG176" t="str">
            <v>TK</v>
          </cell>
          <cell r="AI176" t="str">
            <v>5270827341</v>
          </cell>
          <cell r="AJ176" t="str">
            <v xml:space="preserve"> Rini Widyastuti</v>
          </cell>
          <cell r="AK176" t="str">
            <v xml:space="preserve"> BCA Cab.Bina Nusantara </v>
          </cell>
          <cell r="AL176" t="str">
            <v>24.636.908.6-412.000</v>
          </cell>
        </row>
        <row r="177">
          <cell r="B177" t="str">
            <v>057</v>
          </cell>
          <cell r="C177" t="str">
            <v>Roberto Prangin-angin</v>
          </cell>
          <cell r="D177" t="str">
            <v>SPC</v>
          </cell>
          <cell r="E177" t="str">
            <v>Warehouse Admin</v>
          </cell>
          <cell r="F177">
            <v>1</v>
          </cell>
          <cell r="G177" t="str">
            <v>PTD</v>
          </cell>
          <cell r="H177" t="str">
            <v>340505</v>
          </cell>
          <cell r="I177" t="str">
            <v>340505</v>
          </cell>
          <cell r="J177" t="str">
            <v>WC</v>
          </cell>
          <cell r="K177" t="str">
            <v>Pulomas</v>
          </cell>
          <cell r="L177">
            <v>1</v>
          </cell>
          <cell r="M177">
            <v>1750000</v>
          </cell>
          <cell r="N177" t="str">
            <v>gross</v>
          </cell>
          <cell r="O177">
            <v>360000</v>
          </cell>
          <cell r="P177">
            <v>154000</v>
          </cell>
          <cell r="Q177" t="str">
            <v>On</v>
          </cell>
          <cell r="R177" t="str">
            <v>David Prayogi</v>
          </cell>
          <cell r="S177">
            <v>39326</v>
          </cell>
          <cell r="T177">
            <v>39600</v>
          </cell>
          <cell r="U177">
            <v>39691</v>
          </cell>
          <cell r="V177" t="str">
            <v>V</v>
          </cell>
          <cell r="W177">
            <v>39692</v>
          </cell>
          <cell r="X177">
            <v>40056</v>
          </cell>
          <cell r="Y177" t="str">
            <v>V</v>
          </cell>
          <cell r="AF177" t="str">
            <v>L</v>
          </cell>
          <cell r="AG177" t="str">
            <v>TK</v>
          </cell>
          <cell r="AI177" t="str">
            <v xml:space="preserve">0700005225953 </v>
          </cell>
          <cell r="AJ177" t="str">
            <v xml:space="preserve"> Roberto Prangin-angin</v>
          </cell>
          <cell r="AK177" t="str">
            <v xml:space="preserve"> Bank Mandiri </v>
          </cell>
        </row>
        <row r="178">
          <cell r="B178" t="str">
            <v>102</v>
          </cell>
          <cell r="C178" t="str">
            <v>Rocky</v>
          </cell>
          <cell r="D178" t="str">
            <v>SPC</v>
          </cell>
          <cell r="E178" t="str">
            <v>Painter</v>
          </cell>
          <cell r="F178">
            <v>3</v>
          </cell>
          <cell r="G178" t="str">
            <v>PTD</v>
          </cell>
          <cell r="H178" t="str">
            <v>340506</v>
          </cell>
          <cell r="I178" t="str">
            <v>340506</v>
          </cell>
          <cell r="J178" t="str">
            <v>WC</v>
          </cell>
          <cell r="K178" t="str">
            <v>Pulomas</v>
          </cell>
          <cell r="L178">
            <v>1</v>
          </cell>
          <cell r="M178">
            <v>990000</v>
          </cell>
          <cell r="N178" t="str">
            <v>gross</v>
          </cell>
          <cell r="O178">
            <v>360000</v>
          </cell>
          <cell r="P178">
            <v>154000</v>
          </cell>
          <cell r="Q178" t="str">
            <v>On</v>
          </cell>
          <cell r="R178" t="str">
            <v>Surya Fitri</v>
          </cell>
          <cell r="S178">
            <v>38808</v>
          </cell>
          <cell r="T178">
            <v>39600</v>
          </cell>
          <cell r="U178">
            <v>39903</v>
          </cell>
          <cell r="V178" t="str">
            <v>V</v>
          </cell>
          <cell r="AF178" t="str">
            <v>L</v>
          </cell>
          <cell r="AG178" t="str">
            <v>K3</v>
          </cell>
          <cell r="AI178" t="str">
            <v>1200097076488</v>
          </cell>
          <cell r="AJ178" t="str">
            <v xml:space="preserve"> Rocky</v>
          </cell>
          <cell r="AK178" t="str">
            <v xml:space="preserve"> Bank Mandiri Cab.Pulomas </v>
          </cell>
        </row>
        <row r="179">
          <cell r="B179" t="str">
            <v>031</v>
          </cell>
          <cell r="C179" t="str">
            <v>Rudi Hambali</v>
          </cell>
          <cell r="D179" t="str">
            <v>SPC</v>
          </cell>
          <cell r="E179" t="str">
            <v>Technician</v>
          </cell>
          <cell r="F179">
            <v>2</v>
          </cell>
          <cell r="G179" t="str">
            <v>A&amp;C</v>
          </cell>
          <cell r="H179" t="str">
            <v>349242</v>
          </cell>
          <cell r="I179" t="str">
            <v>349242</v>
          </cell>
          <cell r="J179" t="str">
            <v>WC</v>
          </cell>
          <cell r="K179" t="str">
            <v>Pulomas</v>
          </cell>
          <cell r="L179">
            <v>1</v>
          </cell>
          <cell r="M179">
            <v>1800000</v>
          </cell>
          <cell r="N179" t="str">
            <v>gross</v>
          </cell>
          <cell r="O179">
            <v>360000</v>
          </cell>
          <cell r="P179">
            <v>154000</v>
          </cell>
          <cell r="Q179" t="str">
            <v>On</v>
          </cell>
          <cell r="R179" t="str">
            <v>Basuki Pamungkas</v>
          </cell>
          <cell r="S179">
            <v>38961</v>
          </cell>
          <cell r="T179">
            <v>39600</v>
          </cell>
          <cell r="U179">
            <v>39691</v>
          </cell>
          <cell r="V179" t="str">
            <v>V</v>
          </cell>
          <cell r="W179">
            <v>39692</v>
          </cell>
          <cell r="X179">
            <v>39782</v>
          </cell>
          <cell r="Y179" t="str">
            <v>V</v>
          </cell>
          <cell r="Z179" t="str">
            <v>1Des08</v>
          </cell>
          <cell r="AA179" t="str">
            <v>31Mei09</v>
          </cell>
          <cell r="AF179" t="str">
            <v>L</v>
          </cell>
          <cell r="AG179" t="str">
            <v>K1</v>
          </cell>
          <cell r="AI179" t="str">
            <v xml:space="preserve">0700004847625 </v>
          </cell>
          <cell r="AJ179" t="str">
            <v xml:space="preserve"> Rudi Hambali</v>
          </cell>
          <cell r="AK179" t="str">
            <v xml:space="preserve"> Bank Mandiri</v>
          </cell>
        </row>
        <row r="180">
          <cell r="B180" t="str">
            <v>163</v>
          </cell>
          <cell r="C180" t="str">
            <v>Safuan Fatony</v>
          </cell>
          <cell r="D180" t="str">
            <v>SPC</v>
          </cell>
          <cell r="E180" t="str">
            <v>Helper housekeeping</v>
          </cell>
          <cell r="F180">
            <v>1</v>
          </cell>
          <cell r="G180" t="str">
            <v>BA</v>
          </cell>
          <cell r="H180" t="str">
            <v>349261</v>
          </cell>
          <cell r="I180" t="str">
            <v>349261</v>
          </cell>
          <cell r="J180" t="str">
            <v>WC</v>
          </cell>
          <cell r="K180" t="str">
            <v>Arkadia</v>
          </cell>
          <cell r="L180">
            <v>1</v>
          </cell>
          <cell r="M180">
            <v>946000</v>
          </cell>
          <cell r="N180" t="str">
            <v>gross</v>
          </cell>
          <cell r="O180">
            <v>360000</v>
          </cell>
          <cell r="P180">
            <v>154000</v>
          </cell>
          <cell r="Q180" t="str">
            <v>On</v>
          </cell>
          <cell r="R180" t="str">
            <v>Harris Ramelan</v>
          </cell>
          <cell r="S180">
            <v>39295</v>
          </cell>
          <cell r="T180">
            <v>39600</v>
          </cell>
          <cell r="U180">
            <v>39660</v>
          </cell>
          <cell r="V180" t="str">
            <v>V</v>
          </cell>
          <cell r="W180">
            <v>39661</v>
          </cell>
          <cell r="X180">
            <v>39782</v>
          </cell>
          <cell r="Y180" t="str">
            <v>V</v>
          </cell>
          <cell r="Z180">
            <v>39782</v>
          </cell>
          <cell r="AA180">
            <v>40146</v>
          </cell>
          <cell r="AF180" t="str">
            <v>L</v>
          </cell>
          <cell r="AG180" t="str">
            <v>K2</v>
          </cell>
          <cell r="AH180" t="str">
            <v>Terminate per 27/2/09</v>
          </cell>
          <cell r="AI180" t="str">
            <v>1200004069030</v>
          </cell>
          <cell r="AJ180" t="str">
            <v xml:space="preserve"> Sapuan Fatoni</v>
          </cell>
          <cell r="AK180" t="str">
            <v xml:space="preserve">Bank Mandiri Cab.Pulomas </v>
          </cell>
        </row>
        <row r="181">
          <cell r="B181">
            <v>330</v>
          </cell>
          <cell r="C181" t="str">
            <v>Saipudin</v>
          </cell>
          <cell r="D181" t="str">
            <v>SPC</v>
          </cell>
          <cell r="E181" t="str">
            <v>Filter Module Assy</v>
          </cell>
          <cell r="F181">
            <v>1</v>
          </cell>
          <cell r="G181" t="str">
            <v>PTD</v>
          </cell>
          <cell r="H181" t="str">
            <v>340548</v>
          </cell>
          <cell r="I181" t="str">
            <v>340548</v>
          </cell>
          <cell r="J181" t="str">
            <v>WC</v>
          </cell>
          <cell r="K181" t="str">
            <v>Pulomas</v>
          </cell>
          <cell r="L181">
            <v>1</v>
          </cell>
          <cell r="M181">
            <v>925000</v>
          </cell>
          <cell r="N181" t="str">
            <v>gross</v>
          </cell>
          <cell r="O181">
            <v>360000</v>
          </cell>
          <cell r="P181">
            <v>154000</v>
          </cell>
          <cell r="Q181" t="str">
            <v>On</v>
          </cell>
          <cell r="R181" t="str">
            <v>Rahmat Mulyadi</v>
          </cell>
          <cell r="S181">
            <v>39661</v>
          </cell>
          <cell r="W181">
            <v>39661</v>
          </cell>
          <cell r="X181">
            <v>40025</v>
          </cell>
          <cell r="Y181" t="str">
            <v>V</v>
          </cell>
          <cell r="AF181" t="str">
            <v>L</v>
          </cell>
          <cell r="AG181" t="str">
            <v>K2</v>
          </cell>
          <cell r="AI181" t="str">
            <v>1250006982979</v>
          </cell>
          <cell r="AJ181" t="str">
            <v>Saipudin</v>
          </cell>
          <cell r="AK181" t="str">
            <v>Mandiri KCP Pulogadung</v>
          </cell>
        </row>
        <row r="182">
          <cell r="B182" t="str">
            <v>018</v>
          </cell>
          <cell r="C182" t="str">
            <v>Sardi</v>
          </cell>
          <cell r="D182" t="str">
            <v>SPC</v>
          </cell>
          <cell r="E182" t="str">
            <v>Helper (Painter)</v>
          </cell>
          <cell r="F182">
            <v>3</v>
          </cell>
          <cell r="G182" t="str">
            <v>PTD</v>
          </cell>
          <cell r="H182" t="str">
            <v>340506</v>
          </cell>
          <cell r="I182" t="str">
            <v>340506</v>
          </cell>
          <cell r="J182" t="str">
            <v>WC</v>
          </cell>
          <cell r="K182" t="str">
            <v>Pulomas</v>
          </cell>
          <cell r="L182">
            <v>1</v>
          </cell>
          <cell r="M182">
            <v>935800</v>
          </cell>
          <cell r="N182" t="str">
            <v>gross</v>
          </cell>
          <cell r="O182">
            <v>360000</v>
          </cell>
          <cell r="P182">
            <v>154000</v>
          </cell>
          <cell r="Q182" t="str">
            <v>On</v>
          </cell>
          <cell r="R182" t="str">
            <v>Surya Fitri</v>
          </cell>
          <cell r="S182">
            <v>38808</v>
          </cell>
          <cell r="T182">
            <v>39600</v>
          </cell>
          <cell r="U182">
            <v>39903</v>
          </cell>
          <cell r="V182" t="str">
            <v>V</v>
          </cell>
          <cell r="AF182" t="str">
            <v>L</v>
          </cell>
          <cell r="AG182" t="str">
            <v>K3</v>
          </cell>
          <cell r="AI182" t="str">
            <v xml:space="preserve">1200002336241 </v>
          </cell>
          <cell r="AJ182" t="str">
            <v xml:space="preserve"> Sardi</v>
          </cell>
          <cell r="AK182" t="str">
            <v xml:space="preserve"> Bank Mandiri Cab.Pulomas</v>
          </cell>
        </row>
        <row r="183">
          <cell r="B183" t="str">
            <v>070</v>
          </cell>
          <cell r="C183" t="str">
            <v>Sarta</v>
          </cell>
          <cell r="D183" t="str">
            <v>SPC</v>
          </cell>
          <cell r="E183" t="str">
            <v>Cleaner</v>
          </cell>
          <cell r="F183">
            <v>3</v>
          </cell>
          <cell r="G183" t="str">
            <v>PTD</v>
          </cell>
          <cell r="H183" t="str">
            <v>340548</v>
          </cell>
          <cell r="I183" t="str">
            <v>340548</v>
          </cell>
          <cell r="J183" t="str">
            <v>BC</v>
          </cell>
          <cell r="K183" t="str">
            <v>Pulomas</v>
          </cell>
          <cell r="L183">
            <v>1</v>
          </cell>
          <cell r="M183">
            <v>990000</v>
          </cell>
          <cell r="N183" t="str">
            <v>gross</v>
          </cell>
          <cell r="O183">
            <v>0</v>
          </cell>
          <cell r="P183">
            <v>154000</v>
          </cell>
          <cell r="Q183" t="str">
            <v>On</v>
          </cell>
          <cell r="R183" t="str">
            <v>Rachmat Mulyadi</v>
          </cell>
          <cell r="S183">
            <v>38808</v>
          </cell>
          <cell r="T183">
            <v>39600</v>
          </cell>
          <cell r="U183">
            <v>39903</v>
          </cell>
          <cell r="V183" t="str">
            <v>V</v>
          </cell>
          <cell r="AF183" t="str">
            <v>L</v>
          </cell>
          <cell r="AG183" t="str">
            <v>K3</v>
          </cell>
          <cell r="AI183" t="str">
            <v xml:space="preserve">1200094060451 </v>
          </cell>
          <cell r="AJ183" t="str">
            <v xml:space="preserve"> Sarta</v>
          </cell>
          <cell r="AK183" t="str">
            <v xml:space="preserve"> Bank Mandiri Cab.Pulomas</v>
          </cell>
        </row>
        <row r="184">
          <cell r="B184">
            <v>306</v>
          </cell>
          <cell r="C184" t="str">
            <v>Senu Darmawan</v>
          </cell>
          <cell r="D184" t="str">
            <v>SPC</v>
          </cell>
          <cell r="E184" t="str">
            <v>Warehouse Helper</v>
          </cell>
          <cell r="F184">
            <v>1</v>
          </cell>
          <cell r="G184" t="str">
            <v>PTD</v>
          </cell>
          <cell r="H184">
            <v>340505</v>
          </cell>
          <cell r="I184">
            <v>340505</v>
          </cell>
          <cell r="J184" t="str">
            <v>BC</v>
          </cell>
          <cell r="K184" t="str">
            <v>Pulomas</v>
          </cell>
          <cell r="L184">
            <v>1</v>
          </cell>
          <cell r="M184">
            <v>1069865</v>
          </cell>
          <cell r="N184" t="str">
            <v>gross</v>
          </cell>
          <cell r="O184">
            <v>0</v>
          </cell>
          <cell r="P184">
            <v>154000</v>
          </cell>
          <cell r="Q184" t="str">
            <v>On</v>
          </cell>
          <cell r="R184" t="str">
            <v>David Prayogi</v>
          </cell>
          <cell r="S184">
            <v>39643</v>
          </cell>
          <cell r="T184">
            <v>39643</v>
          </cell>
          <cell r="U184">
            <v>40007</v>
          </cell>
          <cell r="V184" t="str">
            <v>V</v>
          </cell>
          <cell r="AF184" t="str">
            <v>L</v>
          </cell>
          <cell r="AG184" t="str">
            <v>TK</v>
          </cell>
          <cell r="AI184" t="str">
            <v>1250007020191</v>
          </cell>
          <cell r="AJ184" t="str">
            <v>Seno Darmawan</v>
          </cell>
          <cell r="AK184" t="str">
            <v>Bank Mandiri Pulogadung</v>
          </cell>
        </row>
        <row r="185">
          <cell r="B185" t="str">
            <v>169</v>
          </cell>
          <cell r="C185" t="str">
            <v>Setiawan</v>
          </cell>
          <cell r="D185" t="str">
            <v>SPC</v>
          </cell>
          <cell r="E185" t="str">
            <v>Data Entry</v>
          </cell>
          <cell r="F185">
            <v>7.45</v>
          </cell>
          <cell r="G185" t="str">
            <v>AF</v>
          </cell>
          <cell r="H185" t="str">
            <v>349230</v>
          </cell>
          <cell r="I185" t="str">
            <v>349230</v>
          </cell>
          <cell r="J185" t="str">
            <v>WC</v>
          </cell>
          <cell r="K185" t="str">
            <v>Arkadia</v>
          </cell>
          <cell r="L185">
            <v>1</v>
          </cell>
          <cell r="M185">
            <v>1700000</v>
          </cell>
          <cell r="N185" t="str">
            <v>gross</v>
          </cell>
          <cell r="O185">
            <v>360000</v>
          </cell>
          <cell r="P185">
            <v>154000</v>
          </cell>
          <cell r="Q185" t="str">
            <v>On</v>
          </cell>
          <cell r="R185" t="str">
            <v>Didiet R. Yusup</v>
          </cell>
          <cell r="S185">
            <v>37104</v>
          </cell>
          <cell r="T185">
            <v>39600</v>
          </cell>
          <cell r="U185">
            <v>39813</v>
          </cell>
          <cell r="V185" t="str">
            <v>V</v>
          </cell>
          <cell r="W185">
            <v>39814</v>
          </cell>
          <cell r="X185">
            <v>40178</v>
          </cell>
          <cell r="AF185" t="str">
            <v>L</v>
          </cell>
          <cell r="AG185" t="str">
            <v>K2</v>
          </cell>
          <cell r="AI185" t="str">
            <v>0700004815747</v>
          </cell>
          <cell r="AJ185" t="str">
            <v xml:space="preserve"> Setiawan</v>
          </cell>
          <cell r="AK185" t="str">
            <v xml:space="preserve"> Bank Mandiri KCP Gd.Bidakara </v>
          </cell>
        </row>
        <row r="186">
          <cell r="B186" t="str">
            <v>004</v>
          </cell>
          <cell r="C186" t="str">
            <v>Seto Pambudi</v>
          </cell>
          <cell r="D186" t="str">
            <v>SPC</v>
          </cell>
          <cell r="E186" t="str">
            <v>Junior Operator</v>
          </cell>
          <cell r="F186">
            <v>1</v>
          </cell>
          <cell r="G186" t="str">
            <v>PTD</v>
          </cell>
          <cell r="H186" t="str">
            <v>340524</v>
          </cell>
          <cell r="I186">
            <v>340524</v>
          </cell>
          <cell r="J186" t="str">
            <v>WC</v>
          </cell>
          <cell r="K186" t="str">
            <v>Pulomas</v>
          </cell>
          <cell r="L186">
            <v>1</v>
          </cell>
          <cell r="M186">
            <v>850000</v>
          </cell>
          <cell r="N186" t="str">
            <v>gross</v>
          </cell>
          <cell r="O186">
            <v>360000</v>
          </cell>
          <cell r="P186">
            <v>154000</v>
          </cell>
          <cell r="Q186" t="str">
            <v>On</v>
          </cell>
          <cell r="R186" t="str">
            <v>Surya Fitri</v>
          </cell>
          <cell r="S186">
            <v>39601</v>
          </cell>
          <cell r="T186">
            <v>39601</v>
          </cell>
          <cell r="U186">
            <v>39964</v>
          </cell>
          <cell r="V186" t="str">
            <v>V</v>
          </cell>
          <cell r="AF186" t="str">
            <v>L</v>
          </cell>
          <cell r="AG186" t="str">
            <v>TK</v>
          </cell>
          <cell r="AI186" t="str">
            <v>1250006911556</v>
          </cell>
          <cell r="AJ186" t="str">
            <v>Seto Pambudi</v>
          </cell>
          <cell r="AK186" t="str">
            <v>Mandiri KCP Pulomas</v>
          </cell>
        </row>
        <row r="187">
          <cell r="B187" t="str">
            <v>215</v>
          </cell>
          <cell r="C187" t="str">
            <v>Slamet Mega Raharja</v>
          </cell>
          <cell r="D187" t="str">
            <v>SPC</v>
          </cell>
          <cell r="E187" t="str">
            <v>Company Doctor</v>
          </cell>
          <cell r="F187">
            <v>3.8</v>
          </cell>
          <cell r="G187" t="str">
            <v>PTD</v>
          </cell>
          <cell r="H187" t="str">
            <v>340501</v>
          </cell>
          <cell r="I187" t="str">
            <v>340501</v>
          </cell>
          <cell r="J187" t="str">
            <v>WC</v>
          </cell>
          <cell r="K187" t="str">
            <v>Pulomas</v>
          </cell>
          <cell r="L187">
            <v>1</v>
          </cell>
          <cell r="M187">
            <v>7658000</v>
          </cell>
          <cell r="N187" t="str">
            <v>gross</v>
          </cell>
          <cell r="O187">
            <v>360000</v>
          </cell>
          <cell r="P187">
            <v>154000</v>
          </cell>
          <cell r="Q187" t="str">
            <v>On</v>
          </cell>
          <cell r="R187" t="str">
            <v>Hery Santoso</v>
          </cell>
          <cell r="S187">
            <v>38443</v>
          </cell>
          <cell r="T187">
            <v>39600</v>
          </cell>
          <cell r="U187">
            <v>39813</v>
          </cell>
          <cell r="W187">
            <v>39814</v>
          </cell>
          <cell r="X187" t="str">
            <v>31Des09</v>
          </cell>
          <cell r="AF187" t="str">
            <v>L</v>
          </cell>
          <cell r="AG187" t="str">
            <v>K3</v>
          </cell>
          <cell r="AI187" t="str">
            <v xml:space="preserve">1020004819600 </v>
          </cell>
          <cell r="AJ187" t="str">
            <v xml:space="preserve"> Slamet Mega R</v>
          </cell>
          <cell r="AK187" t="str">
            <v xml:space="preserve"> Bank Mandiri Cab.Gd.AKA</v>
          </cell>
        </row>
        <row r="188">
          <cell r="B188" t="str">
            <v>064</v>
          </cell>
          <cell r="C188" t="str">
            <v>Slamet Mulyono</v>
          </cell>
          <cell r="D188" t="str">
            <v>SPC</v>
          </cell>
          <cell r="E188" t="str">
            <v>Mechanical Electrical</v>
          </cell>
          <cell r="F188">
            <v>3</v>
          </cell>
          <cell r="G188" t="str">
            <v>BA</v>
          </cell>
          <cell r="H188" t="str">
            <v>349260</v>
          </cell>
          <cell r="I188" t="str">
            <v>349260</v>
          </cell>
          <cell r="J188" t="str">
            <v>BC</v>
          </cell>
          <cell r="K188" t="str">
            <v>Pulomas</v>
          </cell>
          <cell r="L188">
            <v>1</v>
          </cell>
          <cell r="M188">
            <v>1100000</v>
          </cell>
          <cell r="N188" t="str">
            <v>gross</v>
          </cell>
          <cell r="O188">
            <v>0</v>
          </cell>
          <cell r="P188">
            <v>154000</v>
          </cell>
          <cell r="Q188" t="str">
            <v>On</v>
          </cell>
          <cell r="R188" t="str">
            <v>Harris Ramelan</v>
          </cell>
          <cell r="S188">
            <v>38808</v>
          </cell>
          <cell r="T188">
            <v>39600</v>
          </cell>
          <cell r="U188">
            <v>39903</v>
          </cell>
          <cell r="V188" t="str">
            <v>V</v>
          </cell>
          <cell r="W188">
            <v>39904</v>
          </cell>
          <cell r="X188">
            <v>40086</v>
          </cell>
          <cell r="Y188" t="str">
            <v>YES</v>
          </cell>
          <cell r="AF188" t="str">
            <v>L</v>
          </cell>
          <cell r="AG188" t="str">
            <v>K2</v>
          </cell>
          <cell r="AI188" t="str">
            <v xml:space="preserve">1200097084029 </v>
          </cell>
          <cell r="AJ188" t="str">
            <v xml:space="preserve"> Selamet Mulyono</v>
          </cell>
          <cell r="AK188" t="str">
            <v xml:space="preserve">Bank Mandiri Cab.Pulomas </v>
          </cell>
        </row>
        <row r="189">
          <cell r="B189">
            <v>325</v>
          </cell>
          <cell r="C189" t="str">
            <v>Slamet Wiyono</v>
          </cell>
          <cell r="D189" t="str">
            <v>SPC</v>
          </cell>
          <cell r="E189" t="str">
            <v>Filter Module Assy</v>
          </cell>
          <cell r="F189">
            <v>1</v>
          </cell>
          <cell r="G189" t="str">
            <v>PTD</v>
          </cell>
          <cell r="H189" t="str">
            <v>340548</v>
          </cell>
          <cell r="I189" t="str">
            <v>340548</v>
          </cell>
          <cell r="J189" t="str">
            <v>WC</v>
          </cell>
          <cell r="K189" t="str">
            <v>Pulomas</v>
          </cell>
          <cell r="L189">
            <v>1</v>
          </cell>
          <cell r="M189">
            <v>825000</v>
          </cell>
          <cell r="N189" t="str">
            <v>gross</v>
          </cell>
          <cell r="O189">
            <v>360000</v>
          </cell>
          <cell r="P189">
            <v>154000</v>
          </cell>
          <cell r="Q189" t="str">
            <v>On</v>
          </cell>
          <cell r="R189" t="str">
            <v>Rahmat Mulyadi</v>
          </cell>
          <cell r="S189">
            <v>39661</v>
          </cell>
          <cell r="W189">
            <v>39661</v>
          </cell>
          <cell r="X189">
            <v>40025</v>
          </cell>
          <cell r="Y189" t="str">
            <v>V</v>
          </cell>
          <cell r="AF189" t="str">
            <v>L</v>
          </cell>
          <cell r="AG189" t="str">
            <v>K1</v>
          </cell>
          <cell r="AI189" t="str">
            <v>1250007646102</v>
          </cell>
          <cell r="AJ189" t="str">
            <v>Slamet Wiyono</v>
          </cell>
          <cell r="AK189" t="str">
            <v>Mandiri KCP Pulomas</v>
          </cell>
        </row>
        <row r="190">
          <cell r="B190">
            <v>338</v>
          </cell>
          <cell r="C190" t="str">
            <v>Soni Sudarno</v>
          </cell>
          <cell r="D190" t="str">
            <v>SPC</v>
          </cell>
          <cell r="E190" t="str">
            <v>Filter Panel Assembly</v>
          </cell>
          <cell r="F190">
            <v>1</v>
          </cell>
          <cell r="G190" t="str">
            <v>PTD</v>
          </cell>
          <cell r="H190" t="str">
            <v>340548</v>
          </cell>
          <cell r="I190" t="str">
            <v>340548</v>
          </cell>
          <cell r="J190" t="str">
            <v>WC</v>
          </cell>
          <cell r="K190" t="str">
            <v>Pulomas</v>
          </cell>
          <cell r="L190">
            <v>1</v>
          </cell>
          <cell r="M190">
            <v>900000</v>
          </cell>
          <cell r="N190" t="str">
            <v>gross</v>
          </cell>
          <cell r="O190">
            <v>360000</v>
          </cell>
          <cell r="P190">
            <v>154000</v>
          </cell>
          <cell r="Q190" t="str">
            <v>On</v>
          </cell>
          <cell r="R190" t="str">
            <v>Rahmat Mulyadi</v>
          </cell>
          <cell r="S190">
            <v>39661</v>
          </cell>
          <cell r="W190">
            <v>39661</v>
          </cell>
          <cell r="X190">
            <v>40025</v>
          </cell>
          <cell r="Y190" t="str">
            <v>V</v>
          </cell>
          <cell r="AF190" t="str">
            <v>L</v>
          </cell>
          <cell r="AG190" t="str">
            <v>TK</v>
          </cell>
          <cell r="AI190" t="str">
            <v>1250007020472</v>
          </cell>
          <cell r="AJ190" t="str">
            <v>Soni Sudarno</v>
          </cell>
          <cell r="AK190" t="str">
            <v>Mandiri KC Pulogadung</v>
          </cell>
        </row>
        <row r="191">
          <cell r="B191">
            <v>317</v>
          </cell>
          <cell r="C191" t="str">
            <v>Sri Desimiyanti Handayani</v>
          </cell>
          <cell r="D191" t="str">
            <v>SPC</v>
          </cell>
          <cell r="E191" t="str">
            <v>Commercial Officer</v>
          </cell>
          <cell r="F191">
            <v>1</v>
          </cell>
          <cell r="G191" t="str">
            <v>MED</v>
          </cell>
          <cell r="H191">
            <v>349201</v>
          </cell>
          <cell r="I191">
            <v>349201</v>
          </cell>
          <cell r="J191" t="str">
            <v>WC</v>
          </cell>
          <cell r="K191" t="str">
            <v>Arkadia</v>
          </cell>
          <cell r="L191">
            <v>1</v>
          </cell>
          <cell r="M191">
            <v>3600000</v>
          </cell>
          <cell r="N191" t="str">
            <v>gross</v>
          </cell>
          <cell r="O191">
            <v>360000</v>
          </cell>
          <cell r="P191">
            <v>154000</v>
          </cell>
          <cell r="Q191" t="str">
            <v>On</v>
          </cell>
          <cell r="R191" t="str">
            <v>Dewi Mirza</v>
          </cell>
          <cell r="S191">
            <v>39644</v>
          </cell>
          <cell r="T191">
            <v>39644</v>
          </cell>
          <cell r="U191">
            <v>39827</v>
          </cell>
          <cell r="W191">
            <v>39828</v>
          </cell>
          <cell r="X191">
            <v>39917</v>
          </cell>
          <cell r="AF191" t="str">
            <v>P</v>
          </cell>
          <cell r="AG191" t="str">
            <v>TK</v>
          </cell>
          <cell r="AI191">
            <v>6030152695</v>
          </cell>
          <cell r="AJ191" t="str">
            <v xml:space="preserve"> Sri Desimiyanti Handayani</v>
          </cell>
          <cell r="AK191" t="str">
            <v xml:space="preserve"> BCA KCP Bintaro </v>
          </cell>
        </row>
        <row r="192">
          <cell r="B192" t="str">
            <v>045</v>
          </cell>
          <cell r="C192" t="str">
            <v>Subhan Aminullah</v>
          </cell>
          <cell r="D192" t="str">
            <v>SPC</v>
          </cell>
          <cell r="E192" t="str">
            <v>Panel Assembler</v>
          </cell>
          <cell r="F192">
            <v>2</v>
          </cell>
          <cell r="G192" t="str">
            <v>PTD</v>
          </cell>
          <cell r="H192" t="str">
            <v>340547</v>
          </cell>
          <cell r="I192" t="str">
            <v>340547</v>
          </cell>
          <cell r="J192" t="str">
            <v>WC</v>
          </cell>
          <cell r="K192" t="str">
            <v>Pulomas</v>
          </cell>
          <cell r="L192">
            <v>1</v>
          </cell>
          <cell r="M192">
            <v>1295000</v>
          </cell>
          <cell r="N192" t="str">
            <v>gross</v>
          </cell>
          <cell r="O192">
            <v>360000</v>
          </cell>
          <cell r="P192">
            <v>154000</v>
          </cell>
          <cell r="Q192" t="str">
            <v>On</v>
          </cell>
          <cell r="R192" t="str">
            <v>Surya Fitri</v>
          </cell>
          <cell r="S192">
            <v>39234</v>
          </cell>
          <cell r="T192">
            <v>39600</v>
          </cell>
          <cell r="U192">
            <v>39964</v>
          </cell>
          <cell r="V192" t="str">
            <v>V</v>
          </cell>
          <cell r="AF192" t="str">
            <v>L</v>
          </cell>
          <cell r="AG192" t="str">
            <v>K2</v>
          </cell>
          <cell r="AI192" t="str">
            <v>5240186146</v>
          </cell>
          <cell r="AJ192" t="str">
            <v>Subhan Aminullah</v>
          </cell>
          <cell r="AK192" t="str">
            <v>BCA</v>
          </cell>
        </row>
        <row r="193">
          <cell r="B193" t="str">
            <v>049</v>
          </cell>
          <cell r="C193" t="str">
            <v>Sugeng Wahyu</v>
          </cell>
          <cell r="D193" t="str">
            <v>SPC</v>
          </cell>
          <cell r="E193" t="str">
            <v>Operator</v>
          </cell>
          <cell r="F193">
            <v>2</v>
          </cell>
          <cell r="G193" t="str">
            <v>PTD</v>
          </cell>
          <cell r="H193" t="str">
            <v>340528</v>
          </cell>
          <cell r="I193" t="str">
            <v>340528</v>
          </cell>
          <cell r="J193" t="str">
            <v>WC</v>
          </cell>
          <cell r="K193" t="str">
            <v>Pulomas</v>
          </cell>
          <cell r="L193">
            <v>1</v>
          </cell>
          <cell r="M193">
            <v>825000</v>
          </cell>
          <cell r="N193" t="str">
            <v>gross</v>
          </cell>
          <cell r="O193">
            <v>360000</v>
          </cell>
          <cell r="P193">
            <v>154000</v>
          </cell>
          <cell r="Q193" t="str">
            <v>On</v>
          </cell>
          <cell r="R193" t="str">
            <v>Surya Fitri</v>
          </cell>
          <cell r="S193">
            <v>39234</v>
          </cell>
          <cell r="T193">
            <v>39600</v>
          </cell>
          <cell r="U193">
            <v>39964</v>
          </cell>
          <cell r="V193" t="str">
            <v>V</v>
          </cell>
          <cell r="AF193" t="str">
            <v>L</v>
          </cell>
          <cell r="AG193" t="str">
            <v>TK</v>
          </cell>
          <cell r="AI193" t="str">
            <v xml:space="preserve">1200004722380 </v>
          </cell>
          <cell r="AJ193" t="str">
            <v xml:space="preserve"> Sugeng Wahyu</v>
          </cell>
          <cell r="AK193" t="str">
            <v xml:space="preserve">Bank Mandiri Cab.Sunter Podomoro </v>
          </cell>
        </row>
        <row r="194">
          <cell r="B194" t="str">
            <v>066</v>
          </cell>
          <cell r="C194" t="str">
            <v>Sugianto</v>
          </cell>
          <cell r="D194" t="str">
            <v>SPC</v>
          </cell>
          <cell r="E194" t="str">
            <v>Mechanic</v>
          </cell>
          <cell r="F194">
            <v>3</v>
          </cell>
          <cell r="G194" t="str">
            <v>BA</v>
          </cell>
          <cell r="H194" t="str">
            <v>349260</v>
          </cell>
          <cell r="I194" t="str">
            <v>349260</v>
          </cell>
          <cell r="J194" t="str">
            <v>BC</v>
          </cell>
          <cell r="K194" t="str">
            <v>Pulomas</v>
          </cell>
          <cell r="L194">
            <v>1</v>
          </cell>
          <cell r="M194">
            <v>1100000</v>
          </cell>
          <cell r="N194" t="str">
            <v>gross</v>
          </cell>
          <cell r="O194">
            <v>0</v>
          </cell>
          <cell r="P194">
            <v>154000</v>
          </cell>
          <cell r="Q194" t="str">
            <v>On</v>
          </cell>
          <cell r="R194" t="str">
            <v>Harris Ramelan</v>
          </cell>
          <cell r="S194">
            <v>38808</v>
          </cell>
          <cell r="T194">
            <v>39600</v>
          </cell>
          <cell r="U194">
            <v>39903</v>
          </cell>
          <cell r="AF194" t="str">
            <v>L</v>
          </cell>
          <cell r="AG194" t="str">
            <v>K2</v>
          </cell>
          <cell r="AI194" t="str">
            <v xml:space="preserve">1200002336282 </v>
          </cell>
          <cell r="AJ194" t="str">
            <v xml:space="preserve"> Sugianto</v>
          </cell>
          <cell r="AK194" t="str">
            <v xml:space="preserve"> Bank Mandiri Cab.Pulomas </v>
          </cell>
        </row>
        <row r="195">
          <cell r="B195" t="str">
            <v>153</v>
          </cell>
          <cell r="C195" t="str">
            <v>Sugiyanto</v>
          </cell>
          <cell r="D195" t="str">
            <v>SPC</v>
          </cell>
          <cell r="E195" t="str">
            <v>Office Boy</v>
          </cell>
          <cell r="F195">
            <v>3</v>
          </cell>
          <cell r="G195" t="str">
            <v>PTD</v>
          </cell>
          <cell r="H195" t="str">
            <v>340501</v>
          </cell>
          <cell r="I195" t="str">
            <v>340501</v>
          </cell>
          <cell r="J195" t="str">
            <v>BC</v>
          </cell>
          <cell r="K195" t="str">
            <v>Pulomas</v>
          </cell>
          <cell r="L195">
            <v>1</v>
          </cell>
          <cell r="M195">
            <v>935000</v>
          </cell>
          <cell r="N195" t="str">
            <v>gross</v>
          </cell>
          <cell r="O195">
            <v>0</v>
          </cell>
          <cell r="P195">
            <v>154000</v>
          </cell>
          <cell r="Q195" t="str">
            <v>On</v>
          </cell>
          <cell r="R195" t="str">
            <v>Markus Strohmeier</v>
          </cell>
          <cell r="S195">
            <v>38845</v>
          </cell>
          <cell r="T195">
            <v>39600</v>
          </cell>
          <cell r="U195">
            <v>39940</v>
          </cell>
          <cell r="V195" t="str">
            <v>V</v>
          </cell>
          <cell r="AF195" t="str">
            <v>L</v>
          </cell>
          <cell r="AG195" t="str">
            <v>TK</v>
          </cell>
          <cell r="AI195" t="str">
            <v>1200005007476</v>
          </cell>
          <cell r="AJ195" t="str">
            <v xml:space="preserve"> Sugiyanto</v>
          </cell>
          <cell r="AK195" t="str">
            <v xml:space="preserve"> Bank Mandiri Cab.Pulomas </v>
          </cell>
        </row>
        <row r="196">
          <cell r="B196" t="str">
            <v>063</v>
          </cell>
          <cell r="C196" t="str">
            <v>Sugiyono</v>
          </cell>
          <cell r="D196" t="str">
            <v>SPC</v>
          </cell>
          <cell r="E196" t="str">
            <v>Cleaner</v>
          </cell>
          <cell r="F196">
            <v>3</v>
          </cell>
          <cell r="G196" t="str">
            <v>A&amp;C</v>
          </cell>
          <cell r="H196" t="str">
            <v>341540</v>
          </cell>
          <cell r="I196" t="str">
            <v>341540</v>
          </cell>
          <cell r="J196" t="str">
            <v>BC</v>
          </cell>
          <cell r="K196" t="str">
            <v>Pulomas</v>
          </cell>
          <cell r="L196">
            <v>1</v>
          </cell>
          <cell r="M196">
            <v>1089000</v>
          </cell>
          <cell r="N196" t="str">
            <v>gross</v>
          </cell>
          <cell r="O196">
            <v>0</v>
          </cell>
          <cell r="P196">
            <v>154000</v>
          </cell>
          <cell r="Q196" t="str">
            <v>On</v>
          </cell>
          <cell r="R196" t="str">
            <v>Gunawan</v>
          </cell>
          <cell r="S196">
            <v>38808</v>
          </cell>
          <cell r="T196">
            <v>39600</v>
          </cell>
          <cell r="U196">
            <v>39903</v>
          </cell>
          <cell r="V196" t="str">
            <v>V</v>
          </cell>
          <cell r="AF196" t="str">
            <v>L</v>
          </cell>
          <cell r="AG196" t="str">
            <v>K1</v>
          </cell>
          <cell r="AI196" t="str">
            <v xml:space="preserve">1200098141646 </v>
          </cell>
          <cell r="AJ196" t="str">
            <v xml:space="preserve"> Sugiyono</v>
          </cell>
          <cell r="AK196" t="str">
            <v xml:space="preserve"> Bank Mandiri Cab. Pulomas </v>
          </cell>
        </row>
        <row r="197">
          <cell r="B197" t="str">
            <v>230</v>
          </cell>
          <cell r="C197" t="str">
            <v>Sumartanto</v>
          </cell>
          <cell r="D197" t="str">
            <v>SPC</v>
          </cell>
          <cell r="E197" t="str">
            <v>Office Boy</v>
          </cell>
          <cell r="F197">
            <v>1</v>
          </cell>
          <cell r="G197" t="str">
            <v>PGS</v>
          </cell>
          <cell r="H197" t="str">
            <v>340052</v>
          </cell>
          <cell r="I197" t="str">
            <v>340052</v>
          </cell>
          <cell r="J197" t="str">
            <v>BC</v>
          </cell>
          <cell r="K197" t="str">
            <v>Arkadia</v>
          </cell>
          <cell r="L197">
            <v>1</v>
          </cell>
          <cell r="M197">
            <v>973000</v>
          </cell>
          <cell r="N197" t="str">
            <v>gross</v>
          </cell>
          <cell r="O197">
            <v>0</v>
          </cell>
          <cell r="P197">
            <v>154000</v>
          </cell>
          <cell r="Q197" t="str">
            <v>On</v>
          </cell>
          <cell r="R197" t="str">
            <v>Petrus Suhartono</v>
          </cell>
          <cell r="S197">
            <v>39539</v>
          </cell>
          <cell r="T197">
            <v>39600</v>
          </cell>
          <cell r="U197">
            <v>39903</v>
          </cell>
          <cell r="V197" t="str">
            <v>V</v>
          </cell>
          <cell r="AF197" t="str">
            <v>L</v>
          </cell>
          <cell r="AG197" t="str">
            <v>TK</v>
          </cell>
          <cell r="AI197" t="str">
            <v xml:space="preserve">0700004647603 </v>
          </cell>
          <cell r="AJ197" t="str">
            <v xml:space="preserve"> Sumartanto</v>
          </cell>
          <cell r="AK197" t="str">
            <v xml:space="preserve"> Bank Mandiri Cab.Nindya Karya </v>
          </cell>
        </row>
        <row r="198">
          <cell r="B198" t="str">
            <v>113</v>
          </cell>
          <cell r="C198" t="str">
            <v>Supanto Herman Susilo</v>
          </cell>
          <cell r="D198" t="str">
            <v>SPC</v>
          </cell>
          <cell r="E198" t="str">
            <v>Panel Assembler</v>
          </cell>
          <cell r="F198">
            <v>1</v>
          </cell>
          <cell r="G198" t="str">
            <v>PTD</v>
          </cell>
          <cell r="H198" t="str">
            <v>340547</v>
          </cell>
          <cell r="I198" t="str">
            <v>340547</v>
          </cell>
          <cell r="J198" t="str">
            <v>WC</v>
          </cell>
          <cell r="K198" t="str">
            <v>Pulomas</v>
          </cell>
          <cell r="L198">
            <v>1</v>
          </cell>
          <cell r="M198">
            <v>1294300</v>
          </cell>
          <cell r="N198" t="str">
            <v>gross</v>
          </cell>
          <cell r="O198">
            <v>360000</v>
          </cell>
          <cell r="P198">
            <v>154000</v>
          </cell>
          <cell r="Q198" t="str">
            <v>On</v>
          </cell>
          <cell r="R198" t="str">
            <v>Surya Fitri</v>
          </cell>
          <cell r="S198">
            <v>39449</v>
          </cell>
          <cell r="T198">
            <v>39600</v>
          </cell>
          <cell r="U198">
            <v>39814</v>
          </cell>
          <cell r="V198" t="str">
            <v>V</v>
          </cell>
          <cell r="W198">
            <v>39814</v>
          </cell>
          <cell r="X198">
            <v>40178</v>
          </cell>
          <cell r="AF198" t="str">
            <v>L</v>
          </cell>
          <cell r="AG198" t="str">
            <v>TK</v>
          </cell>
          <cell r="AI198" t="str">
            <v xml:space="preserve">1200004159120 </v>
          </cell>
          <cell r="AJ198" t="str">
            <v xml:space="preserve"> Supanto Herman Susilo</v>
          </cell>
          <cell r="AK198" t="str">
            <v xml:space="preserve">Bank Mandiri Cab. Pulomas </v>
          </cell>
        </row>
        <row r="199">
          <cell r="B199" t="str">
            <v>187</v>
          </cell>
          <cell r="C199" t="str">
            <v>Supardi</v>
          </cell>
          <cell r="D199" t="str">
            <v>SPC</v>
          </cell>
          <cell r="E199" t="str">
            <v>Office Boy</v>
          </cell>
          <cell r="F199">
            <v>3</v>
          </cell>
          <cell r="G199" t="str">
            <v>A&amp;C</v>
          </cell>
          <cell r="H199" t="str">
            <v>341512</v>
          </cell>
          <cell r="I199" t="str">
            <v>341512</v>
          </cell>
          <cell r="J199" t="str">
            <v>BC</v>
          </cell>
          <cell r="K199" t="str">
            <v>Surabaya</v>
          </cell>
          <cell r="L199">
            <v>1</v>
          </cell>
          <cell r="M199">
            <v>1150000</v>
          </cell>
          <cell r="N199" t="str">
            <v>gross</v>
          </cell>
          <cell r="O199">
            <v>0</v>
          </cell>
          <cell r="P199">
            <v>154000</v>
          </cell>
          <cell r="Q199" t="str">
            <v>On</v>
          </cell>
          <cell r="R199" t="str">
            <v>Sukirman Utomo</v>
          </cell>
          <cell r="S199">
            <v>38808</v>
          </cell>
          <cell r="T199">
            <v>39600</v>
          </cell>
          <cell r="U199">
            <v>39903</v>
          </cell>
          <cell r="W199">
            <v>39904</v>
          </cell>
          <cell r="X199">
            <v>40268</v>
          </cell>
          <cell r="AF199" t="str">
            <v>L</v>
          </cell>
          <cell r="AG199" t="str">
            <v>K2</v>
          </cell>
          <cell r="AI199" t="str">
            <v xml:space="preserve">1400095030673 </v>
          </cell>
          <cell r="AJ199" t="str">
            <v xml:space="preserve"> Supardi</v>
          </cell>
          <cell r="AK199" t="str">
            <v xml:space="preserve"> Bank Mandiri KC SBY Pahlawan </v>
          </cell>
          <cell r="AL199" t="str">
            <v>25.190.794.5-619.000</v>
          </cell>
        </row>
        <row r="200">
          <cell r="B200" t="str">
            <v>052</v>
          </cell>
          <cell r="C200" t="str">
            <v>Suparno</v>
          </cell>
          <cell r="D200" t="str">
            <v>SPC</v>
          </cell>
          <cell r="E200" t="str">
            <v>VCB Fitter</v>
          </cell>
          <cell r="F200">
            <v>2</v>
          </cell>
          <cell r="G200" t="str">
            <v>PTD</v>
          </cell>
          <cell r="H200" t="str">
            <v>340547</v>
          </cell>
          <cell r="I200" t="str">
            <v>340547</v>
          </cell>
          <cell r="J200" t="str">
            <v>WC</v>
          </cell>
          <cell r="K200" t="str">
            <v>Pulomas</v>
          </cell>
          <cell r="L200">
            <v>1</v>
          </cell>
          <cell r="M200">
            <v>950000</v>
          </cell>
          <cell r="N200" t="str">
            <v>gross</v>
          </cell>
          <cell r="O200">
            <v>360000</v>
          </cell>
          <cell r="P200">
            <v>154000</v>
          </cell>
          <cell r="Q200" t="str">
            <v>On</v>
          </cell>
          <cell r="R200" t="str">
            <v>Surya Fitri</v>
          </cell>
          <cell r="S200">
            <v>39237</v>
          </cell>
          <cell r="T200">
            <v>39600</v>
          </cell>
          <cell r="U200">
            <v>39964</v>
          </cell>
          <cell r="V200" t="str">
            <v>V</v>
          </cell>
          <cell r="AF200" t="str">
            <v>L</v>
          </cell>
          <cell r="AG200" t="str">
            <v>K</v>
          </cell>
          <cell r="AI200" t="str">
            <v xml:space="preserve">1200004381799 </v>
          </cell>
          <cell r="AJ200" t="str">
            <v>Suparno</v>
          </cell>
          <cell r="AK200" t="str">
            <v xml:space="preserve">Bank Mandiri Cab.Pulomas </v>
          </cell>
        </row>
        <row r="201">
          <cell r="B201" t="str">
            <v>226</v>
          </cell>
          <cell r="C201" t="str">
            <v>Supri Maulana</v>
          </cell>
          <cell r="D201" t="str">
            <v>SPC</v>
          </cell>
          <cell r="E201" t="str">
            <v>Warehouse / Helper</v>
          </cell>
          <cell r="F201">
            <v>1</v>
          </cell>
          <cell r="G201" t="str">
            <v>PTD</v>
          </cell>
          <cell r="H201" t="str">
            <v>340505</v>
          </cell>
          <cell r="I201" t="str">
            <v>340505</v>
          </cell>
          <cell r="J201" t="str">
            <v>BC</v>
          </cell>
          <cell r="K201" t="str">
            <v>Pulomas</v>
          </cell>
          <cell r="L201">
            <v>1</v>
          </cell>
          <cell r="M201">
            <v>1069865</v>
          </cell>
          <cell r="N201" t="str">
            <v>gross</v>
          </cell>
          <cell r="O201">
            <v>0</v>
          </cell>
          <cell r="P201">
            <v>154000</v>
          </cell>
          <cell r="Q201" t="str">
            <v>On</v>
          </cell>
          <cell r="R201" t="str">
            <v>David Prayogi</v>
          </cell>
          <cell r="S201">
            <v>39584</v>
          </cell>
          <cell r="T201">
            <v>39600</v>
          </cell>
          <cell r="U201">
            <v>39948</v>
          </cell>
          <cell r="V201" t="str">
            <v>V</v>
          </cell>
          <cell r="AF201" t="str">
            <v>L</v>
          </cell>
          <cell r="AG201" t="str">
            <v>TK</v>
          </cell>
          <cell r="AI201" t="str">
            <v>0060005553478</v>
          </cell>
          <cell r="AJ201" t="str">
            <v>Supri Maulana</v>
          </cell>
          <cell r="AK201" t="str">
            <v>Bank Mandiri KC Jatinegara Timur</v>
          </cell>
        </row>
        <row r="202">
          <cell r="B202" t="str">
            <v>232</v>
          </cell>
          <cell r="C202" t="str">
            <v>Supriyadi</v>
          </cell>
          <cell r="D202" t="str">
            <v>SPC</v>
          </cell>
          <cell r="E202" t="str">
            <v>Canteen helper</v>
          </cell>
          <cell r="F202">
            <v>1</v>
          </cell>
          <cell r="G202" t="str">
            <v>BA</v>
          </cell>
          <cell r="H202" t="str">
            <v>349260</v>
          </cell>
          <cell r="I202" t="str">
            <v>349260</v>
          </cell>
          <cell r="J202" t="str">
            <v>BC</v>
          </cell>
          <cell r="K202" t="str">
            <v>Pulomas</v>
          </cell>
          <cell r="L202">
            <v>1</v>
          </cell>
          <cell r="M202">
            <v>1021650</v>
          </cell>
          <cell r="N202" t="str">
            <v>gross</v>
          </cell>
          <cell r="O202">
            <v>0</v>
          </cell>
          <cell r="P202">
            <v>154000</v>
          </cell>
          <cell r="Q202" t="str">
            <v>On</v>
          </cell>
          <cell r="R202" t="str">
            <v>Harris Ramelan</v>
          </cell>
          <cell r="S202">
            <v>39569</v>
          </cell>
          <cell r="T202">
            <v>39600</v>
          </cell>
          <cell r="U202">
            <v>39933</v>
          </cell>
          <cell r="AF202" t="str">
            <v>L</v>
          </cell>
          <cell r="AG202" t="str">
            <v>TK</v>
          </cell>
          <cell r="AI202" t="str">
            <v>1250007710692</v>
          </cell>
          <cell r="AJ202" t="str">
            <v>Supriyadi</v>
          </cell>
          <cell r="AK202" t="str">
            <v>Bank Mandiri</v>
          </cell>
        </row>
        <row r="203">
          <cell r="B203">
            <v>364</v>
          </cell>
          <cell r="C203" t="str">
            <v>Susan Faradillah</v>
          </cell>
          <cell r="D203" t="str">
            <v>SPC</v>
          </cell>
          <cell r="E203" t="str">
            <v>Secretary</v>
          </cell>
          <cell r="F203">
            <v>1</v>
          </cell>
          <cell r="H203" t="str">
            <v>34OP-20003.P.13.70</v>
          </cell>
          <cell r="I203" t="str">
            <v>34OP-20003.P.13.70</v>
          </cell>
          <cell r="J203" t="str">
            <v>WC</v>
          </cell>
          <cell r="K203" t="str">
            <v>Arkadia</v>
          </cell>
          <cell r="L203">
            <v>1</v>
          </cell>
          <cell r="M203">
            <v>3343584</v>
          </cell>
          <cell r="N203" t="str">
            <v>Nett</v>
          </cell>
          <cell r="O203">
            <v>360000</v>
          </cell>
          <cell r="P203">
            <v>154000</v>
          </cell>
          <cell r="Q203" t="str">
            <v>Off</v>
          </cell>
          <cell r="R203" t="str">
            <v>Agus Miranto</v>
          </cell>
          <cell r="S203">
            <v>39846</v>
          </cell>
          <cell r="W203">
            <v>39846</v>
          </cell>
          <cell r="X203">
            <v>40210</v>
          </cell>
          <cell r="Y203" t="str">
            <v>V</v>
          </cell>
          <cell r="AF203" t="str">
            <v>P</v>
          </cell>
          <cell r="AG203" t="str">
            <v>TK</v>
          </cell>
          <cell r="AI203" t="str">
            <v>1150005373081</v>
          </cell>
          <cell r="AJ203" t="str">
            <v>Susan Faradillah</v>
          </cell>
          <cell r="AK203" t="str">
            <v>Bank Mandiri Cab.Mangga Dua Square</v>
          </cell>
        </row>
        <row r="204">
          <cell r="B204">
            <v>354</v>
          </cell>
          <cell r="C204" t="str">
            <v>Susanto</v>
          </cell>
          <cell r="D204" t="str">
            <v>SPC</v>
          </cell>
          <cell r="E204" t="str">
            <v>Engineer For Project</v>
          </cell>
          <cell r="F204">
            <v>1</v>
          </cell>
          <cell r="G204" t="str">
            <v>Sales&amp;Bus Dev</v>
          </cell>
          <cell r="H204" t="str">
            <v>342521</v>
          </cell>
          <cell r="I204" t="str">
            <v>342521</v>
          </cell>
          <cell r="J204" t="str">
            <v>WC</v>
          </cell>
          <cell r="K204" t="str">
            <v>Pulomas</v>
          </cell>
          <cell r="L204">
            <v>1</v>
          </cell>
          <cell r="M204">
            <v>3000000</v>
          </cell>
          <cell r="N204" t="str">
            <v>gross</v>
          </cell>
          <cell r="O204">
            <v>360000</v>
          </cell>
          <cell r="P204">
            <v>154000</v>
          </cell>
          <cell r="Q204" t="str">
            <v>On</v>
          </cell>
          <cell r="S204">
            <v>39753</v>
          </cell>
          <cell r="W204">
            <v>39753</v>
          </cell>
          <cell r="X204">
            <v>39844</v>
          </cell>
          <cell r="Y204" t="str">
            <v>V</v>
          </cell>
          <cell r="Z204">
            <v>39845</v>
          </cell>
          <cell r="AA204">
            <v>39933</v>
          </cell>
          <cell r="AF204" t="str">
            <v>L</v>
          </cell>
          <cell r="AG204" t="str">
            <v>TK</v>
          </cell>
          <cell r="AI204" t="str">
            <v>1250007551666</v>
          </cell>
          <cell r="AJ204" t="str">
            <v>Susanto</v>
          </cell>
          <cell r="AK204" t="str">
            <v>Mandiri Cab.Pulomas</v>
          </cell>
        </row>
        <row r="205">
          <cell r="B205" t="str">
            <v>157</v>
          </cell>
          <cell r="C205" t="str">
            <v>Suyanto</v>
          </cell>
          <cell r="D205" t="str">
            <v>SPC</v>
          </cell>
          <cell r="E205" t="str">
            <v>Document Controller</v>
          </cell>
          <cell r="F205">
            <v>1</v>
          </cell>
          <cell r="G205" t="str">
            <v>PTD</v>
          </cell>
          <cell r="H205" t="str">
            <v>340518</v>
          </cell>
          <cell r="I205" t="str">
            <v>340518</v>
          </cell>
          <cell r="J205" t="str">
            <v>WC</v>
          </cell>
          <cell r="K205" t="str">
            <v>Pulomas</v>
          </cell>
          <cell r="L205">
            <v>1</v>
          </cell>
          <cell r="M205">
            <v>1600000</v>
          </cell>
          <cell r="N205" t="str">
            <v>gross</v>
          </cell>
          <cell r="O205">
            <v>360000</v>
          </cell>
          <cell r="P205">
            <v>154000</v>
          </cell>
          <cell r="Q205" t="str">
            <v>On</v>
          </cell>
          <cell r="R205" t="str">
            <v>Andhika Bimantoro</v>
          </cell>
          <cell r="S205">
            <v>39569</v>
          </cell>
          <cell r="T205">
            <v>39600</v>
          </cell>
          <cell r="U205">
            <v>39933</v>
          </cell>
          <cell r="V205" t="str">
            <v>V</v>
          </cell>
          <cell r="AF205" t="str">
            <v>L</v>
          </cell>
          <cell r="AG205" t="str">
            <v>K2</v>
          </cell>
          <cell r="AI205" t="str">
            <v xml:space="preserve">1560001364647 </v>
          </cell>
          <cell r="AJ205" t="str">
            <v xml:space="preserve"> Suyanto</v>
          </cell>
          <cell r="AK205" t="str">
            <v>Bank Mandiri Cab.Bekasi A.Yani</v>
          </cell>
        </row>
        <row r="206">
          <cell r="B206" t="str">
            <v>159</v>
          </cell>
          <cell r="C206" t="str">
            <v>Syafri Dirin</v>
          </cell>
          <cell r="D206" t="str">
            <v>SPC</v>
          </cell>
          <cell r="E206" t="str">
            <v>Office Assist</v>
          </cell>
          <cell r="F206">
            <v>14.7</v>
          </cell>
          <cell r="G206" t="str">
            <v>AF</v>
          </cell>
          <cell r="H206" t="str">
            <v>349230</v>
          </cell>
          <cell r="I206" t="str">
            <v>349230</v>
          </cell>
          <cell r="J206" t="str">
            <v>WC</v>
          </cell>
          <cell r="K206" t="str">
            <v>Arkadia</v>
          </cell>
          <cell r="L206">
            <v>1</v>
          </cell>
          <cell r="M206">
            <v>1850000</v>
          </cell>
          <cell r="N206" t="str">
            <v>gross</v>
          </cell>
          <cell r="O206">
            <v>360000</v>
          </cell>
          <cell r="P206">
            <v>154000</v>
          </cell>
          <cell r="Q206" t="str">
            <v>On</v>
          </cell>
          <cell r="R206" t="str">
            <v>Sani William Widjaja</v>
          </cell>
          <cell r="S206">
            <v>34394</v>
          </cell>
          <cell r="T206">
            <v>39600</v>
          </cell>
          <cell r="U206">
            <v>39752</v>
          </cell>
          <cell r="V206" t="str">
            <v>V</v>
          </cell>
          <cell r="W206">
            <v>39753</v>
          </cell>
          <cell r="X206">
            <v>40117</v>
          </cell>
          <cell r="AF206" t="str">
            <v>L</v>
          </cell>
          <cell r="AG206" t="str">
            <v>K4</v>
          </cell>
          <cell r="AI206" t="str">
            <v xml:space="preserve">1200094062176 </v>
          </cell>
          <cell r="AJ206" t="str">
            <v xml:space="preserve"> Syafri Dirin</v>
          </cell>
          <cell r="AK206" t="str">
            <v>Bank Mandiri Cab.Pulomas</v>
          </cell>
        </row>
        <row r="207">
          <cell r="B207" t="str">
            <v>192</v>
          </cell>
          <cell r="C207" t="str">
            <v>Syuherman</v>
          </cell>
          <cell r="D207" t="str">
            <v>SPC</v>
          </cell>
          <cell r="E207" t="str">
            <v>Team Assist</v>
          </cell>
          <cell r="F207">
            <v>1</v>
          </cell>
          <cell r="G207" t="str">
            <v>BA</v>
          </cell>
          <cell r="H207" t="str">
            <v>349261</v>
          </cell>
          <cell r="I207" t="str">
            <v>349261</v>
          </cell>
          <cell r="J207" t="str">
            <v>WC</v>
          </cell>
          <cell r="K207" t="str">
            <v>Arkadia</v>
          </cell>
          <cell r="L207">
            <v>1</v>
          </cell>
          <cell r="M207">
            <v>1260000</v>
          </cell>
          <cell r="N207" t="str">
            <v>gross</v>
          </cell>
          <cell r="O207">
            <v>360000</v>
          </cell>
          <cell r="P207">
            <v>154000</v>
          </cell>
          <cell r="Q207" t="str">
            <v>On</v>
          </cell>
          <cell r="R207" t="str">
            <v>Harris Ramelan</v>
          </cell>
          <cell r="S207">
            <v>39448</v>
          </cell>
          <cell r="T207">
            <v>39600</v>
          </cell>
          <cell r="U207">
            <v>39813</v>
          </cell>
          <cell r="V207" t="str">
            <v>V</v>
          </cell>
          <cell r="W207">
            <v>39814</v>
          </cell>
          <cell r="X207" t="str">
            <v>31Des09</v>
          </cell>
          <cell r="AF207" t="str">
            <v>L</v>
          </cell>
          <cell r="AG207" t="str">
            <v>K1</v>
          </cell>
          <cell r="AI207" t="str">
            <v xml:space="preserve">0700005227520 </v>
          </cell>
          <cell r="AJ207" t="str">
            <v xml:space="preserve"> Syuherman</v>
          </cell>
          <cell r="AK207" t="str">
            <v xml:space="preserve">Bank Mandiri Cab.Pancoran </v>
          </cell>
        </row>
        <row r="208">
          <cell r="B208" t="str">
            <v>020</v>
          </cell>
          <cell r="C208" t="str">
            <v>Taryono</v>
          </cell>
          <cell r="D208" t="str">
            <v>SPC</v>
          </cell>
          <cell r="E208" t="str">
            <v>Messenger</v>
          </cell>
          <cell r="F208">
            <v>3</v>
          </cell>
          <cell r="G208" t="str">
            <v>A&amp;C</v>
          </cell>
          <cell r="H208" t="str">
            <v>341501</v>
          </cell>
          <cell r="I208" t="str">
            <v>341501</v>
          </cell>
          <cell r="J208" t="str">
            <v>WC</v>
          </cell>
          <cell r="K208" t="str">
            <v>Pulomas</v>
          </cell>
          <cell r="L208">
            <v>1</v>
          </cell>
          <cell r="M208">
            <v>1380000</v>
          </cell>
          <cell r="N208" t="str">
            <v>gross</v>
          </cell>
          <cell r="O208">
            <v>360000</v>
          </cell>
          <cell r="P208">
            <v>154000</v>
          </cell>
          <cell r="Q208" t="str">
            <v>On</v>
          </cell>
          <cell r="R208" t="str">
            <v>Bernd Luebcke</v>
          </cell>
          <cell r="S208">
            <v>38808</v>
          </cell>
          <cell r="T208">
            <v>39600</v>
          </cell>
          <cell r="U208">
            <v>39903</v>
          </cell>
          <cell r="V208" t="str">
            <v>V</v>
          </cell>
          <cell r="AF208" t="str">
            <v>L</v>
          </cell>
          <cell r="AG208" t="str">
            <v>K2</v>
          </cell>
          <cell r="AI208" t="str">
            <v xml:space="preserve">1200093080351 </v>
          </cell>
          <cell r="AJ208" t="str">
            <v xml:space="preserve"> Taryono</v>
          </cell>
          <cell r="AK208" t="str">
            <v xml:space="preserve"> Bank Mandiri Cab.Pulomas </v>
          </cell>
        </row>
        <row r="209">
          <cell r="B209" t="str">
            <v>027</v>
          </cell>
          <cell r="C209" t="str">
            <v>Tjetjep Juliantoro</v>
          </cell>
          <cell r="D209" t="str">
            <v>SPC</v>
          </cell>
          <cell r="E209" t="str">
            <v>Technician AC</v>
          </cell>
          <cell r="F209">
            <v>2.3333333333333335</v>
          </cell>
          <cell r="G209" t="str">
            <v>BA</v>
          </cell>
          <cell r="H209" t="str">
            <v>349260</v>
          </cell>
          <cell r="I209" t="str">
            <v>349260</v>
          </cell>
          <cell r="J209" t="str">
            <v>WC</v>
          </cell>
          <cell r="K209" t="str">
            <v>Pulomas</v>
          </cell>
          <cell r="L209">
            <v>1</v>
          </cell>
          <cell r="M209">
            <v>1575000</v>
          </cell>
          <cell r="N209" t="str">
            <v>gross</v>
          </cell>
          <cell r="O209">
            <v>360000</v>
          </cell>
          <cell r="P209">
            <v>154000</v>
          </cell>
          <cell r="Q209" t="str">
            <v>On</v>
          </cell>
          <cell r="R209" t="str">
            <v>Harris Ramelan</v>
          </cell>
          <cell r="S209">
            <v>38880</v>
          </cell>
          <cell r="T209">
            <v>39600</v>
          </cell>
          <cell r="U209">
            <v>39721</v>
          </cell>
          <cell r="V209" t="str">
            <v>V</v>
          </cell>
          <cell r="W209">
            <v>39722</v>
          </cell>
          <cell r="X209">
            <v>39903</v>
          </cell>
          <cell r="Y209" t="str">
            <v>V</v>
          </cell>
          <cell r="Z209">
            <v>39904</v>
          </cell>
          <cell r="AA209">
            <v>40268</v>
          </cell>
          <cell r="AB209" t="str">
            <v>YES</v>
          </cell>
          <cell r="AF209" t="str">
            <v>L</v>
          </cell>
          <cell r="AG209" t="str">
            <v>K2</v>
          </cell>
          <cell r="AI209" t="str">
            <v xml:space="preserve">0700004728437 </v>
          </cell>
          <cell r="AJ209" t="str">
            <v xml:space="preserve"> Tjetjep Juliantoro</v>
          </cell>
          <cell r="AK209" t="str">
            <v xml:space="preserve"> Bank Mandiri Cab.Pulomas </v>
          </cell>
        </row>
        <row r="210">
          <cell r="B210" t="str">
            <v>217</v>
          </cell>
          <cell r="C210" t="str">
            <v>Tomi</v>
          </cell>
          <cell r="D210" t="str">
            <v>SPC</v>
          </cell>
          <cell r="E210" t="str">
            <v>Workshop Helper</v>
          </cell>
          <cell r="F210">
            <v>8.1</v>
          </cell>
          <cell r="G210" t="str">
            <v>PTD</v>
          </cell>
          <cell r="H210" t="str">
            <v>340505</v>
          </cell>
          <cell r="I210" t="str">
            <v>340505</v>
          </cell>
          <cell r="J210" t="str">
            <v>WC</v>
          </cell>
          <cell r="K210" t="str">
            <v>Pulomas</v>
          </cell>
          <cell r="L210">
            <v>1</v>
          </cell>
          <cell r="M210">
            <v>1500000</v>
          </cell>
          <cell r="N210" t="str">
            <v>gross</v>
          </cell>
          <cell r="O210">
            <v>360000</v>
          </cell>
          <cell r="P210">
            <v>154000</v>
          </cell>
          <cell r="Q210" t="str">
            <v>On</v>
          </cell>
          <cell r="R210" t="str">
            <v>David Prayogi</v>
          </cell>
          <cell r="S210">
            <v>36851</v>
          </cell>
          <cell r="T210">
            <v>39600</v>
          </cell>
          <cell r="U210">
            <v>39813</v>
          </cell>
          <cell r="V210" t="str">
            <v>V</v>
          </cell>
          <cell r="W210">
            <v>39814</v>
          </cell>
          <cell r="X210" t="str">
            <v>31Des09</v>
          </cell>
          <cell r="AF210" t="str">
            <v>L</v>
          </cell>
          <cell r="AG210" t="str">
            <v>K</v>
          </cell>
          <cell r="AI210" t="str">
            <v xml:space="preserve">1240002020080 </v>
          </cell>
          <cell r="AJ210" t="str">
            <v xml:space="preserve"> Tomi</v>
          </cell>
          <cell r="AK210" t="str">
            <v xml:space="preserve"> Bank Mandiri</v>
          </cell>
        </row>
        <row r="211">
          <cell r="B211" t="str">
            <v>218</v>
          </cell>
          <cell r="C211" t="str">
            <v>Topan Hermawan</v>
          </cell>
          <cell r="D211" t="str">
            <v>SPC</v>
          </cell>
          <cell r="E211" t="str">
            <v>Office Boy</v>
          </cell>
          <cell r="F211">
            <v>2.0833333333333335</v>
          </cell>
          <cell r="G211" t="str">
            <v>PTD</v>
          </cell>
          <cell r="H211" t="str">
            <v>340541</v>
          </cell>
          <cell r="I211" t="str">
            <v>340541</v>
          </cell>
          <cell r="J211" t="str">
            <v>BC</v>
          </cell>
          <cell r="K211" t="str">
            <v>Pulomas</v>
          </cell>
          <cell r="L211">
            <v>1</v>
          </cell>
          <cell r="M211">
            <v>910000</v>
          </cell>
          <cell r="N211" t="str">
            <v>gross</v>
          </cell>
          <cell r="O211">
            <v>0</v>
          </cell>
          <cell r="P211">
            <v>154000</v>
          </cell>
          <cell r="Q211" t="str">
            <v>On</v>
          </cell>
          <cell r="R211" t="str">
            <v>Swee Lian_Lim</v>
          </cell>
          <cell r="S211">
            <v>39203</v>
          </cell>
          <cell r="T211">
            <v>39600</v>
          </cell>
          <cell r="U211">
            <v>39964</v>
          </cell>
          <cell r="AF211" t="str">
            <v>L</v>
          </cell>
          <cell r="AG211" t="str">
            <v>TK</v>
          </cell>
          <cell r="AI211" t="str">
            <v xml:space="preserve">1160005275442 </v>
          </cell>
          <cell r="AJ211" t="str">
            <v>Topan Hermawan</v>
          </cell>
          <cell r="AK211" t="str">
            <v xml:space="preserve">Bank Mandiri Cab.Niaga Soewarna </v>
          </cell>
        </row>
        <row r="212">
          <cell r="B212" t="str">
            <v>075</v>
          </cell>
          <cell r="C212" t="str">
            <v>Ubay Purwanto</v>
          </cell>
          <cell r="D212" t="str">
            <v>SPC</v>
          </cell>
          <cell r="E212" t="str">
            <v>Technical Maintenance</v>
          </cell>
          <cell r="F212">
            <v>3</v>
          </cell>
          <cell r="G212" t="str">
            <v>SBT</v>
          </cell>
          <cell r="H212" t="str">
            <v>342531</v>
          </cell>
          <cell r="I212" t="str">
            <v>342531</v>
          </cell>
          <cell r="J212" t="str">
            <v>BC</v>
          </cell>
          <cell r="K212" t="str">
            <v>Pulomas</v>
          </cell>
          <cell r="L212">
            <v>1</v>
          </cell>
          <cell r="M212">
            <v>910000</v>
          </cell>
          <cell r="N212" t="str">
            <v>gross</v>
          </cell>
          <cell r="O212">
            <v>360000</v>
          </cell>
          <cell r="P212">
            <v>154000</v>
          </cell>
          <cell r="Q212" t="str">
            <v>On</v>
          </cell>
          <cell r="R212" t="str">
            <v>Jeffry Tondang</v>
          </cell>
          <cell r="S212">
            <v>38869</v>
          </cell>
          <cell r="T212">
            <v>39600</v>
          </cell>
          <cell r="U212">
            <v>39964</v>
          </cell>
          <cell r="V212" t="str">
            <v>V</v>
          </cell>
          <cell r="AF212" t="str">
            <v>L</v>
          </cell>
          <cell r="AG212" t="str">
            <v>K2</v>
          </cell>
          <cell r="AI212" t="str">
            <v>0700004702127</v>
          </cell>
          <cell r="AJ212" t="str">
            <v xml:space="preserve"> Ubay Purwanto</v>
          </cell>
          <cell r="AK212" t="str">
            <v xml:space="preserve"> Bank Mandiri Cab.Nindya Karya</v>
          </cell>
        </row>
        <row r="213">
          <cell r="B213">
            <v>344</v>
          </cell>
          <cell r="C213" t="str">
            <v>Ujang Ashari</v>
          </cell>
          <cell r="D213" t="str">
            <v>SPC</v>
          </cell>
          <cell r="E213" t="str">
            <v>Filter Panel Assembly</v>
          </cell>
          <cell r="F213">
            <v>1</v>
          </cell>
          <cell r="G213" t="str">
            <v>PTD</v>
          </cell>
          <cell r="H213" t="str">
            <v>340548</v>
          </cell>
          <cell r="I213" t="str">
            <v>340548</v>
          </cell>
          <cell r="J213" t="str">
            <v>WC</v>
          </cell>
          <cell r="K213" t="str">
            <v>Pulomas</v>
          </cell>
          <cell r="L213">
            <v>1</v>
          </cell>
          <cell r="M213">
            <v>825000</v>
          </cell>
          <cell r="N213" t="str">
            <v>gross</v>
          </cell>
          <cell r="O213">
            <v>360000</v>
          </cell>
          <cell r="P213">
            <v>154000</v>
          </cell>
          <cell r="Q213" t="str">
            <v>On</v>
          </cell>
          <cell r="R213" t="str">
            <v>Rahmat Mulyadi</v>
          </cell>
          <cell r="S213">
            <v>39661</v>
          </cell>
          <cell r="W213">
            <v>39661</v>
          </cell>
          <cell r="X213">
            <v>40025</v>
          </cell>
          <cell r="Y213" t="str">
            <v>YES</v>
          </cell>
          <cell r="AF213" t="str">
            <v>L</v>
          </cell>
          <cell r="AG213" t="str">
            <v>TK</v>
          </cell>
          <cell r="AI213" t="str">
            <v>1250007643471</v>
          </cell>
          <cell r="AJ213" t="str">
            <v>Ujang Ashari</v>
          </cell>
          <cell r="AK213" t="str">
            <v>Mandiri Cab.Pulomas</v>
          </cell>
        </row>
        <row r="214">
          <cell r="B214" t="str">
            <v>071</v>
          </cell>
          <cell r="C214" t="str">
            <v>Uning</v>
          </cell>
          <cell r="D214" t="str">
            <v>SPC</v>
          </cell>
          <cell r="E214" t="str">
            <v>Office Boy</v>
          </cell>
          <cell r="F214">
            <v>3</v>
          </cell>
          <cell r="G214" t="str">
            <v>A&amp;C</v>
          </cell>
          <cell r="H214" t="str">
            <v>341501</v>
          </cell>
          <cell r="I214" t="str">
            <v>341501</v>
          </cell>
          <cell r="J214" t="str">
            <v>BC</v>
          </cell>
          <cell r="K214" t="str">
            <v>Pulomas</v>
          </cell>
          <cell r="L214">
            <v>1</v>
          </cell>
          <cell r="M214">
            <v>1138500</v>
          </cell>
          <cell r="N214" t="str">
            <v>gross</v>
          </cell>
          <cell r="O214">
            <v>0</v>
          </cell>
          <cell r="P214">
            <v>154000</v>
          </cell>
          <cell r="Q214" t="str">
            <v>On</v>
          </cell>
          <cell r="R214" t="str">
            <v>Bernd Luebcke</v>
          </cell>
          <cell r="S214">
            <v>38808</v>
          </cell>
          <cell r="T214">
            <v>39600</v>
          </cell>
          <cell r="U214">
            <v>39903</v>
          </cell>
          <cell r="V214" t="str">
            <v>V</v>
          </cell>
          <cell r="AF214" t="str">
            <v>L</v>
          </cell>
          <cell r="AG214" t="str">
            <v>K1</v>
          </cell>
          <cell r="AI214" t="str">
            <v xml:space="preserve">1200096060848 </v>
          </cell>
          <cell r="AJ214" t="str">
            <v>Uning</v>
          </cell>
          <cell r="AK214" t="str">
            <v xml:space="preserve"> Bank Mandiri Cab.Pulomas </v>
          </cell>
        </row>
        <row r="215">
          <cell r="B215" t="str">
            <v>073</v>
          </cell>
          <cell r="C215" t="str">
            <v>Untung</v>
          </cell>
          <cell r="D215" t="str">
            <v>SPC</v>
          </cell>
          <cell r="E215" t="str">
            <v>Technical Maintenance</v>
          </cell>
          <cell r="F215">
            <v>3</v>
          </cell>
          <cell r="G215" t="str">
            <v>SBT</v>
          </cell>
          <cell r="H215" t="str">
            <v>342531</v>
          </cell>
          <cell r="I215" t="str">
            <v>342531</v>
          </cell>
          <cell r="J215" t="str">
            <v>BC</v>
          </cell>
          <cell r="K215" t="str">
            <v>Pulomas</v>
          </cell>
          <cell r="L215">
            <v>1</v>
          </cell>
          <cell r="M215">
            <v>910000</v>
          </cell>
          <cell r="N215" t="str">
            <v>gross</v>
          </cell>
          <cell r="O215">
            <v>360000</v>
          </cell>
          <cell r="P215">
            <v>154000</v>
          </cell>
          <cell r="Q215" t="str">
            <v>On</v>
          </cell>
          <cell r="R215" t="str">
            <v>Jeffry Tondang</v>
          </cell>
          <cell r="S215">
            <v>38869</v>
          </cell>
          <cell r="T215">
            <v>39600</v>
          </cell>
          <cell r="U215">
            <v>39964</v>
          </cell>
          <cell r="AF215" t="str">
            <v>L</v>
          </cell>
          <cell r="AG215" t="str">
            <v>K2</v>
          </cell>
          <cell r="AI215" t="str">
            <v xml:space="preserve">0700004685850 </v>
          </cell>
          <cell r="AJ215" t="str">
            <v xml:space="preserve"> Untung</v>
          </cell>
          <cell r="AK215" t="str">
            <v xml:space="preserve"> Bank Mandiri Cab.Bekasi </v>
          </cell>
        </row>
        <row r="216">
          <cell r="B216" t="str">
            <v>185</v>
          </cell>
          <cell r="C216" t="str">
            <v>Untung Eka Santosa</v>
          </cell>
          <cell r="D216" t="str">
            <v>SPC</v>
          </cell>
          <cell r="E216" t="str">
            <v>Office Boy</v>
          </cell>
          <cell r="F216">
            <v>1</v>
          </cell>
          <cell r="G216" t="str">
            <v>CIO</v>
          </cell>
          <cell r="H216" t="str">
            <v>349241</v>
          </cell>
          <cell r="I216" t="str">
            <v>349241</v>
          </cell>
          <cell r="J216" t="str">
            <v>BC</v>
          </cell>
          <cell r="K216" t="str">
            <v>Arkadia</v>
          </cell>
          <cell r="L216">
            <v>0.34</v>
          </cell>
          <cell r="M216">
            <v>973000</v>
          </cell>
          <cell r="N216" t="str">
            <v>gross</v>
          </cell>
          <cell r="O216">
            <v>0</v>
          </cell>
          <cell r="P216">
            <v>154000</v>
          </cell>
          <cell r="Q216" t="str">
            <v>On</v>
          </cell>
          <cell r="R216" t="str">
            <v>Rifan Adi Widyatmiko</v>
          </cell>
          <cell r="S216">
            <v>39570</v>
          </cell>
          <cell r="T216">
            <v>39600</v>
          </cell>
          <cell r="U216">
            <v>39934</v>
          </cell>
          <cell r="V216" t="str">
            <v>V</v>
          </cell>
          <cell r="AF216" t="str">
            <v>L</v>
          </cell>
          <cell r="AG216" t="str">
            <v>TK</v>
          </cell>
          <cell r="AI216" t="str">
            <v>0700005509802</v>
          </cell>
          <cell r="AJ216" t="str">
            <v>Untung Eka Santosa</v>
          </cell>
          <cell r="AK216" t="str">
            <v>Mandiri Cab. Pancoran</v>
          </cell>
        </row>
        <row r="217">
          <cell r="B217" t="str">
            <v>184</v>
          </cell>
          <cell r="C217" t="str">
            <v>Usep Indrayana</v>
          </cell>
          <cell r="D217" t="str">
            <v>SPC</v>
          </cell>
          <cell r="E217" t="str">
            <v>Office Boy</v>
          </cell>
          <cell r="F217">
            <v>1</v>
          </cell>
          <cell r="G217" t="str">
            <v>GA</v>
          </cell>
          <cell r="H217" t="str">
            <v>349204</v>
          </cell>
          <cell r="I217" t="str">
            <v>349204</v>
          </cell>
          <cell r="J217" t="str">
            <v>BC</v>
          </cell>
          <cell r="K217" t="str">
            <v>Arkadia</v>
          </cell>
          <cell r="L217">
            <v>0.25</v>
          </cell>
          <cell r="M217">
            <v>1100000</v>
          </cell>
          <cell r="N217" t="str">
            <v>gross</v>
          </cell>
          <cell r="O217">
            <v>0</v>
          </cell>
          <cell r="P217">
            <v>154000</v>
          </cell>
          <cell r="Q217" t="str">
            <v>On</v>
          </cell>
          <cell r="R217" t="str">
            <v>Indra Dhani</v>
          </cell>
          <cell r="S217">
            <v>39412</v>
          </cell>
          <cell r="T217">
            <v>39600</v>
          </cell>
          <cell r="U217">
            <v>39782</v>
          </cell>
          <cell r="V217" t="str">
            <v>V</v>
          </cell>
          <cell r="W217">
            <v>39782</v>
          </cell>
          <cell r="X217">
            <v>40146</v>
          </cell>
          <cell r="AF217" t="str">
            <v>L</v>
          </cell>
          <cell r="AG217" t="str">
            <v>K1</v>
          </cell>
          <cell r="AI217" t="str">
            <v>0060006043198</v>
          </cell>
          <cell r="AJ217" t="str">
            <v>Usep Indrayana</v>
          </cell>
          <cell r="AK217" t="str">
            <v>Bank Mandiri Cab.Matraman</v>
          </cell>
        </row>
        <row r="218">
          <cell r="B218" t="str">
            <v>154</v>
          </cell>
          <cell r="C218" t="str">
            <v>Vivanda Jaini</v>
          </cell>
          <cell r="D218" t="str">
            <v>SPC</v>
          </cell>
          <cell r="E218" t="str">
            <v>Office Boy</v>
          </cell>
          <cell r="F218">
            <v>3</v>
          </cell>
          <cell r="G218" t="str">
            <v>PTD</v>
          </cell>
          <cell r="H218" t="str">
            <v>340505</v>
          </cell>
          <cell r="I218" t="str">
            <v>340505</v>
          </cell>
          <cell r="J218" t="str">
            <v>BC</v>
          </cell>
          <cell r="K218" t="str">
            <v>Pulomas</v>
          </cell>
          <cell r="L218">
            <v>1</v>
          </cell>
          <cell r="M218">
            <v>1069865</v>
          </cell>
          <cell r="N218" t="str">
            <v>gross</v>
          </cell>
          <cell r="O218">
            <v>0</v>
          </cell>
          <cell r="P218">
            <v>154000</v>
          </cell>
          <cell r="Q218" t="str">
            <v>On</v>
          </cell>
          <cell r="R218" t="str">
            <v>David Prayogi</v>
          </cell>
          <cell r="S218">
            <v>38687</v>
          </cell>
          <cell r="T218">
            <v>39600</v>
          </cell>
          <cell r="U218">
            <v>39782</v>
          </cell>
          <cell r="V218" t="str">
            <v>V</v>
          </cell>
          <cell r="W218">
            <v>39783</v>
          </cell>
          <cell r="X218">
            <v>40147</v>
          </cell>
          <cell r="AF218" t="str">
            <v>L</v>
          </cell>
          <cell r="AG218" t="str">
            <v>TK</v>
          </cell>
          <cell r="AI218" t="str">
            <v xml:space="preserve">1240004541448 </v>
          </cell>
          <cell r="AJ218" t="str">
            <v xml:space="preserve"> Vifanda Djaini</v>
          </cell>
          <cell r="AK218" t="str">
            <v xml:space="preserve"> Bank Mandiri Cab.Tebet Barat </v>
          </cell>
        </row>
        <row r="219">
          <cell r="B219">
            <v>329</v>
          </cell>
          <cell r="C219" t="str">
            <v>Wahyu Kurniawan</v>
          </cell>
          <cell r="D219" t="str">
            <v>SPC</v>
          </cell>
          <cell r="E219" t="str">
            <v>Filter Module Assy</v>
          </cell>
          <cell r="F219">
            <v>1</v>
          </cell>
          <cell r="G219" t="str">
            <v>PTD</v>
          </cell>
          <cell r="H219" t="str">
            <v>340548</v>
          </cell>
          <cell r="I219" t="str">
            <v>340548</v>
          </cell>
          <cell r="J219" t="str">
            <v>WC</v>
          </cell>
          <cell r="K219" t="str">
            <v>Pulomas</v>
          </cell>
          <cell r="L219">
            <v>1</v>
          </cell>
          <cell r="M219">
            <v>900000</v>
          </cell>
          <cell r="N219" t="str">
            <v>gross</v>
          </cell>
          <cell r="O219">
            <v>360000</v>
          </cell>
          <cell r="P219">
            <v>154000</v>
          </cell>
          <cell r="Q219" t="str">
            <v>On</v>
          </cell>
          <cell r="R219" t="str">
            <v>Rahmat Mulyadi</v>
          </cell>
          <cell r="S219">
            <v>39661</v>
          </cell>
          <cell r="W219">
            <v>39661</v>
          </cell>
          <cell r="X219">
            <v>40025</v>
          </cell>
          <cell r="Y219" t="str">
            <v>V</v>
          </cell>
          <cell r="AF219" t="str">
            <v>L</v>
          </cell>
          <cell r="AG219" t="str">
            <v>TK</v>
          </cell>
          <cell r="AI219" t="str">
            <v>1250005986971</v>
          </cell>
          <cell r="AJ219" t="str">
            <v>Wahyu Kurniawan</v>
          </cell>
          <cell r="AK219" t="str">
            <v>Mandiri KC Pulogadung</v>
          </cell>
        </row>
        <row r="220">
          <cell r="B220" t="str">
            <v>124</v>
          </cell>
          <cell r="C220" t="str">
            <v>Warsono</v>
          </cell>
          <cell r="D220" t="str">
            <v>SPC</v>
          </cell>
          <cell r="E220" t="str">
            <v>Operator</v>
          </cell>
          <cell r="F220">
            <v>1</v>
          </cell>
          <cell r="G220" t="str">
            <v>PTD</v>
          </cell>
          <cell r="H220" t="str">
            <v>340528</v>
          </cell>
          <cell r="I220" t="str">
            <v>340528</v>
          </cell>
          <cell r="J220" t="str">
            <v>WC</v>
          </cell>
          <cell r="K220" t="str">
            <v>Pulomas</v>
          </cell>
          <cell r="L220">
            <v>1</v>
          </cell>
          <cell r="M220">
            <v>850000</v>
          </cell>
          <cell r="N220" t="str">
            <v>gross</v>
          </cell>
          <cell r="O220">
            <v>360000</v>
          </cell>
          <cell r="P220">
            <v>154000</v>
          </cell>
          <cell r="Q220" t="str">
            <v>On</v>
          </cell>
          <cell r="R220" t="str">
            <v>Surya Fitri</v>
          </cell>
          <cell r="S220">
            <v>39448</v>
          </cell>
          <cell r="T220">
            <v>39600</v>
          </cell>
          <cell r="U220">
            <v>39813</v>
          </cell>
          <cell r="V220" t="str">
            <v>V</v>
          </cell>
          <cell r="W220">
            <v>39814</v>
          </cell>
          <cell r="X220">
            <v>40178</v>
          </cell>
          <cell r="AF220" t="str">
            <v>L</v>
          </cell>
          <cell r="AG220" t="str">
            <v>K2</v>
          </cell>
          <cell r="AI220" t="str">
            <v xml:space="preserve">1190004392138 </v>
          </cell>
          <cell r="AJ220" t="str">
            <v xml:space="preserve"> Warsono</v>
          </cell>
          <cell r="AK220" t="str">
            <v xml:space="preserve"> Bank Mandiri Cab.Gunung Sahari </v>
          </cell>
        </row>
        <row r="221">
          <cell r="B221" t="str">
            <v>088</v>
          </cell>
          <cell r="C221" t="str">
            <v>Welly Simbolon</v>
          </cell>
          <cell r="D221" t="str">
            <v>SPC</v>
          </cell>
          <cell r="E221" t="str">
            <v>Warehouse Helper</v>
          </cell>
          <cell r="F221">
            <v>1</v>
          </cell>
          <cell r="G221" t="str">
            <v>PTD</v>
          </cell>
          <cell r="H221" t="str">
            <v>340505</v>
          </cell>
          <cell r="I221" t="str">
            <v>340505</v>
          </cell>
          <cell r="J221" t="str">
            <v>BC</v>
          </cell>
          <cell r="K221" t="str">
            <v>Pulomas</v>
          </cell>
          <cell r="L221">
            <v>1</v>
          </cell>
          <cell r="M221">
            <v>1069865</v>
          </cell>
          <cell r="N221" t="str">
            <v>gross</v>
          </cell>
          <cell r="O221">
            <v>0</v>
          </cell>
          <cell r="P221">
            <v>154000</v>
          </cell>
          <cell r="Q221" t="str">
            <v>On</v>
          </cell>
          <cell r="R221" t="str">
            <v>David Prayogi</v>
          </cell>
          <cell r="S221">
            <v>39406</v>
          </cell>
          <cell r="T221">
            <v>39600</v>
          </cell>
          <cell r="U221">
            <v>39771</v>
          </cell>
          <cell r="V221" t="str">
            <v>V</v>
          </cell>
          <cell r="W221">
            <v>39772</v>
          </cell>
          <cell r="X221">
            <v>40136</v>
          </cell>
          <cell r="AF221" t="str">
            <v>L</v>
          </cell>
          <cell r="AG221" t="str">
            <v>TK</v>
          </cell>
          <cell r="AI221" t="str">
            <v xml:space="preserve">1250006752786 </v>
          </cell>
          <cell r="AJ221" t="str">
            <v>Welly Simbolon</v>
          </cell>
          <cell r="AK221" t="str">
            <v xml:space="preserve"> Bank Mandiri Cab.Pulomas </v>
          </cell>
        </row>
        <row r="222">
          <cell r="B222" t="str">
            <v>014</v>
          </cell>
          <cell r="C222" t="str">
            <v>Widodo Santoso</v>
          </cell>
          <cell r="D222" t="str">
            <v>SPC</v>
          </cell>
          <cell r="E222" t="str">
            <v>Office Assist</v>
          </cell>
          <cell r="F222">
            <v>3</v>
          </cell>
          <cell r="G222" t="str">
            <v>PTD</v>
          </cell>
          <cell r="H222" t="str">
            <v>340505</v>
          </cell>
          <cell r="I222" t="str">
            <v>340505</v>
          </cell>
          <cell r="J222" t="str">
            <v>WC</v>
          </cell>
          <cell r="K222" t="str">
            <v>Pulomas</v>
          </cell>
          <cell r="L222">
            <v>1</v>
          </cell>
          <cell r="M222">
            <v>1150000</v>
          </cell>
          <cell r="N222" t="str">
            <v>gross</v>
          </cell>
          <cell r="O222">
            <v>360000</v>
          </cell>
          <cell r="P222">
            <v>154000</v>
          </cell>
          <cell r="Q222" t="str">
            <v>On</v>
          </cell>
          <cell r="R222" t="str">
            <v>David Prayogi</v>
          </cell>
          <cell r="S222">
            <v>38808</v>
          </cell>
          <cell r="T222">
            <v>39600</v>
          </cell>
          <cell r="U222">
            <v>39903</v>
          </cell>
          <cell r="V222" t="str">
            <v>V</v>
          </cell>
          <cell r="W222">
            <v>39904</v>
          </cell>
          <cell r="X222">
            <v>40268</v>
          </cell>
          <cell r="AF222" t="str">
            <v>L</v>
          </cell>
          <cell r="AG222" t="str">
            <v>K2</v>
          </cell>
          <cell r="AI222" t="str">
            <v xml:space="preserve">0700004702663 </v>
          </cell>
          <cell r="AJ222" t="str">
            <v xml:space="preserve"> Widodo Santoso</v>
          </cell>
          <cell r="AK222" t="str">
            <v xml:space="preserve"> Bank Mandiri Cab.Nindya Karya </v>
          </cell>
        </row>
        <row r="223">
          <cell r="B223">
            <v>357</v>
          </cell>
          <cell r="C223" t="str">
            <v>Winston Scifo Siagian</v>
          </cell>
          <cell r="D223" t="str">
            <v>SPC</v>
          </cell>
          <cell r="E223" t="str">
            <v>Site Commercial</v>
          </cell>
          <cell r="F223">
            <v>1</v>
          </cell>
          <cell r="G223" t="str">
            <v>PG BA</v>
          </cell>
          <cell r="H223" t="str">
            <v>340052</v>
          </cell>
          <cell r="I223" t="str">
            <v>340052</v>
          </cell>
          <cell r="J223" t="str">
            <v>WC</v>
          </cell>
          <cell r="K223" t="str">
            <v>Arkadia</v>
          </cell>
          <cell r="L223">
            <v>1</v>
          </cell>
          <cell r="M223">
            <v>1200000</v>
          </cell>
          <cell r="N223" t="str">
            <v>gross</v>
          </cell>
          <cell r="O223">
            <v>360000</v>
          </cell>
          <cell r="P223">
            <v>154000</v>
          </cell>
          <cell r="Q223" t="str">
            <v>On</v>
          </cell>
          <cell r="S223">
            <v>39762</v>
          </cell>
          <cell r="W223">
            <v>39762</v>
          </cell>
          <cell r="X223">
            <v>39853</v>
          </cell>
          <cell r="Y223" t="str">
            <v>V</v>
          </cell>
          <cell r="AF223" t="str">
            <v>L</v>
          </cell>
          <cell r="AG223" t="str">
            <v>TK</v>
          </cell>
          <cell r="AH223" t="str">
            <v>Resign 9/2/09</v>
          </cell>
          <cell r="AI223" t="str">
            <v>7510301883</v>
          </cell>
          <cell r="AJ223" t="str">
            <v>Winston Scifo Siagian</v>
          </cell>
          <cell r="AK223" t="str">
            <v>BCA Cab.Jatibening</v>
          </cell>
        </row>
        <row r="224">
          <cell r="B224" t="str">
            <v>098</v>
          </cell>
          <cell r="C224" t="str">
            <v>Wiwi Wiarsih</v>
          </cell>
          <cell r="D224" t="str">
            <v>SPC</v>
          </cell>
          <cell r="E224" t="str">
            <v>Office Girl</v>
          </cell>
          <cell r="F224">
            <v>7.5</v>
          </cell>
          <cell r="G224" t="str">
            <v>AF</v>
          </cell>
          <cell r="H224" t="str">
            <v>349230</v>
          </cell>
          <cell r="I224" t="str">
            <v>349230</v>
          </cell>
          <cell r="J224" t="str">
            <v>BC</v>
          </cell>
          <cell r="K224" t="str">
            <v>Arkadia</v>
          </cell>
          <cell r="L224">
            <v>0.52</v>
          </cell>
          <cell r="M224">
            <v>1010000</v>
          </cell>
          <cell r="N224" t="str">
            <v>gross</v>
          </cell>
          <cell r="O224">
            <v>0</v>
          </cell>
          <cell r="P224">
            <v>154000</v>
          </cell>
          <cell r="Q224" t="str">
            <v>On</v>
          </cell>
          <cell r="R224" t="str">
            <v>Sani William Widjaja</v>
          </cell>
          <cell r="S224">
            <v>37083</v>
          </cell>
          <cell r="T224">
            <v>39600</v>
          </cell>
          <cell r="U224">
            <v>39813</v>
          </cell>
          <cell r="V224" t="str">
            <v>V</v>
          </cell>
          <cell r="W224">
            <v>39814</v>
          </cell>
          <cell r="X224">
            <v>39903</v>
          </cell>
          <cell r="AF224" t="str">
            <v>P</v>
          </cell>
          <cell r="AG224" t="str">
            <v>TK</v>
          </cell>
          <cell r="AI224" t="str">
            <v xml:space="preserve">1240002014109 </v>
          </cell>
          <cell r="AJ224" t="str">
            <v xml:space="preserve"> Wiwi Wiarsih</v>
          </cell>
          <cell r="AK224" t="str">
            <v xml:space="preserve">Bank Mandiri Cab.Tebet </v>
          </cell>
          <cell r="AL224" t="str">
            <v>58.165.250.0-416.000</v>
          </cell>
        </row>
        <row r="225">
          <cell r="B225">
            <v>363</v>
          </cell>
          <cell r="C225" t="str">
            <v>Wulan Octavianie Widiarto</v>
          </cell>
          <cell r="D225" t="str">
            <v>SPC</v>
          </cell>
          <cell r="E225" t="str">
            <v>Secretary</v>
          </cell>
          <cell r="F225">
            <v>1</v>
          </cell>
          <cell r="H225">
            <v>340055</v>
          </cell>
          <cell r="I225">
            <v>340055</v>
          </cell>
          <cell r="J225" t="str">
            <v>WC</v>
          </cell>
          <cell r="K225" t="str">
            <v>Arkadia</v>
          </cell>
          <cell r="L225">
            <v>1</v>
          </cell>
          <cell r="M225">
            <v>4500000</v>
          </cell>
          <cell r="N225" t="str">
            <v>gross</v>
          </cell>
          <cell r="O225">
            <v>360000</v>
          </cell>
          <cell r="P225">
            <v>154000</v>
          </cell>
          <cell r="Q225" t="str">
            <v>Off</v>
          </cell>
          <cell r="R225" t="str">
            <v>wolfgang hofmann</v>
          </cell>
          <cell r="S225">
            <v>39846</v>
          </cell>
          <cell r="W225">
            <v>39846</v>
          </cell>
          <cell r="X225">
            <v>40210</v>
          </cell>
          <cell r="Y225" t="str">
            <v>V</v>
          </cell>
          <cell r="AF225" t="str">
            <v>P</v>
          </cell>
          <cell r="AG225" t="str">
            <v>TK</v>
          </cell>
          <cell r="AI225" t="str">
            <v>1280005306441</v>
          </cell>
          <cell r="AJ225" t="str">
            <v>Wulan Octavianie Widiarto</v>
          </cell>
          <cell r="AK225" t="str">
            <v>Bank Mandiri KC Bintaro Jaya</v>
          </cell>
        </row>
        <row r="226">
          <cell r="B226" t="str">
            <v>181</v>
          </cell>
          <cell r="C226" t="str">
            <v>Yudi Hastari</v>
          </cell>
          <cell r="D226" t="str">
            <v>SPC</v>
          </cell>
          <cell r="E226" t="str">
            <v>Team Assist</v>
          </cell>
          <cell r="F226">
            <v>2.5</v>
          </cell>
          <cell r="G226" t="str">
            <v>CA</v>
          </cell>
          <cell r="H226" t="str">
            <v>349260</v>
          </cell>
          <cell r="I226" t="str">
            <v>349204</v>
          </cell>
          <cell r="J226" t="str">
            <v>WC</v>
          </cell>
          <cell r="K226" t="str">
            <v>Arkadia</v>
          </cell>
          <cell r="L226">
            <v>1</v>
          </cell>
          <cell r="M226">
            <v>975800</v>
          </cell>
          <cell r="N226" t="str">
            <v>gross</v>
          </cell>
          <cell r="O226">
            <v>360000</v>
          </cell>
          <cell r="P226">
            <v>154000</v>
          </cell>
          <cell r="Q226" t="str">
            <v>On</v>
          </cell>
          <cell r="R226" t="str">
            <v>Indra Dhani</v>
          </cell>
          <cell r="S226">
            <v>38888</v>
          </cell>
          <cell r="T226">
            <v>39600</v>
          </cell>
          <cell r="U226">
            <v>39618</v>
          </cell>
          <cell r="V226" t="str">
            <v>V</v>
          </cell>
          <cell r="W226">
            <v>39619</v>
          </cell>
          <cell r="X226">
            <v>39801</v>
          </cell>
          <cell r="Y226" t="str">
            <v>YES</v>
          </cell>
          <cell r="Z226">
            <v>39802</v>
          </cell>
          <cell r="AA226">
            <v>40166</v>
          </cell>
          <cell r="AF226" t="str">
            <v>L</v>
          </cell>
          <cell r="AG226" t="str">
            <v>K1</v>
          </cell>
          <cell r="AI226" t="str">
            <v xml:space="preserve">0700004715251 </v>
          </cell>
          <cell r="AJ226" t="str">
            <v xml:space="preserve"> Yudi Hastari</v>
          </cell>
          <cell r="AK226" t="str">
            <v xml:space="preserve"> Bank Mandiri Cab.Nindya Karya </v>
          </cell>
        </row>
        <row r="227">
          <cell r="B227" t="str">
            <v>093</v>
          </cell>
          <cell r="C227" t="str">
            <v>Yugo Purwanto</v>
          </cell>
          <cell r="D227" t="str">
            <v>SPC</v>
          </cell>
          <cell r="E227" t="str">
            <v>Mailing Clerk</v>
          </cell>
          <cell r="F227">
            <v>1</v>
          </cell>
          <cell r="G227" t="str">
            <v>BA</v>
          </cell>
          <cell r="H227" t="str">
            <v>349260</v>
          </cell>
          <cell r="I227" t="str">
            <v>349260</v>
          </cell>
          <cell r="J227" t="str">
            <v>BC</v>
          </cell>
          <cell r="K227" t="str">
            <v>Pulomas</v>
          </cell>
          <cell r="L227">
            <v>1</v>
          </cell>
          <cell r="M227">
            <v>1128750</v>
          </cell>
          <cell r="N227" t="str">
            <v>gross</v>
          </cell>
          <cell r="O227">
            <v>0</v>
          </cell>
          <cell r="P227">
            <v>154000</v>
          </cell>
          <cell r="Q227" t="str">
            <v>On</v>
          </cell>
          <cell r="R227" t="str">
            <v>Harris Ramelan</v>
          </cell>
          <cell r="S227">
            <v>39448</v>
          </cell>
          <cell r="T227">
            <v>39600</v>
          </cell>
          <cell r="U227">
            <v>39813</v>
          </cell>
          <cell r="V227" t="str">
            <v>V</v>
          </cell>
          <cell r="W227">
            <v>39814</v>
          </cell>
          <cell r="X227" t="str">
            <v>31Des09</v>
          </cell>
          <cell r="AF227" t="str">
            <v>L</v>
          </cell>
          <cell r="AG227" t="str">
            <v>K5</v>
          </cell>
          <cell r="AI227" t="str">
            <v xml:space="preserve">1200001154843 </v>
          </cell>
          <cell r="AJ227" t="str">
            <v xml:space="preserve"> Yogo Purwanto</v>
          </cell>
          <cell r="AK227" t="str">
            <v xml:space="preserve"> Bank Mandiri Cab.Pulomas </v>
          </cell>
        </row>
        <row r="228">
          <cell r="B228" t="str">
            <v>059</v>
          </cell>
          <cell r="C228" t="str">
            <v>Yulia Ida Andriyani</v>
          </cell>
          <cell r="D228" t="str">
            <v>SPC</v>
          </cell>
          <cell r="E228" t="str">
            <v>Document Controller</v>
          </cell>
          <cell r="F228">
            <v>1</v>
          </cell>
          <cell r="G228" t="str">
            <v>A&amp;C</v>
          </cell>
          <cell r="H228" t="str">
            <v>34OP-80006.P.18</v>
          </cell>
          <cell r="I228" t="str">
            <v>34OP-80006.P.18</v>
          </cell>
          <cell r="J228" t="str">
            <v>WC</v>
          </cell>
          <cell r="K228" t="str">
            <v>Pulomas</v>
          </cell>
          <cell r="L228">
            <v>1</v>
          </cell>
          <cell r="M228">
            <v>2887500</v>
          </cell>
          <cell r="N228" t="str">
            <v>gross</v>
          </cell>
          <cell r="O228">
            <v>360000</v>
          </cell>
          <cell r="P228">
            <v>154000</v>
          </cell>
          <cell r="Q228" t="str">
            <v>On</v>
          </cell>
          <cell r="R228" t="str">
            <v>A. Sohibi</v>
          </cell>
          <cell r="S228">
            <v>39349</v>
          </cell>
          <cell r="T228">
            <v>39600</v>
          </cell>
          <cell r="U228">
            <v>39714</v>
          </cell>
          <cell r="W228">
            <v>39715</v>
          </cell>
          <cell r="X228">
            <v>39895</v>
          </cell>
          <cell r="Y228" t="str">
            <v>V</v>
          </cell>
          <cell r="AF228" t="str">
            <v>P</v>
          </cell>
          <cell r="AG228" t="str">
            <v>TK</v>
          </cell>
          <cell r="AI228" t="str">
            <v xml:space="preserve">1250007339799 </v>
          </cell>
          <cell r="AJ228" t="str">
            <v xml:space="preserve"> Yulia Ida Andriyani</v>
          </cell>
          <cell r="AK228" t="str">
            <v xml:space="preserve"> Bank Mandiri Cab.Pulomas </v>
          </cell>
          <cell r="AL228" t="str">
            <v>49.547.445.4-407.000</v>
          </cell>
        </row>
        <row r="229">
          <cell r="B229" t="str">
            <v>039</v>
          </cell>
          <cell r="C229" t="str">
            <v>Yulis Karmila</v>
          </cell>
          <cell r="D229" t="str">
            <v>SPC</v>
          </cell>
          <cell r="E229" t="str">
            <v>PGN Proj. Comm &amp; Log</v>
          </cell>
          <cell r="F229">
            <v>1.4166666666666667</v>
          </cell>
          <cell r="G229" t="str">
            <v>A&amp;C</v>
          </cell>
          <cell r="H229" t="str">
            <v>341571</v>
          </cell>
          <cell r="I229" t="str">
            <v>341571</v>
          </cell>
          <cell r="J229" t="str">
            <v>WC</v>
          </cell>
          <cell r="K229" t="str">
            <v>Pulomas</v>
          </cell>
          <cell r="L229">
            <v>1</v>
          </cell>
          <cell r="M229">
            <v>2584050</v>
          </cell>
          <cell r="N229" t="str">
            <v>gross</v>
          </cell>
          <cell r="O229">
            <v>360000</v>
          </cell>
          <cell r="P229">
            <v>154000</v>
          </cell>
          <cell r="Q229" t="str">
            <v>On</v>
          </cell>
          <cell r="R229" t="str">
            <v>Basuki Pamungkas</v>
          </cell>
          <cell r="S229">
            <v>39217</v>
          </cell>
          <cell r="T229">
            <v>39600</v>
          </cell>
          <cell r="U229">
            <v>39582</v>
          </cell>
          <cell r="V229" t="str">
            <v>V</v>
          </cell>
          <cell r="W229">
            <v>39583</v>
          </cell>
          <cell r="X229">
            <v>39735</v>
          </cell>
          <cell r="Y229" t="str">
            <v>V</v>
          </cell>
          <cell r="Z229" t="str">
            <v>15Okt08</v>
          </cell>
          <cell r="AA229" t="str">
            <v>14Des08</v>
          </cell>
          <cell r="AC229">
            <v>39797</v>
          </cell>
          <cell r="AD229">
            <v>39858</v>
          </cell>
          <cell r="AF229" t="str">
            <v>P</v>
          </cell>
          <cell r="AG229" t="str">
            <v>TK</v>
          </cell>
          <cell r="AH229" t="str">
            <v>Not extend</v>
          </cell>
          <cell r="AI229" t="str">
            <v xml:space="preserve">1170004683652 </v>
          </cell>
          <cell r="AJ229" t="str">
            <v>Yulis Karmila</v>
          </cell>
          <cell r="AK229" t="str">
            <v xml:space="preserve"> Bank Mandiri </v>
          </cell>
          <cell r="AL229" t="str">
            <v>57.050.505.7-412.000</v>
          </cell>
        </row>
        <row r="230">
          <cell r="B230" t="str">
            <v>134</v>
          </cell>
          <cell r="C230" t="str">
            <v>Yusup Achmad</v>
          </cell>
          <cell r="D230" t="str">
            <v>SPC</v>
          </cell>
          <cell r="E230" t="str">
            <v>Junior Electrician</v>
          </cell>
          <cell r="F230">
            <v>1</v>
          </cell>
          <cell r="G230" t="str">
            <v>PTD</v>
          </cell>
          <cell r="H230" t="str">
            <v>340548</v>
          </cell>
          <cell r="I230" t="str">
            <v>340548</v>
          </cell>
          <cell r="J230" t="str">
            <v>WC</v>
          </cell>
          <cell r="K230" t="str">
            <v>Pulomas</v>
          </cell>
          <cell r="L230">
            <v>1</v>
          </cell>
          <cell r="M230">
            <v>850000</v>
          </cell>
          <cell r="N230" t="str">
            <v>gross</v>
          </cell>
          <cell r="O230">
            <v>360000</v>
          </cell>
          <cell r="P230">
            <v>154000</v>
          </cell>
          <cell r="Q230" t="str">
            <v>On</v>
          </cell>
          <cell r="R230" t="str">
            <v>Surya Fitri</v>
          </cell>
          <cell r="S230">
            <v>39484</v>
          </cell>
          <cell r="T230">
            <v>39600</v>
          </cell>
          <cell r="U230">
            <v>39849</v>
          </cell>
          <cell r="V230" t="str">
            <v>V</v>
          </cell>
          <cell r="W230">
            <v>39850</v>
          </cell>
          <cell r="X230">
            <v>40214</v>
          </cell>
          <cell r="Y230" t="str">
            <v>V</v>
          </cell>
          <cell r="AF230" t="str">
            <v>L</v>
          </cell>
          <cell r="AG230" t="str">
            <v>TK</v>
          </cell>
          <cell r="AI230" t="str">
            <v xml:space="preserve">1250007437270 </v>
          </cell>
          <cell r="AJ230" t="str">
            <v xml:space="preserve"> Yusup Achmad</v>
          </cell>
          <cell r="AK230" t="str">
            <v xml:space="preserve"> Bank Mandiri Cab.Pulomas </v>
          </cell>
        </row>
        <row r="231">
          <cell r="B231" t="str">
            <v>054</v>
          </cell>
          <cell r="C231" t="str">
            <v>Zaky Rokhandi</v>
          </cell>
          <cell r="D231" t="str">
            <v>SPC</v>
          </cell>
          <cell r="E231" t="str">
            <v>VCB Fitter</v>
          </cell>
          <cell r="F231">
            <v>2</v>
          </cell>
          <cell r="G231" t="str">
            <v>PTD</v>
          </cell>
          <cell r="H231" t="str">
            <v>340547</v>
          </cell>
          <cell r="I231" t="str">
            <v>340547</v>
          </cell>
          <cell r="J231" t="str">
            <v>WC</v>
          </cell>
          <cell r="K231" t="str">
            <v>Pulomas</v>
          </cell>
          <cell r="L231">
            <v>1</v>
          </cell>
          <cell r="M231">
            <v>875000</v>
          </cell>
          <cell r="N231" t="str">
            <v>gross</v>
          </cell>
          <cell r="O231">
            <v>360000</v>
          </cell>
          <cell r="P231">
            <v>154000</v>
          </cell>
          <cell r="Q231" t="str">
            <v>On</v>
          </cell>
          <cell r="R231" t="str">
            <v>Surya Fitri</v>
          </cell>
          <cell r="S231">
            <v>39237</v>
          </cell>
          <cell r="T231">
            <v>39600</v>
          </cell>
          <cell r="U231">
            <v>39964</v>
          </cell>
          <cell r="V231" t="str">
            <v>V</v>
          </cell>
          <cell r="AF231" t="str">
            <v>L</v>
          </cell>
          <cell r="AG231" t="str">
            <v>K</v>
          </cell>
          <cell r="AI231" t="str">
            <v xml:space="preserve">1200004787771 </v>
          </cell>
          <cell r="AJ231" t="str">
            <v xml:space="preserve"> Zaki Rokhandi</v>
          </cell>
          <cell r="AK231" t="str">
            <v xml:space="preserve"> Bank Mandiri Cab.Pulomas </v>
          </cell>
          <cell r="AL231" t="str">
            <v>24.689.625.2-005.000</v>
          </cell>
        </row>
        <row r="232">
          <cell r="B232">
            <v>343</v>
          </cell>
          <cell r="C232" t="str">
            <v>Zamzami</v>
          </cell>
          <cell r="D232" t="str">
            <v>SPC</v>
          </cell>
          <cell r="E232" t="str">
            <v>Filter Panel Assembly</v>
          </cell>
          <cell r="F232">
            <v>1</v>
          </cell>
          <cell r="G232" t="str">
            <v>PTD</v>
          </cell>
          <cell r="H232" t="str">
            <v>340548</v>
          </cell>
          <cell r="I232" t="str">
            <v>340548</v>
          </cell>
          <cell r="J232" t="str">
            <v>WC</v>
          </cell>
          <cell r="K232" t="str">
            <v>Pulomas</v>
          </cell>
          <cell r="L232">
            <v>1</v>
          </cell>
          <cell r="M232">
            <v>825000</v>
          </cell>
          <cell r="N232" t="str">
            <v>gross</v>
          </cell>
          <cell r="O232">
            <v>360000</v>
          </cell>
          <cell r="P232">
            <v>154000</v>
          </cell>
          <cell r="Q232" t="str">
            <v>On</v>
          </cell>
          <cell r="R232" t="str">
            <v>Rahmat Mulyadi</v>
          </cell>
          <cell r="S232">
            <v>39661</v>
          </cell>
          <cell r="W232">
            <v>39661</v>
          </cell>
          <cell r="X232">
            <v>40025</v>
          </cell>
          <cell r="Y232" t="str">
            <v>V</v>
          </cell>
          <cell r="AF232" t="str">
            <v>L</v>
          </cell>
          <cell r="AG232" t="str">
            <v>TK</v>
          </cell>
          <cell r="AI232" t="str">
            <v>1250007020506</v>
          </cell>
          <cell r="AJ232" t="str">
            <v>Zamzami</v>
          </cell>
          <cell r="AK232" t="str">
            <v>Mandiri KC Pulogadung</v>
          </cell>
        </row>
        <row r="233">
          <cell r="B233" t="str">
            <v>106</v>
          </cell>
          <cell r="C233" t="str">
            <v>Zayadi Amin</v>
          </cell>
          <cell r="D233" t="str">
            <v>SPC</v>
          </cell>
          <cell r="E233" t="str">
            <v>Office Assist</v>
          </cell>
          <cell r="F233">
            <v>1</v>
          </cell>
          <cell r="G233" t="str">
            <v>A&amp;C</v>
          </cell>
          <cell r="H233" t="str">
            <v>341550</v>
          </cell>
          <cell r="I233" t="str">
            <v>341550</v>
          </cell>
          <cell r="J233" t="str">
            <v>WC</v>
          </cell>
          <cell r="K233" t="str">
            <v>Pulomas</v>
          </cell>
          <cell r="L233">
            <v>1</v>
          </cell>
          <cell r="M233">
            <v>982600</v>
          </cell>
          <cell r="N233" t="str">
            <v>gross</v>
          </cell>
          <cell r="O233">
            <v>360000</v>
          </cell>
          <cell r="P233">
            <v>154000</v>
          </cell>
          <cell r="Q233" t="str">
            <v>On</v>
          </cell>
          <cell r="R233" t="str">
            <v>Basuki Pamungkas</v>
          </cell>
          <cell r="S233">
            <v>39448</v>
          </cell>
          <cell r="T233">
            <v>39600</v>
          </cell>
          <cell r="U233">
            <v>39813</v>
          </cell>
          <cell r="V233" t="str">
            <v>V</v>
          </cell>
          <cell r="W233">
            <v>39814</v>
          </cell>
          <cell r="X233" t="str">
            <v>31-Des-09</v>
          </cell>
          <cell r="AF233" t="str">
            <v>L</v>
          </cell>
          <cell r="AG233" t="str">
            <v>K1</v>
          </cell>
          <cell r="AI233" t="str">
            <v xml:space="preserve">1270000201986 </v>
          </cell>
          <cell r="AJ233" t="str">
            <v xml:space="preserve"> Zayadi Amin</v>
          </cell>
          <cell r="AK233" t="str">
            <v xml:space="preserve">Bank Mandiri Cab.Kawasan Komersial Cilandak </v>
          </cell>
          <cell r="AL233" t="str">
            <v>09.543.204.3-017.000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使い方"/>
      <sheetName val="入力①"/>
      <sheetName val="出力①"/>
      <sheetName val="マクロ①"/>
      <sheetName val="入力②"/>
      <sheetName val="出力②"/>
      <sheetName val="マクロ②"/>
      <sheetName val="グラフ用"/>
      <sheetName val="3100-00"/>
      <sheetName val="支援計画・０４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G7" t="str">
            <v>区間</v>
          </cell>
          <cell r="H7" t="str">
            <v>中央値</v>
          </cell>
          <cell r="I7" t="str">
            <v>度数</v>
          </cell>
        </row>
        <row r="8">
          <cell r="G8" t="str">
            <v>～16.35</v>
          </cell>
          <cell r="H8">
            <v>0</v>
          </cell>
          <cell r="I8">
            <v>0</v>
          </cell>
        </row>
        <row r="9">
          <cell r="G9" t="str">
            <v>16.35～16.365</v>
          </cell>
          <cell r="H9">
            <v>16.357500000000002</v>
          </cell>
          <cell r="I9">
            <v>6</v>
          </cell>
        </row>
        <row r="10">
          <cell r="G10" t="str">
            <v>16.365～16.38</v>
          </cell>
          <cell r="H10">
            <v>16.372500000000002</v>
          </cell>
          <cell r="I10">
            <v>10</v>
          </cell>
        </row>
        <row r="11">
          <cell r="G11" t="str">
            <v>16.38～16.395</v>
          </cell>
          <cell r="H11">
            <v>16.387500000000003</v>
          </cell>
          <cell r="I11">
            <v>13</v>
          </cell>
        </row>
        <row r="12">
          <cell r="G12" t="str">
            <v>16.395～16.41</v>
          </cell>
          <cell r="H12">
            <v>16.402500000000003</v>
          </cell>
          <cell r="I12">
            <v>1</v>
          </cell>
        </row>
        <row r="13">
          <cell r="G13" t="str">
            <v>16.41～16.425</v>
          </cell>
          <cell r="H13">
            <v>16.417500000000004</v>
          </cell>
          <cell r="I13">
            <v>0</v>
          </cell>
        </row>
        <row r="14">
          <cell r="G14" t="str">
            <v>16.425～16.44</v>
          </cell>
          <cell r="H14">
            <v>16.432500000000005</v>
          </cell>
          <cell r="I14">
            <v>0</v>
          </cell>
        </row>
        <row r="15">
          <cell r="G15" t="str">
            <v>16.44～16.455</v>
          </cell>
          <cell r="H15">
            <v>16.447500000000005</v>
          </cell>
          <cell r="I15">
            <v>0</v>
          </cell>
        </row>
        <row r="16">
          <cell r="G16" t="str">
            <v>16.455～16.47</v>
          </cell>
          <cell r="H16">
            <v>16.462500000000006</v>
          </cell>
          <cell r="I16">
            <v>0</v>
          </cell>
        </row>
        <row r="17">
          <cell r="G17" t="str">
            <v>16.47～</v>
          </cell>
          <cell r="H17">
            <v>0</v>
          </cell>
          <cell r="I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</sheetData>
      <sheetData sheetId="6" refreshError="1"/>
      <sheetData sheetId="7">
        <row r="3">
          <cell r="E3">
            <v>15.852</v>
          </cell>
          <cell r="F3">
            <v>0</v>
          </cell>
        </row>
        <row r="4">
          <cell r="E4">
            <v>15.852</v>
          </cell>
          <cell r="F4">
            <v>0</v>
          </cell>
          <cell r="I4" t="str">
            <v>～16.35</v>
          </cell>
          <cell r="J4">
            <v>0</v>
          </cell>
        </row>
        <row r="5">
          <cell r="E5">
            <v>15.852</v>
          </cell>
          <cell r="F5">
            <v>0</v>
          </cell>
          <cell r="H5">
            <v>16.365000000000002</v>
          </cell>
          <cell r="I5">
            <v>16.357500000000002</v>
          </cell>
          <cell r="J5">
            <v>6</v>
          </cell>
        </row>
        <row r="6">
          <cell r="E6">
            <v>15.852</v>
          </cell>
          <cell r="F6">
            <v>0</v>
          </cell>
          <cell r="H6">
            <v>16.380000000000003</v>
          </cell>
          <cell r="I6">
            <v>16.372500000000002</v>
          </cell>
          <cell r="J6">
            <v>10</v>
          </cell>
        </row>
        <row r="7">
          <cell r="E7">
            <v>15.852</v>
          </cell>
          <cell r="F7">
            <v>0</v>
          </cell>
          <cell r="H7">
            <v>16.395000000000003</v>
          </cell>
          <cell r="I7">
            <v>16.387500000000003</v>
          </cell>
          <cell r="J7">
            <v>13</v>
          </cell>
        </row>
        <row r="8">
          <cell r="E8">
            <v>15.852</v>
          </cell>
          <cell r="F8">
            <v>0</v>
          </cell>
          <cell r="H8">
            <v>16.410000000000004</v>
          </cell>
          <cell r="I8">
            <v>16.402500000000003</v>
          </cell>
          <cell r="J8">
            <v>1</v>
          </cell>
        </row>
        <row r="9">
          <cell r="E9">
            <v>15.852</v>
          </cell>
          <cell r="F9">
            <v>0</v>
          </cell>
          <cell r="H9">
            <v>16.425000000000004</v>
          </cell>
          <cell r="I9">
            <v>16.417500000000004</v>
          </cell>
          <cell r="J9">
            <v>0</v>
          </cell>
        </row>
        <row r="10">
          <cell r="E10">
            <v>15.852</v>
          </cell>
          <cell r="F10">
            <v>0</v>
          </cell>
          <cell r="H10">
            <v>16.440000000000005</v>
          </cell>
          <cell r="I10">
            <v>16.432500000000005</v>
          </cell>
          <cell r="J10">
            <v>0</v>
          </cell>
        </row>
        <row r="11">
          <cell r="E11">
            <v>15.852</v>
          </cell>
          <cell r="F11">
            <v>0</v>
          </cell>
          <cell r="H11">
            <v>16.455000000000005</v>
          </cell>
          <cell r="I11">
            <v>16.447500000000005</v>
          </cell>
          <cell r="J11">
            <v>0</v>
          </cell>
        </row>
        <row r="12">
          <cell r="E12">
            <v>15.852</v>
          </cell>
          <cell r="F12">
            <v>0</v>
          </cell>
          <cell r="H12">
            <v>16.470000000000006</v>
          </cell>
          <cell r="I12">
            <v>16.462500000000006</v>
          </cell>
          <cell r="J12">
            <v>0</v>
          </cell>
        </row>
        <row r="13">
          <cell r="E13">
            <v>15.852</v>
          </cell>
          <cell r="F13">
            <v>0</v>
          </cell>
          <cell r="H13">
            <v>16.485000000000007</v>
          </cell>
          <cell r="I13" t="str">
            <v>16.47～</v>
          </cell>
          <cell r="J13">
            <v>0</v>
          </cell>
        </row>
        <row r="14">
          <cell r="E14">
            <v>15.852</v>
          </cell>
          <cell r="F14">
            <v>0</v>
          </cell>
        </row>
      </sheetData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ｺﾋﾟｰ用（直セ）"/>
      <sheetName val="ｺﾋﾟｰ用（海プ）"/>
      <sheetName val="ｺﾋﾟｰ用（全社）"/>
      <sheetName val="生産進捗表（機械別）（サンプル）"/>
      <sheetName val="グラフ用"/>
      <sheetName val="予定日別1-6"/>
      <sheetName val="CodeMetaData"/>
    </sheetNames>
    <sheetDataSet>
      <sheetData sheetId="0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ヒューズ試作</v>
          </cell>
          <cell r="F2" t="str">
            <v>PX10109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60</v>
          </cell>
          <cell r="N2">
            <v>0</v>
          </cell>
          <cell r="O2">
            <v>60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240000</v>
          </cell>
          <cell r="W2">
            <v>0</v>
          </cell>
          <cell r="X2">
            <v>240000</v>
          </cell>
          <cell r="Y2" t="str">
            <v xml:space="preserve"> </v>
          </cell>
        </row>
        <row r="3">
          <cell r="E3" t="str">
            <v>温度センサー</v>
          </cell>
          <cell r="F3" t="str">
            <v>PX101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60</v>
          </cell>
          <cell r="N3">
            <v>0</v>
          </cell>
          <cell r="O3">
            <v>60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240000</v>
          </cell>
          <cell r="W3">
            <v>0</v>
          </cell>
          <cell r="X3">
            <v>240000</v>
          </cell>
          <cell r="Y3" t="str">
            <v xml:space="preserve"> </v>
          </cell>
        </row>
        <row r="4">
          <cell r="E4" t="str">
            <v>ジルコニア完成品</v>
          </cell>
          <cell r="F4" t="str">
            <v>PX11101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1825072</v>
          </cell>
          <cell r="N4">
            <v>1816956</v>
          </cell>
          <cell r="O4">
            <v>1825072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2068879810</v>
          </cell>
          <cell r="W4">
            <v>2058893260</v>
          </cell>
          <cell r="X4">
            <v>2068879810</v>
          </cell>
          <cell r="Y4" t="str">
            <v xml:space="preserve"> </v>
          </cell>
        </row>
        <row r="5">
          <cell r="E5" t="str">
            <v>ジルコニア部品</v>
          </cell>
          <cell r="F5" t="str">
            <v>PX11102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10000</v>
          </cell>
          <cell r="N5">
            <v>10000</v>
          </cell>
          <cell r="O5">
            <v>10000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75000</v>
          </cell>
          <cell r="W5">
            <v>75000</v>
          </cell>
          <cell r="X5">
            <v>75000</v>
          </cell>
          <cell r="Y5" t="str">
            <v xml:space="preserve"> </v>
          </cell>
        </row>
        <row r="6">
          <cell r="E6" t="str">
            <v>ジルコニア試作</v>
          </cell>
          <cell r="F6" t="str">
            <v>PX11103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913</v>
          </cell>
          <cell r="N6">
            <v>0</v>
          </cell>
          <cell r="O6">
            <v>913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4204745</v>
          </cell>
          <cell r="W6">
            <v>0</v>
          </cell>
          <cell r="X6">
            <v>4204745</v>
          </cell>
          <cell r="Y6" t="str">
            <v xml:space="preserve"> </v>
          </cell>
        </row>
        <row r="7">
          <cell r="E7" t="str">
            <v>チタニア</v>
          </cell>
          <cell r="F7" t="str">
            <v>PX11105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13440</v>
          </cell>
          <cell r="N7">
            <v>13440</v>
          </cell>
          <cell r="O7">
            <v>13440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27291840</v>
          </cell>
          <cell r="W7">
            <v>27291840</v>
          </cell>
          <cell r="X7">
            <v>27291840</v>
          </cell>
          <cell r="Y7" t="str">
            <v xml:space="preserve"> </v>
          </cell>
        </row>
        <row r="8">
          <cell r="E8" t="str">
            <v>全領域センサ－</v>
          </cell>
          <cell r="F8" t="str">
            <v>PX11111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45711</v>
          </cell>
          <cell r="N8">
            <v>0</v>
          </cell>
          <cell r="O8">
            <v>45711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123931022</v>
          </cell>
          <cell r="W8">
            <v>0</v>
          </cell>
          <cell r="X8">
            <v>123931022</v>
          </cell>
          <cell r="Y8" t="str">
            <v xml:space="preserve"> </v>
          </cell>
        </row>
        <row r="9">
          <cell r="E9" t="str">
            <v>全領域部品</v>
          </cell>
          <cell r="F9" t="str">
            <v>PX11112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290</v>
          </cell>
          <cell r="N9">
            <v>0</v>
          </cell>
          <cell r="O9">
            <v>290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6218400</v>
          </cell>
          <cell r="W9">
            <v>0</v>
          </cell>
          <cell r="X9">
            <v>6218400</v>
          </cell>
          <cell r="Y9" t="str">
            <v xml:space="preserve"> </v>
          </cell>
        </row>
        <row r="10">
          <cell r="E10" t="str">
            <v>全領域試作</v>
          </cell>
          <cell r="F10" t="str">
            <v>PX11113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150</v>
          </cell>
          <cell r="N10">
            <v>0</v>
          </cell>
          <cell r="O10">
            <v>150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5454100</v>
          </cell>
          <cell r="W10">
            <v>0</v>
          </cell>
          <cell r="X10">
            <v>5454100</v>
          </cell>
          <cell r="Y10" t="str">
            <v xml:space="preserve"> </v>
          </cell>
        </row>
        <row r="11">
          <cell r="E11" t="str">
            <v>酸素センサー</v>
          </cell>
          <cell r="F11" t="str">
            <v>PX111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1895576</v>
          </cell>
          <cell r="N11">
            <v>1840396</v>
          </cell>
          <cell r="O11">
            <v>1895576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2236054917</v>
          </cell>
          <cell r="W11">
            <v>2086260100</v>
          </cell>
          <cell r="X11">
            <v>2236054917</v>
          </cell>
          <cell r="Y11" t="str">
            <v xml:space="preserve"> </v>
          </cell>
        </row>
        <row r="12">
          <cell r="E12" t="str">
            <v>ＮＯＸセンサー</v>
          </cell>
          <cell r="F12" t="str">
            <v>PX12101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847</v>
          </cell>
          <cell r="N12">
            <v>847</v>
          </cell>
          <cell r="O12">
            <v>847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2855237</v>
          </cell>
          <cell r="W12">
            <v>2855237</v>
          </cell>
          <cell r="X12">
            <v>2855237</v>
          </cell>
          <cell r="Y12" t="str">
            <v xml:space="preserve"> </v>
          </cell>
        </row>
        <row r="13">
          <cell r="E13" t="str">
            <v>ＮＯＸ回路</v>
          </cell>
          <cell r="F13" t="str">
            <v>PX12102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350</v>
          </cell>
          <cell r="N13">
            <v>350</v>
          </cell>
          <cell r="O13">
            <v>350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837200</v>
          </cell>
          <cell r="W13">
            <v>837200</v>
          </cell>
          <cell r="X13">
            <v>837200</v>
          </cell>
          <cell r="Y13" t="str">
            <v xml:space="preserve"> </v>
          </cell>
        </row>
        <row r="14">
          <cell r="E14" t="str">
            <v>ノックセンサー</v>
          </cell>
          <cell r="F14" t="str">
            <v>PX12105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218604</v>
          </cell>
          <cell r="N14">
            <v>218604</v>
          </cell>
          <cell r="O14">
            <v>218604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84894000</v>
          </cell>
          <cell r="W14">
            <v>84894000</v>
          </cell>
          <cell r="X14">
            <v>84894000</v>
          </cell>
          <cell r="Y14" t="str">
            <v xml:space="preserve"> </v>
          </cell>
        </row>
        <row r="15">
          <cell r="E15" t="str">
            <v>ノック　試作品</v>
          </cell>
          <cell r="F15" t="str">
            <v>PX12107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500</v>
          </cell>
          <cell r="N15">
            <v>0</v>
          </cell>
          <cell r="O15">
            <v>500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1350000</v>
          </cell>
          <cell r="W15">
            <v>0</v>
          </cell>
          <cell r="X15">
            <v>1350000</v>
          </cell>
          <cell r="Y15" t="str">
            <v xml:space="preserve"> </v>
          </cell>
        </row>
        <row r="16">
          <cell r="E16" t="str">
            <v>その他のセンサー</v>
          </cell>
          <cell r="F16" t="str">
            <v>PX121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220301</v>
          </cell>
          <cell r="N16">
            <v>219801</v>
          </cell>
          <cell r="O16">
            <v>220301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89936437</v>
          </cell>
          <cell r="W16">
            <v>88586437</v>
          </cell>
          <cell r="X16">
            <v>89936437</v>
          </cell>
          <cell r="Y16" t="str">
            <v xml:space="preserve"> </v>
          </cell>
        </row>
        <row r="17">
          <cell r="E17" t="str">
            <v>センサ－</v>
          </cell>
          <cell r="F17" t="str">
            <v>PX1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2115937</v>
          </cell>
          <cell r="N17">
            <v>2060197</v>
          </cell>
          <cell r="O17">
            <v>2115937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2326231354</v>
          </cell>
          <cell r="W17">
            <v>2174846537</v>
          </cell>
          <cell r="X17">
            <v>2326231354</v>
          </cell>
          <cell r="Y17" t="str">
            <v xml:space="preserve"> </v>
          </cell>
        </row>
        <row r="18">
          <cell r="E18" t="str">
            <v>コントロラー</v>
          </cell>
          <cell r="F18" t="str">
            <v>PX50101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680</v>
          </cell>
          <cell r="N18">
            <v>680</v>
          </cell>
          <cell r="O18">
            <v>680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1236480</v>
          </cell>
          <cell r="W18">
            <v>1236480</v>
          </cell>
          <cell r="X18">
            <v>1236480</v>
          </cell>
          <cell r="Y18" t="str">
            <v xml:space="preserve"> </v>
          </cell>
        </row>
        <row r="19">
          <cell r="E19" t="str">
            <v>リレー</v>
          </cell>
          <cell r="F19" t="str">
            <v>PX50110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300</v>
          </cell>
          <cell r="N19">
            <v>300</v>
          </cell>
          <cell r="O19">
            <v>300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320100</v>
          </cell>
          <cell r="W19">
            <v>320100</v>
          </cell>
          <cell r="X19">
            <v>320100</v>
          </cell>
          <cell r="Y19" t="str">
            <v xml:space="preserve"> </v>
          </cell>
        </row>
        <row r="20">
          <cell r="E20" t="str">
            <v>エアーヒーター</v>
          </cell>
          <cell r="F20" t="str">
            <v>PX50113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6600</v>
          </cell>
          <cell r="N20">
            <v>6600</v>
          </cell>
          <cell r="O20">
            <v>6600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15877200</v>
          </cell>
          <cell r="W20">
            <v>15877200</v>
          </cell>
          <cell r="X20">
            <v>15877200</v>
          </cell>
          <cell r="Y20" t="str">
            <v xml:space="preserve"> </v>
          </cell>
        </row>
        <row r="21">
          <cell r="E21" t="str">
            <v>その他</v>
          </cell>
          <cell r="F21" t="str">
            <v>PX50190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400</v>
          </cell>
          <cell r="N21">
            <v>400</v>
          </cell>
          <cell r="O21">
            <v>400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426000</v>
          </cell>
          <cell r="W21">
            <v>426000</v>
          </cell>
          <cell r="X21">
            <v>426000</v>
          </cell>
          <cell r="Y21" t="str">
            <v xml:space="preserve"> </v>
          </cell>
        </row>
        <row r="22">
          <cell r="E22" t="str">
            <v>Ｑ．Ｇ．Ｓ．</v>
          </cell>
          <cell r="F22" t="str">
            <v>PX501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7980</v>
          </cell>
          <cell r="N22">
            <v>7980</v>
          </cell>
          <cell r="O22">
            <v>7980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17859780</v>
          </cell>
          <cell r="W22">
            <v>17859780</v>
          </cell>
          <cell r="X22">
            <v>17859780</v>
          </cell>
          <cell r="Y22" t="str">
            <v xml:space="preserve"> </v>
          </cell>
        </row>
        <row r="23">
          <cell r="E23" t="str">
            <v>関連品その他</v>
          </cell>
          <cell r="F23" t="str">
            <v>PX5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7980</v>
          </cell>
          <cell r="N23">
            <v>7980</v>
          </cell>
          <cell r="O23">
            <v>7980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17859780</v>
          </cell>
          <cell r="W23">
            <v>17859780</v>
          </cell>
          <cell r="X23">
            <v>17859780</v>
          </cell>
          <cell r="Y23" t="str">
            <v xml:space="preserve"> </v>
          </cell>
        </row>
        <row r="24">
          <cell r="E24" t="str">
            <v>関連品</v>
          </cell>
          <cell r="F24" t="str">
            <v>PX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2123917</v>
          </cell>
          <cell r="N24">
            <v>2068177</v>
          </cell>
          <cell r="O24">
            <v>2123917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2344091134</v>
          </cell>
          <cell r="W24">
            <v>2192706317</v>
          </cell>
          <cell r="X24">
            <v>2344091134</v>
          </cell>
          <cell r="Y24" t="str">
            <v xml:space="preserve"> </v>
          </cell>
        </row>
        <row r="25">
          <cell r="F25" t="str">
            <v xml:space="preserve"> 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2123917</v>
          </cell>
          <cell r="N25">
            <v>2068177</v>
          </cell>
          <cell r="O25">
            <v>2123917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2344091134</v>
          </cell>
          <cell r="W25">
            <v>2192706317</v>
          </cell>
          <cell r="X25">
            <v>2344091134</v>
          </cell>
          <cell r="Y25" t="str">
            <v xml:space="preserve"> </v>
          </cell>
        </row>
      </sheetData>
      <sheetData sheetId="1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474380</v>
          </cell>
          <cell r="N2">
            <v>0</v>
          </cell>
          <cell r="O2">
            <v>474380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32693017</v>
          </cell>
          <cell r="W2">
            <v>0</v>
          </cell>
          <cell r="X2">
            <v>32693017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21900</v>
          </cell>
          <cell r="N3">
            <v>0</v>
          </cell>
          <cell r="O3">
            <v>21900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1485120</v>
          </cell>
          <cell r="W3">
            <v>0</v>
          </cell>
          <cell r="X3">
            <v>1485120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496280</v>
          </cell>
          <cell r="N4">
            <v>0</v>
          </cell>
          <cell r="O4">
            <v>496280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34178137</v>
          </cell>
          <cell r="W4">
            <v>0</v>
          </cell>
          <cell r="X4">
            <v>34178137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53340</v>
          </cell>
          <cell r="N5">
            <v>22690</v>
          </cell>
          <cell r="O5">
            <v>53340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6633456</v>
          </cell>
          <cell r="W5">
            <v>1520430</v>
          </cell>
          <cell r="X5">
            <v>6633456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11100</v>
          </cell>
          <cell r="N6">
            <v>0</v>
          </cell>
          <cell r="O6">
            <v>11100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1035000</v>
          </cell>
          <cell r="W6">
            <v>0</v>
          </cell>
          <cell r="X6">
            <v>1035000</v>
          </cell>
          <cell r="Y6" t="str">
            <v xml:space="preserve"> </v>
          </cell>
        </row>
        <row r="7">
          <cell r="D7" t="str">
            <v xml:space="preserve"> </v>
          </cell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146</v>
          </cell>
          <cell r="N7">
            <v>0</v>
          </cell>
          <cell r="O7">
            <v>146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11818</v>
          </cell>
          <cell r="W7">
            <v>0</v>
          </cell>
          <cell r="X7">
            <v>11818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11680</v>
          </cell>
          <cell r="N8">
            <v>0</v>
          </cell>
          <cell r="O8">
            <v>11680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767100</v>
          </cell>
          <cell r="W8">
            <v>0</v>
          </cell>
          <cell r="X8">
            <v>767100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20</v>
          </cell>
          <cell r="N9">
            <v>0</v>
          </cell>
          <cell r="O9">
            <v>20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4716</v>
          </cell>
          <cell r="W9">
            <v>0</v>
          </cell>
          <cell r="X9">
            <v>4716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38300</v>
          </cell>
          <cell r="N10">
            <v>31680</v>
          </cell>
          <cell r="O10">
            <v>38300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2623256</v>
          </cell>
          <cell r="W10">
            <v>1724976</v>
          </cell>
          <cell r="X10">
            <v>2623256</v>
          </cell>
          <cell r="Y10" t="str">
            <v xml:space="preserve"> </v>
          </cell>
        </row>
        <row r="11">
          <cell r="E11" t="str">
            <v>ＨＫ／ＥＫ／ＥＭ</v>
          </cell>
          <cell r="F11" t="str">
            <v>PP12620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6340</v>
          </cell>
          <cell r="N11">
            <v>0</v>
          </cell>
          <cell r="O11">
            <v>6340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1673426</v>
          </cell>
          <cell r="W11">
            <v>0</v>
          </cell>
          <cell r="X11">
            <v>1673426</v>
          </cell>
          <cell r="Y11" t="str">
            <v xml:space="preserve"> </v>
          </cell>
        </row>
        <row r="12">
          <cell r="E12" t="str">
            <v>ＥＴ</v>
          </cell>
          <cell r="F12" t="str">
            <v>PP12621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400</v>
          </cell>
          <cell r="N12">
            <v>0</v>
          </cell>
          <cell r="O12">
            <v>400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84309</v>
          </cell>
          <cell r="W12">
            <v>0</v>
          </cell>
          <cell r="X12">
            <v>84309</v>
          </cell>
          <cell r="Y12" t="str">
            <v xml:space="preserve"> </v>
          </cell>
        </row>
        <row r="13">
          <cell r="E13" t="str">
            <v>ＥＱ</v>
          </cell>
          <cell r="F13" t="str">
            <v>PP12622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</v>
          </cell>
          <cell r="N13">
            <v>0</v>
          </cell>
          <cell r="O13">
            <v>30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13884</v>
          </cell>
          <cell r="W13">
            <v>0</v>
          </cell>
          <cell r="X13">
            <v>13884</v>
          </cell>
          <cell r="Y13" t="str">
            <v xml:space="preserve"> </v>
          </cell>
        </row>
        <row r="14">
          <cell r="E14" t="str">
            <v>レース用</v>
          </cell>
          <cell r="F14" t="str">
            <v>PP12672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1020</v>
          </cell>
          <cell r="N14">
            <v>0</v>
          </cell>
          <cell r="O14">
            <v>1020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244146</v>
          </cell>
          <cell r="W14">
            <v>0</v>
          </cell>
          <cell r="X14">
            <v>244146</v>
          </cell>
          <cell r="Y14" t="str">
            <v xml:space="preserve"> </v>
          </cell>
        </row>
        <row r="15">
          <cell r="E15" t="str">
            <v>セミレース用</v>
          </cell>
          <cell r="F15" t="str">
            <v>PP12673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1218</v>
          </cell>
          <cell r="N15">
            <v>0</v>
          </cell>
          <cell r="O15">
            <v>1218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243114</v>
          </cell>
          <cell r="W15">
            <v>0</v>
          </cell>
          <cell r="X15">
            <v>243114</v>
          </cell>
          <cell r="Y15" t="str">
            <v xml:space="preserve"> </v>
          </cell>
        </row>
        <row r="16">
          <cell r="E16" t="str">
            <v>その他</v>
          </cell>
          <cell r="F16" t="str">
            <v>PP12690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1636297</v>
          </cell>
          <cell r="W16">
            <v>0</v>
          </cell>
          <cell r="X16">
            <v>1636297</v>
          </cell>
          <cell r="Y16" t="str">
            <v xml:space="preserve"> </v>
          </cell>
        </row>
        <row r="17">
          <cell r="E17" t="str">
            <v>試　作</v>
          </cell>
          <cell r="F17" t="str">
            <v>PP12691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20</v>
          </cell>
          <cell r="N17">
            <v>0</v>
          </cell>
          <cell r="O17">
            <v>20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100288</v>
          </cell>
          <cell r="W17">
            <v>0</v>
          </cell>
          <cell r="X17">
            <v>100288</v>
          </cell>
          <cell r="Y17" t="str">
            <v xml:space="preserve"> </v>
          </cell>
        </row>
        <row r="18">
          <cell r="E18" t="str">
            <v>特殊品</v>
          </cell>
          <cell r="F18" t="str">
            <v>PP126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123615</v>
          </cell>
          <cell r="N18">
            <v>54370</v>
          </cell>
          <cell r="O18">
            <v>123615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15070810</v>
          </cell>
          <cell r="W18">
            <v>3245406</v>
          </cell>
          <cell r="X18">
            <v>15070810</v>
          </cell>
          <cell r="Y18" t="str">
            <v xml:space="preserve"> </v>
          </cell>
        </row>
        <row r="19">
          <cell r="E19" t="str">
            <v>Ｖ・ＶＸ</v>
          </cell>
          <cell r="F19" t="str">
            <v>PP13006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10994</v>
          </cell>
          <cell r="N19">
            <v>0</v>
          </cell>
          <cell r="O19">
            <v>10994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3728630</v>
          </cell>
          <cell r="W19">
            <v>0</v>
          </cell>
          <cell r="X19">
            <v>3728630</v>
          </cell>
          <cell r="Y19" t="str">
            <v xml:space="preserve"> </v>
          </cell>
        </row>
        <row r="20">
          <cell r="E20" t="str">
            <v>白金チップ</v>
          </cell>
          <cell r="F20" t="str">
            <v>PP13008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10920</v>
          </cell>
          <cell r="N20">
            <v>0</v>
          </cell>
          <cell r="O20">
            <v>10920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5665763</v>
          </cell>
          <cell r="W20">
            <v>0</v>
          </cell>
          <cell r="X20">
            <v>5665763</v>
          </cell>
          <cell r="Y20" t="str">
            <v xml:space="preserve"> </v>
          </cell>
        </row>
        <row r="21">
          <cell r="E21" t="str">
            <v>突出白金チップ</v>
          </cell>
          <cell r="F21" t="str">
            <v>PP13050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22120</v>
          </cell>
          <cell r="N21">
            <v>12000</v>
          </cell>
          <cell r="O21">
            <v>22120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3828840</v>
          </cell>
          <cell r="W21">
            <v>2052000</v>
          </cell>
          <cell r="X21">
            <v>3828840</v>
          </cell>
          <cell r="Y21" t="str">
            <v xml:space="preserve"> </v>
          </cell>
        </row>
        <row r="22">
          <cell r="E22" t="str">
            <v>イリジューム</v>
          </cell>
          <cell r="F22" t="str">
            <v>PP13070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2348</v>
          </cell>
          <cell r="N22">
            <v>2118</v>
          </cell>
          <cell r="O22">
            <v>2348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692478</v>
          </cell>
          <cell r="W22">
            <v>618400</v>
          </cell>
          <cell r="X22">
            <v>692478</v>
          </cell>
          <cell r="Y22" t="str">
            <v xml:space="preserve"> </v>
          </cell>
        </row>
        <row r="23">
          <cell r="E23" t="str">
            <v>貴金属その他</v>
          </cell>
          <cell r="F23" t="str">
            <v>PP13090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5590</v>
          </cell>
          <cell r="N23">
            <v>3000</v>
          </cell>
          <cell r="O23">
            <v>5590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2297188</v>
          </cell>
          <cell r="W23">
            <v>723000</v>
          </cell>
          <cell r="X23">
            <v>2297188</v>
          </cell>
          <cell r="Y23" t="str">
            <v xml:space="preserve"> </v>
          </cell>
        </row>
        <row r="24">
          <cell r="E24" t="str">
            <v>貴金属タイプ</v>
          </cell>
          <cell r="F24" t="str">
            <v>PP130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51972</v>
          </cell>
          <cell r="N24">
            <v>17118</v>
          </cell>
          <cell r="O24">
            <v>51972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16212899</v>
          </cell>
          <cell r="W24">
            <v>3393400</v>
          </cell>
          <cell r="X24">
            <v>16212899</v>
          </cell>
          <cell r="Y24" t="str">
            <v xml:space="preserve"> </v>
          </cell>
        </row>
        <row r="25">
          <cell r="E25" t="str">
            <v>ＱＧＳグロー１材</v>
          </cell>
          <cell r="F25" t="str">
            <v>PP18005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1540</v>
          </cell>
          <cell r="N25">
            <v>0</v>
          </cell>
          <cell r="O25">
            <v>1540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404888</v>
          </cell>
          <cell r="W25">
            <v>0</v>
          </cell>
          <cell r="X25">
            <v>404888</v>
          </cell>
          <cell r="Y25" t="str">
            <v xml:space="preserve"> </v>
          </cell>
        </row>
        <row r="26">
          <cell r="E26" t="str">
            <v>ＱＧＳグロ－２材</v>
          </cell>
          <cell r="F26" t="str">
            <v>PP18008</v>
          </cell>
          <cell r="G26" t="str">
            <v>数量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11140</v>
          </cell>
          <cell r="N26">
            <v>0</v>
          </cell>
          <cell r="O26">
            <v>11140</v>
          </cell>
          <cell r="P26" t="str">
            <v>金額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3471282</v>
          </cell>
          <cell r="W26">
            <v>0</v>
          </cell>
          <cell r="X26">
            <v>3471282</v>
          </cell>
          <cell r="Y26" t="str">
            <v xml:space="preserve"> </v>
          </cell>
        </row>
        <row r="27">
          <cell r="E27" t="str">
            <v>ＳＲＭ</v>
          </cell>
          <cell r="F27" t="str">
            <v>PP18009</v>
          </cell>
          <cell r="G27" t="str">
            <v>数量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2180</v>
          </cell>
          <cell r="N27">
            <v>0</v>
          </cell>
          <cell r="O27">
            <v>2180</v>
          </cell>
          <cell r="P27" t="str">
            <v>金額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1426559</v>
          </cell>
          <cell r="W27">
            <v>0</v>
          </cell>
          <cell r="X27">
            <v>1426559</v>
          </cell>
          <cell r="Y27" t="str">
            <v xml:space="preserve"> </v>
          </cell>
        </row>
        <row r="28">
          <cell r="E28" t="str">
            <v>速熱グロー</v>
          </cell>
          <cell r="F28" t="str">
            <v>PP18011</v>
          </cell>
          <cell r="G28" t="str">
            <v>数量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12870</v>
          </cell>
          <cell r="N28">
            <v>0</v>
          </cell>
          <cell r="O28">
            <v>12870</v>
          </cell>
          <cell r="P28" t="str">
            <v>金額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2484445</v>
          </cell>
          <cell r="W28">
            <v>0</v>
          </cell>
          <cell r="X28">
            <v>2484445</v>
          </cell>
          <cell r="Y28" t="str">
            <v xml:space="preserve"> </v>
          </cell>
        </row>
        <row r="29">
          <cell r="E29" t="str">
            <v>一般グロー</v>
          </cell>
          <cell r="F29" t="str">
            <v>PP18017</v>
          </cell>
          <cell r="G29" t="str">
            <v>数量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2480</v>
          </cell>
          <cell r="N29">
            <v>0</v>
          </cell>
          <cell r="O29">
            <v>2480</v>
          </cell>
          <cell r="P29" t="str">
            <v>金額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294011</v>
          </cell>
          <cell r="W29">
            <v>0</v>
          </cell>
          <cell r="X29">
            <v>294011</v>
          </cell>
          <cell r="Y29" t="str">
            <v xml:space="preserve"> </v>
          </cell>
        </row>
        <row r="30">
          <cell r="E30" t="str">
            <v>コイル</v>
          </cell>
          <cell r="F30" t="str">
            <v>PP18080</v>
          </cell>
          <cell r="G30" t="str">
            <v>数量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20</v>
          </cell>
          <cell r="N30">
            <v>0</v>
          </cell>
          <cell r="O30">
            <v>20</v>
          </cell>
          <cell r="P30" t="str">
            <v>金額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2211</v>
          </cell>
          <cell r="W30">
            <v>0</v>
          </cell>
          <cell r="X30">
            <v>2211</v>
          </cell>
          <cell r="Y30" t="str">
            <v xml:space="preserve"> </v>
          </cell>
        </row>
        <row r="31">
          <cell r="E31" t="str">
            <v>その他</v>
          </cell>
          <cell r="F31" t="str">
            <v>PP18090</v>
          </cell>
          <cell r="G31" t="str">
            <v>数量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0</v>
          </cell>
          <cell r="O31">
            <v>1</v>
          </cell>
          <cell r="P31" t="str">
            <v>金額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620984</v>
          </cell>
          <cell r="W31">
            <v>0</v>
          </cell>
          <cell r="X31">
            <v>620984</v>
          </cell>
          <cell r="Y31" t="str">
            <v xml:space="preserve"> </v>
          </cell>
        </row>
        <row r="32">
          <cell r="E32" t="str">
            <v>試作</v>
          </cell>
          <cell r="F32" t="str">
            <v>PP18091</v>
          </cell>
          <cell r="G32" t="str">
            <v>数量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24</v>
          </cell>
          <cell r="N32">
            <v>0</v>
          </cell>
          <cell r="O32">
            <v>24</v>
          </cell>
          <cell r="P32" t="str">
            <v>金額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48000</v>
          </cell>
          <cell r="W32">
            <v>0</v>
          </cell>
          <cell r="X32">
            <v>48000</v>
          </cell>
          <cell r="Y32" t="str">
            <v xml:space="preserve"> </v>
          </cell>
        </row>
        <row r="33">
          <cell r="E33" t="str">
            <v>メタルグロー</v>
          </cell>
          <cell r="F33" t="str">
            <v>PP180</v>
          </cell>
          <cell r="G33" t="str">
            <v>数量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30255</v>
          </cell>
          <cell r="N33">
            <v>0</v>
          </cell>
          <cell r="O33">
            <v>30255</v>
          </cell>
          <cell r="P33" t="str">
            <v>金額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8752380</v>
          </cell>
          <cell r="W33">
            <v>0</v>
          </cell>
          <cell r="X33">
            <v>8752380</v>
          </cell>
          <cell r="Y33" t="str">
            <v xml:space="preserve"> </v>
          </cell>
        </row>
        <row r="34">
          <cell r="E34" t="str">
            <v>プラグ完成品</v>
          </cell>
          <cell r="F34" t="str">
            <v>PP1</v>
          </cell>
          <cell r="G34" t="str">
            <v>数量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702122</v>
          </cell>
          <cell r="N34">
            <v>71488</v>
          </cell>
          <cell r="O34">
            <v>702122</v>
          </cell>
          <cell r="P34" t="str">
            <v>金額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74214226</v>
          </cell>
          <cell r="W34">
            <v>6638806</v>
          </cell>
          <cell r="X34">
            <v>74214226</v>
          </cell>
          <cell r="Y34" t="str">
            <v xml:space="preserve"> </v>
          </cell>
        </row>
        <row r="35">
          <cell r="E35" t="str">
            <v>中軸付絶縁体</v>
          </cell>
          <cell r="F35" t="str">
            <v>PP50102</v>
          </cell>
          <cell r="G35" t="str">
            <v>数量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7535731</v>
          </cell>
          <cell r="N35">
            <v>2112490</v>
          </cell>
          <cell r="O35">
            <v>7535731</v>
          </cell>
          <cell r="P35" t="str">
            <v>金額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384111683</v>
          </cell>
          <cell r="W35">
            <v>136668923</v>
          </cell>
          <cell r="X35">
            <v>384111683</v>
          </cell>
          <cell r="Y35" t="str">
            <v xml:space="preserve"> </v>
          </cell>
        </row>
        <row r="36">
          <cell r="E36" t="str">
            <v>中　軸</v>
          </cell>
          <cell r="F36" t="str">
            <v>PP50104</v>
          </cell>
          <cell r="G36" t="str">
            <v>数量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2745000</v>
          </cell>
          <cell r="N36">
            <v>350000</v>
          </cell>
          <cell r="O36">
            <v>2745000</v>
          </cell>
          <cell r="P36" t="str">
            <v>金額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18913250</v>
          </cell>
          <cell r="W36">
            <v>1435000</v>
          </cell>
          <cell r="X36">
            <v>18913250</v>
          </cell>
          <cell r="Y36" t="str">
            <v xml:space="preserve"> </v>
          </cell>
        </row>
        <row r="37">
          <cell r="E37" t="str">
            <v>主体金具</v>
          </cell>
          <cell r="F37" t="str">
            <v>PP50106</v>
          </cell>
          <cell r="G37" t="str">
            <v>数量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8590730</v>
          </cell>
          <cell r="N37">
            <v>1785920</v>
          </cell>
          <cell r="O37">
            <v>8590730</v>
          </cell>
          <cell r="P37" t="str">
            <v>金額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166109043</v>
          </cell>
          <cell r="W37">
            <v>67561952</v>
          </cell>
          <cell r="X37">
            <v>166109043</v>
          </cell>
          <cell r="Y37" t="str">
            <v xml:space="preserve"> </v>
          </cell>
        </row>
        <row r="38">
          <cell r="E38" t="str">
            <v>絶縁体</v>
          </cell>
          <cell r="F38" t="str">
            <v>PP50108</v>
          </cell>
          <cell r="G38" t="str">
            <v>数量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2691970</v>
          </cell>
          <cell r="N38">
            <v>326370</v>
          </cell>
          <cell r="O38">
            <v>2691970</v>
          </cell>
          <cell r="P38" t="str">
            <v>金額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49039246</v>
          </cell>
          <cell r="W38">
            <v>2952786</v>
          </cell>
          <cell r="X38">
            <v>49039246</v>
          </cell>
          <cell r="Y38" t="str">
            <v xml:space="preserve"> </v>
          </cell>
        </row>
        <row r="39">
          <cell r="E39" t="str">
            <v>端子ナット</v>
          </cell>
          <cell r="F39" t="str">
            <v>PP50110</v>
          </cell>
          <cell r="G39" t="str">
            <v>数量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1200000</v>
          </cell>
          <cell r="N39">
            <v>0</v>
          </cell>
          <cell r="O39">
            <v>1200000</v>
          </cell>
          <cell r="P39" t="str">
            <v>金額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672000</v>
          </cell>
          <cell r="W39">
            <v>0</v>
          </cell>
          <cell r="X39">
            <v>672000</v>
          </cell>
          <cell r="Y39" t="str">
            <v xml:space="preserve"> </v>
          </cell>
        </row>
        <row r="40">
          <cell r="E40" t="str">
            <v>雄ネジ</v>
          </cell>
          <cell r="F40" t="str">
            <v>PP50112</v>
          </cell>
          <cell r="G40" t="str">
            <v>数量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1235000</v>
          </cell>
          <cell r="N40">
            <v>0</v>
          </cell>
          <cell r="O40">
            <v>1235000</v>
          </cell>
          <cell r="P40" t="str">
            <v>金額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2761500</v>
          </cell>
          <cell r="W40">
            <v>0</v>
          </cell>
          <cell r="X40">
            <v>2761500</v>
          </cell>
          <cell r="Y40" t="str">
            <v xml:space="preserve"> </v>
          </cell>
        </row>
        <row r="41">
          <cell r="E41" t="str">
            <v>一体端子</v>
          </cell>
          <cell r="F41" t="str">
            <v>PP50114</v>
          </cell>
          <cell r="G41" t="str">
            <v>数量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1700000</v>
          </cell>
          <cell r="N41">
            <v>300000</v>
          </cell>
          <cell r="O41">
            <v>1700000</v>
          </cell>
          <cell r="P41" t="str">
            <v>金額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5470400</v>
          </cell>
          <cell r="W41">
            <v>870000</v>
          </cell>
          <cell r="X41">
            <v>5470400</v>
          </cell>
          <cell r="Y41" t="str">
            <v xml:space="preserve"> </v>
          </cell>
        </row>
        <row r="42">
          <cell r="E42" t="str">
            <v>板パッキン</v>
          </cell>
          <cell r="F42" t="str">
            <v>PP50120</v>
          </cell>
          <cell r="G42" t="str">
            <v>数量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2300000</v>
          </cell>
          <cell r="N42">
            <v>0</v>
          </cell>
          <cell r="O42">
            <v>2300000</v>
          </cell>
          <cell r="P42" t="str">
            <v>金額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184000</v>
          </cell>
          <cell r="W42">
            <v>0</v>
          </cell>
          <cell r="X42">
            <v>184000</v>
          </cell>
          <cell r="Y42" t="str">
            <v xml:space="preserve"> </v>
          </cell>
        </row>
        <row r="43">
          <cell r="E43" t="str">
            <v>線パッキン</v>
          </cell>
          <cell r="F43" t="str">
            <v>PP50122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4160000</v>
          </cell>
          <cell r="N43">
            <v>0</v>
          </cell>
          <cell r="O43">
            <v>4160000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332800</v>
          </cell>
          <cell r="W43">
            <v>0</v>
          </cell>
          <cell r="X43">
            <v>332800</v>
          </cell>
          <cell r="Y43" t="str">
            <v xml:space="preserve"> </v>
          </cell>
        </row>
        <row r="44">
          <cell r="E44" t="str">
            <v>ガスケット</v>
          </cell>
          <cell r="F44" t="str">
            <v>PP50125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5530000</v>
          </cell>
          <cell r="N44">
            <v>0</v>
          </cell>
          <cell r="O44">
            <v>5530000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4262200</v>
          </cell>
          <cell r="W44">
            <v>0</v>
          </cell>
          <cell r="X44">
            <v>4262200</v>
          </cell>
          <cell r="Y44" t="str">
            <v xml:space="preserve"> </v>
          </cell>
        </row>
        <row r="45">
          <cell r="E45" t="str">
            <v>外測電極</v>
          </cell>
          <cell r="F45" t="str">
            <v>PP50127</v>
          </cell>
          <cell r="G45" t="str">
            <v>数量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196000</v>
          </cell>
          <cell r="N45">
            <v>196000</v>
          </cell>
          <cell r="O45">
            <v>196000</v>
          </cell>
          <cell r="P45" t="str">
            <v>金額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3332000</v>
          </cell>
          <cell r="W45">
            <v>3332000</v>
          </cell>
          <cell r="X45">
            <v>3332000</v>
          </cell>
          <cell r="Y45" t="str">
            <v xml:space="preserve"> </v>
          </cell>
        </row>
        <row r="46">
          <cell r="E46" t="str">
            <v>特殊中軸</v>
          </cell>
          <cell r="F46" t="str">
            <v>PP50142</v>
          </cell>
          <cell r="G46" t="str">
            <v>数量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500000</v>
          </cell>
          <cell r="N46">
            <v>0</v>
          </cell>
          <cell r="O46">
            <v>500000</v>
          </cell>
          <cell r="P46" t="str">
            <v>金額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3845000</v>
          </cell>
          <cell r="W46">
            <v>0</v>
          </cell>
          <cell r="X46">
            <v>3845000</v>
          </cell>
          <cell r="Y46" t="str">
            <v xml:space="preserve"> </v>
          </cell>
        </row>
        <row r="47">
          <cell r="E47" t="str">
            <v>滑　石</v>
          </cell>
          <cell r="F47" t="str">
            <v>PP50188</v>
          </cell>
          <cell r="G47" t="str">
            <v>数量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12020</v>
          </cell>
          <cell r="N47">
            <v>0</v>
          </cell>
          <cell r="O47">
            <v>12020</v>
          </cell>
          <cell r="P47" t="str">
            <v>金額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2711588</v>
          </cell>
          <cell r="W47">
            <v>0</v>
          </cell>
          <cell r="X47">
            <v>2711588</v>
          </cell>
          <cell r="Y47" t="str">
            <v xml:space="preserve"> </v>
          </cell>
        </row>
        <row r="48">
          <cell r="E48" t="str">
            <v>原材料・他</v>
          </cell>
          <cell r="F48" t="str">
            <v>PP50189</v>
          </cell>
          <cell r="G48" t="str">
            <v>数量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2128070</v>
          </cell>
          <cell r="N48">
            <v>0</v>
          </cell>
          <cell r="O48">
            <v>2128070</v>
          </cell>
          <cell r="P48" t="str">
            <v>金額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38058500</v>
          </cell>
          <cell r="W48">
            <v>0</v>
          </cell>
          <cell r="X48">
            <v>38058500</v>
          </cell>
          <cell r="Y48" t="str">
            <v xml:space="preserve"> </v>
          </cell>
        </row>
        <row r="49">
          <cell r="E49" t="str">
            <v>その他</v>
          </cell>
          <cell r="F49" t="str">
            <v>PP50190</v>
          </cell>
          <cell r="G49" t="str">
            <v>数量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3429</v>
          </cell>
          <cell r="N49">
            <v>0</v>
          </cell>
          <cell r="O49">
            <v>3429</v>
          </cell>
          <cell r="P49" t="str">
            <v>金額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11266215</v>
          </cell>
          <cell r="W49">
            <v>0</v>
          </cell>
          <cell r="X49">
            <v>11266215</v>
          </cell>
          <cell r="Y49" t="str">
            <v xml:space="preserve"> </v>
          </cell>
        </row>
        <row r="50">
          <cell r="E50" t="str">
            <v>スパ－クプラ部品</v>
          </cell>
          <cell r="F50" t="str">
            <v>PP501</v>
          </cell>
          <cell r="G50" t="str">
            <v>数量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40527950</v>
          </cell>
          <cell r="N50">
            <v>5070780</v>
          </cell>
          <cell r="O50">
            <v>40527950</v>
          </cell>
          <cell r="P50" t="str">
            <v>金額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691069425</v>
          </cell>
          <cell r="W50">
            <v>212820661</v>
          </cell>
          <cell r="X50">
            <v>691069425</v>
          </cell>
          <cell r="Y50" t="str">
            <v xml:space="preserve"> </v>
          </cell>
        </row>
        <row r="51">
          <cell r="E51" t="str">
            <v>スウェージャー品</v>
          </cell>
          <cell r="F51" t="str">
            <v>PP50343</v>
          </cell>
          <cell r="G51" t="str">
            <v>数量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-18821</v>
          </cell>
          <cell r="N51">
            <v>0</v>
          </cell>
          <cell r="O51">
            <v>-18821</v>
          </cell>
          <cell r="P51" t="str">
            <v>金額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-4235688</v>
          </cell>
          <cell r="W51">
            <v>0</v>
          </cell>
          <cell r="X51">
            <v>-4235688</v>
          </cell>
          <cell r="Y51" t="str">
            <v xml:space="preserve"> </v>
          </cell>
        </row>
        <row r="52">
          <cell r="E52" t="str">
            <v>その他</v>
          </cell>
          <cell r="F52" t="str">
            <v>PP50390</v>
          </cell>
          <cell r="G52" t="str">
            <v>数量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3410</v>
          </cell>
          <cell r="N52">
            <v>0</v>
          </cell>
          <cell r="O52">
            <v>3410</v>
          </cell>
          <cell r="P52" t="str">
            <v>金額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2549000</v>
          </cell>
          <cell r="W52">
            <v>0</v>
          </cell>
          <cell r="X52">
            <v>2549000</v>
          </cell>
          <cell r="Y52" t="str">
            <v xml:space="preserve"> </v>
          </cell>
        </row>
        <row r="53">
          <cell r="E53" t="str">
            <v>グロー部品</v>
          </cell>
          <cell r="F53" t="str">
            <v>PP503</v>
          </cell>
          <cell r="G53" t="str">
            <v>数量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-15411</v>
          </cell>
          <cell r="N53">
            <v>0</v>
          </cell>
          <cell r="O53">
            <v>-15411</v>
          </cell>
          <cell r="P53" t="str">
            <v>金額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-1686688</v>
          </cell>
          <cell r="W53">
            <v>0</v>
          </cell>
          <cell r="X53">
            <v>-1686688</v>
          </cell>
          <cell r="Y53" t="str">
            <v xml:space="preserve"> </v>
          </cell>
        </row>
        <row r="54">
          <cell r="E54" t="str">
            <v>ガラスパイプ</v>
          </cell>
          <cell r="F54" t="str">
            <v>PP50422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60000</v>
          </cell>
          <cell r="N54">
            <v>0</v>
          </cell>
          <cell r="O54">
            <v>60000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420000</v>
          </cell>
          <cell r="W54">
            <v>0</v>
          </cell>
          <cell r="X54">
            <v>420000</v>
          </cell>
          <cell r="Y54" t="str">
            <v xml:space="preserve"> </v>
          </cell>
        </row>
        <row r="55">
          <cell r="E55" t="str">
            <v>発熱体部品</v>
          </cell>
          <cell r="F55" t="str">
            <v>PP50442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50000</v>
          </cell>
          <cell r="N55">
            <v>0</v>
          </cell>
          <cell r="O55">
            <v>50000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25000000</v>
          </cell>
          <cell r="W55">
            <v>0</v>
          </cell>
          <cell r="X55">
            <v>25000000</v>
          </cell>
          <cell r="Y55" t="str">
            <v xml:space="preserve"> </v>
          </cell>
        </row>
        <row r="56">
          <cell r="E56" t="str">
            <v>Ｃグロー部品</v>
          </cell>
          <cell r="F56" t="str">
            <v>PP504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110000</v>
          </cell>
          <cell r="N56">
            <v>0</v>
          </cell>
          <cell r="O56">
            <v>110000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25420000</v>
          </cell>
          <cell r="W56">
            <v>0</v>
          </cell>
          <cell r="X56">
            <v>25420000</v>
          </cell>
          <cell r="Y56" t="str">
            <v xml:space="preserve"> </v>
          </cell>
        </row>
        <row r="57">
          <cell r="E57" t="str">
            <v>プラグ部品</v>
          </cell>
          <cell r="F57" t="str">
            <v>PP5</v>
          </cell>
          <cell r="G57" t="str">
            <v>数量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40622539</v>
          </cell>
          <cell r="N57">
            <v>5070780</v>
          </cell>
          <cell r="O57">
            <v>40622539</v>
          </cell>
          <cell r="P57" t="str">
            <v>金額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714802737</v>
          </cell>
          <cell r="W57">
            <v>212820661</v>
          </cell>
          <cell r="X57">
            <v>714802737</v>
          </cell>
          <cell r="Y57" t="str">
            <v xml:space="preserve"> </v>
          </cell>
        </row>
        <row r="58">
          <cell r="E58" t="str">
            <v>プラグ</v>
          </cell>
          <cell r="F58" t="str">
            <v>PP</v>
          </cell>
          <cell r="G58" t="str">
            <v>数量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41324661</v>
          </cell>
          <cell r="N58">
            <v>5142268</v>
          </cell>
          <cell r="O58">
            <v>41324661</v>
          </cell>
          <cell r="P58" t="str">
            <v>金額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789016963</v>
          </cell>
          <cell r="W58">
            <v>219459467</v>
          </cell>
          <cell r="X58">
            <v>789016963</v>
          </cell>
          <cell r="Y58" t="str">
            <v xml:space="preserve"> </v>
          </cell>
        </row>
        <row r="59">
          <cell r="E59" t="str">
            <v>ジルコニア半製品</v>
          </cell>
          <cell r="F59" t="str">
            <v>PX11100</v>
          </cell>
          <cell r="G59" t="str">
            <v>数量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119800</v>
          </cell>
          <cell r="N59">
            <v>1000</v>
          </cell>
          <cell r="O59">
            <v>119800</v>
          </cell>
          <cell r="P59" t="str">
            <v>金額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90687000</v>
          </cell>
          <cell r="W59">
            <v>561000</v>
          </cell>
          <cell r="X59">
            <v>90687000</v>
          </cell>
          <cell r="Y59" t="str">
            <v xml:space="preserve"> </v>
          </cell>
        </row>
        <row r="60">
          <cell r="E60" t="str">
            <v>ジルコニア完成品</v>
          </cell>
          <cell r="F60" t="str">
            <v>PX11101</v>
          </cell>
          <cell r="G60" t="str">
            <v>数量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7200</v>
          </cell>
          <cell r="N60">
            <v>7200</v>
          </cell>
          <cell r="O60">
            <v>7200</v>
          </cell>
          <cell r="P60" t="str">
            <v>金額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8596800</v>
          </cell>
          <cell r="W60">
            <v>8596800</v>
          </cell>
          <cell r="X60">
            <v>8596800</v>
          </cell>
          <cell r="Y60" t="str">
            <v xml:space="preserve"> </v>
          </cell>
        </row>
        <row r="61">
          <cell r="E61" t="str">
            <v>ジルコニア部品</v>
          </cell>
          <cell r="F61" t="str">
            <v>PX11102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3960879</v>
          </cell>
          <cell r="N61">
            <v>3283607</v>
          </cell>
          <cell r="O61">
            <v>3960879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222146713</v>
          </cell>
          <cell r="W61">
            <v>189350713</v>
          </cell>
          <cell r="X61">
            <v>222146713</v>
          </cell>
          <cell r="Y61" t="str">
            <v xml:space="preserve"> </v>
          </cell>
        </row>
        <row r="62">
          <cell r="E62" t="str">
            <v>ジルコニア素子</v>
          </cell>
          <cell r="F62" t="str">
            <v>PX11104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702000</v>
          </cell>
          <cell r="N62">
            <v>702000</v>
          </cell>
          <cell r="O62">
            <v>702000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243072720</v>
          </cell>
          <cell r="W62">
            <v>243072720</v>
          </cell>
          <cell r="X62">
            <v>243072720</v>
          </cell>
          <cell r="Y62" t="str">
            <v xml:space="preserve"> </v>
          </cell>
        </row>
        <row r="63">
          <cell r="E63" t="str">
            <v>チタニア</v>
          </cell>
          <cell r="F63" t="str">
            <v>PX11105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25820</v>
          </cell>
          <cell r="N63">
            <v>0</v>
          </cell>
          <cell r="O63">
            <v>25820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34839380</v>
          </cell>
          <cell r="W63">
            <v>0</v>
          </cell>
          <cell r="X63">
            <v>34839380</v>
          </cell>
          <cell r="Y63" t="str">
            <v xml:space="preserve"> </v>
          </cell>
        </row>
        <row r="64">
          <cell r="E64" t="str">
            <v>厚膜センサＮＧＫ</v>
          </cell>
          <cell r="F64" t="str">
            <v>PX11125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700</v>
          </cell>
          <cell r="N64">
            <v>0</v>
          </cell>
          <cell r="O64">
            <v>700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2283400</v>
          </cell>
          <cell r="W64">
            <v>0</v>
          </cell>
          <cell r="X64">
            <v>2283400</v>
          </cell>
          <cell r="Y64" t="str">
            <v xml:space="preserve"> </v>
          </cell>
        </row>
        <row r="65">
          <cell r="E65" t="str">
            <v>酸素センサー</v>
          </cell>
          <cell r="F65" t="str">
            <v>PX111</v>
          </cell>
          <cell r="G65" t="str">
            <v>数量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4816399</v>
          </cell>
          <cell r="N65">
            <v>3993807</v>
          </cell>
          <cell r="O65">
            <v>4816399</v>
          </cell>
          <cell r="P65" t="str">
            <v>金額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601626013</v>
          </cell>
          <cell r="W65">
            <v>441581233</v>
          </cell>
          <cell r="X65">
            <v>601626013</v>
          </cell>
          <cell r="Y65" t="str">
            <v xml:space="preserve"> </v>
          </cell>
        </row>
        <row r="66">
          <cell r="E66" t="str">
            <v>センサ－</v>
          </cell>
          <cell r="F66" t="str">
            <v>PX1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4816399</v>
          </cell>
          <cell r="N66">
            <v>3993807</v>
          </cell>
          <cell r="O66">
            <v>4816399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601626013</v>
          </cell>
          <cell r="W66">
            <v>441581233</v>
          </cell>
          <cell r="X66">
            <v>601626013</v>
          </cell>
          <cell r="Y66" t="str">
            <v xml:space="preserve"> </v>
          </cell>
        </row>
        <row r="67">
          <cell r="E67" t="str">
            <v>抵抗入キャップ</v>
          </cell>
          <cell r="F67" t="str">
            <v>PX51105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1250</v>
          </cell>
          <cell r="N67">
            <v>0</v>
          </cell>
          <cell r="O67">
            <v>1250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144804</v>
          </cell>
          <cell r="W67">
            <v>0</v>
          </cell>
          <cell r="X67">
            <v>144804</v>
          </cell>
          <cell r="Y67" t="str">
            <v xml:space="preserve"> </v>
          </cell>
        </row>
        <row r="68">
          <cell r="E68" t="str">
            <v>その他</v>
          </cell>
          <cell r="F68" t="str">
            <v>PX51190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</v>
          </cell>
          <cell r="N68">
            <v>0</v>
          </cell>
          <cell r="O68">
            <v>1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21346</v>
          </cell>
          <cell r="W68">
            <v>0</v>
          </cell>
          <cell r="X68">
            <v>21346</v>
          </cell>
          <cell r="Y68" t="str">
            <v xml:space="preserve"> </v>
          </cell>
        </row>
        <row r="69">
          <cell r="E69" t="str">
            <v>部　品</v>
          </cell>
          <cell r="F69" t="str">
            <v>PX51195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960000</v>
          </cell>
          <cell r="N69">
            <v>960000</v>
          </cell>
          <cell r="O69">
            <v>960000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5811000</v>
          </cell>
          <cell r="W69">
            <v>5811000</v>
          </cell>
          <cell r="X69">
            <v>5811000</v>
          </cell>
          <cell r="Y69" t="str">
            <v xml:space="preserve"> </v>
          </cell>
        </row>
        <row r="70">
          <cell r="E70" t="str">
            <v>プラグキャップ</v>
          </cell>
          <cell r="F70" t="str">
            <v>PX511</v>
          </cell>
          <cell r="G70" t="str">
            <v>数量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961251</v>
          </cell>
          <cell r="N70">
            <v>960000</v>
          </cell>
          <cell r="O70">
            <v>961251</v>
          </cell>
          <cell r="P70" t="str">
            <v>金額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5977150</v>
          </cell>
          <cell r="W70">
            <v>5811000</v>
          </cell>
          <cell r="X70">
            <v>5977150</v>
          </cell>
          <cell r="Y70" t="str">
            <v xml:space="preserve"> </v>
          </cell>
        </row>
        <row r="71">
          <cell r="E71" t="str">
            <v>プラグコード</v>
          </cell>
          <cell r="F71" t="str">
            <v>PX52101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422</v>
          </cell>
          <cell r="N71">
            <v>0</v>
          </cell>
          <cell r="O71">
            <v>422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736070</v>
          </cell>
          <cell r="W71">
            <v>0</v>
          </cell>
          <cell r="X71">
            <v>736070</v>
          </cell>
          <cell r="Y71" t="str">
            <v xml:space="preserve"> </v>
          </cell>
        </row>
        <row r="72">
          <cell r="E72" t="str">
            <v>パワーケーブル</v>
          </cell>
          <cell r="F72" t="str">
            <v>PX52130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188</v>
          </cell>
          <cell r="N72">
            <v>0</v>
          </cell>
          <cell r="O72">
            <v>188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1270900</v>
          </cell>
          <cell r="W72">
            <v>0</v>
          </cell>
          <cell r="X72">
            <v>1270900</v>
          </cell>
          <cell r="Y72" t="str">
            <v xml:space="preserve"> </v>
          </cell>
        </row>
        <row r="73">
          <cell r="E73" t="str">
            <v>部　品</v>
          </cell>
          <cell r="F73" t="str">
            <v>PX52195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90000</v>
          </cell>
          <cell r="N73">
            <v>0</v>
          </cell>
          <cell r="O73">
            <v>90000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7640000</v>
          </cell>
          <cell r="W73">
            <v>0</v>
          </cell>
          <cell r="X73">
            <v>7640000</v>
          </cell>
          <cell r="Y73" t="str">
            <v xml:space="preserve"> </v>
          </cell>
        </row>
        <row r="74">
          <cell r="E74" t="str">
            <v>プラグコード</v>
          </cell>
          <cell r="F74" t="str">
            <v>PX521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90610</v>
          </cell>
          <cell r="N74">
            <v>0</v>
          </cell>
          <cell r="O74">
            <v>90610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9646970</v>
          </cell>
          <cell r="W74">
            <v>0</v>
          </cell>
          <cell r="X74">
            <v>9646970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PX59090</v>
          </cell>
          <cell r="G75" t="str">
            <v>数量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234000</v>
          </cell>
          <cell r="N75">
            <v>0</v>
          </cell>
          <cell r="O75">
            <v>234000</v>
          </cell>
          <cell r="P75" t="str">
            <v>金額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93600</v>
          </cell>
          <cell r="W75">
            <v>0</v>
          </cell>
          <cell r="X75">
            <v>93600</v>
          </cell>
          <cell r="Y75" t="str">
            <v xml:space="preserve"> </v>
          </cell>
        </row>
        <row r="76">
          <cell r="E76" t="str">
            <v>その他</v>
          </cell>
          <cell r="F76" t="str">
            <v>PX590</v>
          </cell>
          <cell r="G76" t="str">
            <v>数量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234000</v>
          </cell>
          <cell r="N76">
            <v>0</v>
          </cell>
          <cell r="O76">
            <v>234000</v>
          </cell>
          <cell r="P76" t="str">
            <v>金額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93600</v>
          </cell>
          <cell r="W76">
            <v>0</v>
          </cell>
          <cell r="X76">
            <v>93600</v>
          </cell>
          <cell r="Y76" t="str">
            <v xml:space="preserve"> </v>
          </cell>
        </row>
        <row r="77">
          <cell r="E77" t="str">
            <v>プ事機械設備</v>
          </cell>
          <cell r="F77" t="str">
            <v>PX59501</v>
          </cell>
          <cell r="G77" t="str">
            <v>数量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604</v>
          </cell>
          <cell r="N77">
            <v>0</v>
          </cell>
          <cell r="O77">
            <v>604</v>
          </cell>
          <cell r="P77" t="str">
            <v>金額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11047505</v>
          </cell>
          <cell r="W77">
            <v>0</v>
          </cell>
          <cell r="X77">
            <v>11047505</v>
          </cell>
          <cell r="Y77" t="str">
            <v xml:space="preserve"> </v>
          </cell>
        </row>
        <row r="78">
          <cell r="E78" t="str">
            <v>プ事部品</v>
          </cell>
          <cell r="F78" t="str">
            <v>PX59551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188</v>
          </cell>
          <cell r="N78">
            <v>0</v>
          </cell>
          <cell r="O78">
            <v>188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7395845</v>
          </cell>
          <cell r="W78">
            <v>0</v>
          </cell>
          <cell r="X78">
            <v>7395845</v>
          </cell>
          <cell r="Y78" t="str">
            <v xml:space="preserve"> </v>
          </cell>
        </row>
        <row r="79">
          <cell r="E79" t="str">
            <v>機械設備</v>
          </cell>
          <cell r="F79" t="str">
            <v>PX595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792</v>
          </cell>
          <cell r="N79">
            <v>0</v>
          </cell>
          <cell r="O79">
            <v>792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18443350</v>
          </cell>
          <cell r="W79">
            <v>0</v>
          </cell>
          <cell r="X79">
            <v>18443350</v>
          </cell>
          <cell r="Y79" t="str">
            <v xml:space="preserve"> </v>
          </cell>
        </row>
        <row r="80">
          <cell r="E80" t="str">
            <v>セ事機械設備</v>
          </cell>
          <cell r="F80" t="str">
            <v>PX59601</v>
          </cell>
          <cell r="G80" t="str">
            <v>数量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</v>
          </cell>
          <cell r="N80">
            <v>0</v>
          </cell>
          <cell r="O80">
            <v>2</v>
          </cell>
          <cell r="P80" t="str">
            <v>金額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70448800</v>
          </cell>
          <cell r="W80">
            <v>0</v>
          </cell>
          <cell r="X80">
            <v>70448800</v>
          </cell>
          <cell r="Y80" t="str">
            <v xml:space="preserve"> </v>
          </cell>
        </row>
        <row r="81">
          <cell r="E81" t="str">
            <v>セ事部品</v>
          </cell>
          <cell r="F81" t="str">
            <v>PX59651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130</v>
          </cell>
          <cell r="N81">
            <v>0</v>
          </cell>
          <cell r="O81">
            <v>130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7050892</v>
          </cell>
          <cell r="W81">
            <v>0</v>
          </cell>
          <cell r="X81">
            <v>7050892</v>
          </cell>
          <cell r="Y81" t="str">
            <v xml:space="preserve"> </v>
          </cell>
        </row>
        <row r="82">
          <cell r="E82" t="str">
            <v>セ事機械設備</v>
          </cell>
          <cell r="F82" t="str">
            <v>PX596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132</v>
          </cell>
          <cell r="N82">
            <v>0</v>
          </cell>
          <cell r="O82">
            <v>132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77499692</v>
          </cell>
          <cell r="W82">
            <v>0</v>
          </cell>
          <cell r="X82">
            <v>77499692</v>
          </cell>
          <cell r="Y82" t="str">
            <v xml:space="preserve"> </v>
          </cell>
        </row>
        <row r="83">
          <cell r="E83" t="str">
            <v>関連品その他</v>
          </cell>
          <cell r="F83" t="str">
            <v>PX5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1286785</v>
          </cell>
          <cell r="N83">
            <v>960000</v>
          </cell>
          <cell r="O83">
            <v>1286785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111660762</v>
          </cell>
          <cell r="W83">
            <v>5811000</v>
          </cell>
          <cell r="X83">
            <v>111660762</v>
          </cell>
          <cell r="Y83" t="str">
            <v xml:space="preserve"> </v>
          </cell>
        </row>
        <row r="84">
          <cell r="E84" t="str">
            <v>雨用バルク</v>
          </cell>
          <cell r="F84" t="str">
            <v>PX90405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1000</v>
          </cell>
          <cell r="N84">
            <v>0</v>
          </cell>
          <cell r="O84">
            <v>1000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321000</v>
          </cell>
          <cell r="W84">
            <v>0</v>
          </cell>
          <cell r="X84">
            <v>321000</v>
          </cell>
          <cell r="Y84" t="str">
            <v xml:space="preserve"> </v>
          </cell>
        </row>
        <row r="85">
          <cell r="E85" t="str">
            <v>ワイパーブレード</v>
          </cell>
          <cell r="F85" t="str">
            <v>PX904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1000</v>
          </cell>
          <cell r="N85">
            <v>0</v>
          </cell>
          <cell r="O85">
            <v>1000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321000</v>
          </cell>
          <cell r="W85">
            <v>0</v>
          </cell>
          <cell r="X85">
            <v>321000</v>
          </cell>
          <cell r="Y85" t="str">
            <v xml:space="preserve"> </v>
          </cell>
        </row>
        <row r="86">
          <cell r="E86" t="str">
            <v>仕入商品</v>
          </cell>
          <cell r="F86" t="str">
            <v>PX9</v>
          </cell>
          <cell r="G86" t="str">
            <v>数量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1000</v>
          </cell>
          <cell r="N86">
            <v>0</v>
          </cell>
          <cell r="O86">
            <v>1000</v>
          </cell>
          <cell r="P86" t="str">
            <v>金額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321000</v>
          </cell>
          <cell r="W86">
            <v>0</v>
          </cell>
          <cell r="X86">
            <v>321000</v>
          </cell>
          <cell r="Y86" t="str">
            <v xml:space="preserve"> </v>
          </cell>
        </row>
        <row r="87">
          <cell r="E87" t="str">
            <v>関連品</v>
          </cell>
          <cell r="F87" t="str">
            <v>PX</v>
          </cell>
          <cell r="G87" t="str">
            <v>数量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6104184</v>
          </cell>
          <cell r="N87">
            <v>4953807</v>
          </cell>
          <cell r="O87">
            <v>6104184</v>
          </cell>
          <cell r="P87" t="str">
            <v>金額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713607775</v>
          </cell>
          <cell r="W87">
            <v>447392233</v>
          </cell>
          <cell r="X87">
            <v>713607775</v>
          </cell>
          <cell r="Y87" t="str">
            <v xml:space="preserve"> </v>
          </cell>
        </row>
        <row r="88">
          <cell r="F88" t="str">
            <v xml:space="preserve"> </v>
          </cell>
          <cell r="G88" t="str">
            <v>数量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47428845</v>
          </cell>
          <cell r="N88">
            <v>10096075</v>
          </cell>
          <cell r="O88">
            <v>47428845</v>
          </cell>
          <cell r="P88" t="str">
            <v>金額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1502624738</v>
          </cell>
          <cell r="W88">
            <v>666851700</v>
          </cell>
          <cell r="X88">
            <v>1502624738</v>
          </cell>
          <cell r="Y88" t="str">
            <v xml:space="preserve"> </v>
          </cell>
        </row>
      </sheetData>
      <sheetData sheetId="2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139638</v>
          </cell>
          <cell r="I2">
            <v>148156</v>
          </cell>
          <cell r="J2">
            <v>635</v>
          </cell>
          <cell r="K2">
            <v>153310</v>
          </cell>
          <cell r="L2">
            <v>302101</v>
          </cell>
          <cell r="M2">
            <v>7147181</v>
          </cell>
          <cell r="N2">
            <v>73000</v>
          </cell>
          <cell r="O2">
            <v>7588920</v>
          </cell>
          <cell r="P2" t="str">
            <v>金額</v>
          </cell>
          <cell r="Q2">
            <v>4799546</v>
          </cell>
          <cell r="R2">
            <v>25897903</v>
          </cell>
          <cell r="S2">
            <v>115515</v>
          </cell>
          <cell r="T2">
            <v>25570266</v>
          </cell>
          <cell r="U2">
            <v>51583684</v>
          </cell>
          <cell r="V2">
            <v>497498676</v>
          </cell>
          <cell r="W2">
            <v>2617410</v>
          </cell>
          <cell r="X2">
            <v>553881906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9274</v>
          </cell>
          <cell r="I3">
            <v>7695</v>
          </cell>
          <cell r="J3">
            <v>28</v>
          </cell>
          <cell r="K3">
            <v>5525</v>
          </cell>
          <cell r="L3">
            <v>13248</v>
          </cell>
          <cell r="M3">
            <v>289211</v>
          </cell>
          <cell r="N3">
            <v>12000</v>
          </cell>
          <cell r="O3">
            <v>311733</v>
          </cell>
          <cell r="P3" t="str">
            <v>金額</v>
          </cell>
          <cell r="Q3">
            <v>505750</v>
          </cell>
          <cell r="R3">
            <v>1369264</v>
          </cell>
          <cell r="S3">
            <v>4900</v>
          </cell>
          <cell r="T3">
            <v>938436</v>
          </cell>
          <cell r="U3">
            <v>2312600</v>
          </cell>
          <cell r="V3">
            <v>21091460</v>
          </cell>
          <cell r="W3">
            <v>240000</v>
          </cell>
          <cell r="X3">
            <v>23909810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148912</v>
          </cell>
          <cell r="I4">
            <v>155851</v>
          </cell>
          <cell r="J4">
            <v>663</v>
          </cell>
          <cell r="K4">
            <v>158835</v>
          </cell>
          <cell r="L4">
            <v>315349</v>
          </cell>
          <cell r="M4">
            <v>7436392</v>
          </cell>
          <cell r="N4">
            <v>85000</v>
          </cell>
          <cell r="O4">
            <v>7900653</v>
          </cell>
          <cell r="P4" t="str">
            <v>金額</v>
          </cell>
          <cell r="Q4">
            <v>5305296</v>
          </cell>
          <cell r="R4">
            <v>27267167</v>
          </cell>
          <cell r="S4">
            <v>120415</v>
          </cell>
          <cell r="T4">
            <v>26508702</v>
          </cell>
          <cell r="U4">
            <v>53896284</v>
          </cell>
          <cell r="V4">
            <v>518590136</v>
          </cell>
          <cell r="W4">
            <v>2857410</v>
          </cell>
          <cell r="X4">
            <v>577791716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895901</v>
          </cell>
          <cell r="I5">
            <v>252406</v>
          </cell>
          <cell r="J5">
            <v>416</v>
          </cell>
          <cell r="K5">
            <v>331836</v>
          </cell>
          <cell r="L5">
            <v>584658</v>
          </cell>
          <cell r="M5">
            <v>6114539</v>
          </cell>
          <cell r="N5">
            <v>601790</v>
          </cell>
          <cell r="O5">
            <v>7595098</v>
          </cell>
          <cell r="P5" t="str">
            <v>金額</v>
          </cell>
          <cell r="Q5">
            <v>54571220</v>
          </cell>
          <cell r="R5">
            <v>60084713</v>
          </cell>
          <cell r="S5">
            <v>106226</v>
          </cell>
          <cell r="T5">
            <v>76179964</v>
          </cell>
          <cell r="U5">
            <v>136370903</v>
          </cell>
          <cell r="V5">
            <v>506084171</v>
          </cell>
          <cell r="W5">
            <v>29161555</v>
          </cell>
          <cell r="X5">
            <v>697026294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815630</v>
          </cell>
          <cell r="I6">
            <v>260238</v>
          </cell>
          <cell r="J6">
            <v>1464</v>
          </cell>
          <cell r="K6">
            <v>895996</v>
          </cell>
          <cell r="L6">
            <v>1157698</v>
          </cell>
          <cell r="M6">
            <v>2791353</v>
          </cell>
          <cell r="N6">
            <v>14000</v>
          </cell>
          <cell r="O6">
            <v>4764681</v>
          </cell>
          <cell r="P6" t="str">
            <v>金額</v>
          </cell>
          <cell r="Q6">
            <v>46241674</v>
          </cell>
          <cell r="R6">
            <v>60410883</v>
          </cell>
          <cell r="S6">
            <v>357151</v>
          </cell>
          <cell r="T6">
            <v>176866624</v>
          </cell>
          <cell r="U6">
            <v>237634658</v>
          </cell>
          <cell r="V6">
            <v>235280746</v>
          </cell>
          <cell r="W6">
            <v>973000</v>
          </cell>
          <cell r="X6">
            <v>519157078</v>
          </cell>
          <cell r="Y6" t="str">
            <v xml:space="preserve"> </v>
          </cell>
        </row>
        <row r="7"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48</v>
          </cell>
          <cell r="J7">
            <v>0</v>
          </cell>
          <cell r="K7">
            <v>0</v>
          </cell>
          <cell r="L7">
            <v>48</v>
          </cell>
          <cell r="M7">
            <v>441400</v>
          </cell>
          <cell r="N7">
            <v>0</v>
          </cell>
          <cell r="O7">
            <v>441448</v>
          </cell>
          <cell r="P7" t="str">
            <v>金額</v>
          </cell>
          <cell r="Q7">
            <v>0</v>
          </cell>
          <cell r="R7">
            <v>17672</v>
          </cell>
          <cell r="S7">
            <v>0</v>
          </cell>
          <cell r="T7">
            <v>0</v>
          </cell>
          <cell r="U7">
            <v>17672</v>
          </cell>
          <cell r="V7">
            <v>30234792</v>
          </cell>
          <cell r="W7">
            <v>0</v>
          </cell>
          <cell r="X7">
            <v>30252464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201976</v>
          </cell>
          <cell r="I8">
            <v>28750</v>
          </cell>
          <cell r="J8">
            <v>633</v>
          </cell>
          <cell r="K8">
            <v>11679</v>
          </cell>
          <cell r="L8">
            <v>41062</v>
          </cell>
          <cell r="M8">
            <v>1085100</v>
          </cell>
          <cell r="N8">
            <v>280100</v>
          </cell>
          <cell r="O8">
            <v>1328138</v>
          </cell>
          <cell r="P8" t="str">
            <v>金額</v>
          </cell>
          <cell r="Q8">
            <v>11418437</v>
          </cell>
          <cell r="R8">
            <v>4948691</v>
          </cell>
          <cell r="S8">
            <v>105205</v>
          </cell>
          <cell r="T8">
            <v>2016394</v>
          </cell>
          <cell r="U8">
            <v>7070290</v>
          </cell>
          <cell r="V8">
            <v>62392227</v>
          </cell>
          <cell r="W8">
            <v>8038500</v>
          </cell>
          <cell r="X8">
            <v>80880954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36168</v>
          </cell>
          <cell r="I9">
            <v>0</v>
          </cell>
          <cell r="J9">
            <v>0</v>
          </cell>
          <cell r="K9">
            <v>671</v>
          </cell>
          <cell r="L9">
            <v>671</v>
          </cell>
          <cell r="M9">
            <v>8980</v>
          </cell>
          <cell r="N9">
            <v>0</v>
          </cell>
          <cell r="O9">
            <v>45819</v>
          </cell>
          <cell r="P9" t="str">
            <v>金額</v>
          </cell>
          <cell r="Q9">
            <v>2785472</v>
          </cell>
          <cell r="R9">
            <v>0</v>
          </cell>
          <cell r="S9">
            <v>0</v>
          </cell>
          <cell r="T9">
            <v>193631</v>
          </cell>
          <cell r="U9">
            <v>193631</v>
          </cell>
          <cell r="V9">
            <v>1330580</v>
          </cell>
          <cell r="W9">
            <v>0</v>
          </cell>
          <cell r="X9">
            <v>4309683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205464</v>
          </cell>
          <cell r="I10">
            <v>36695</v>
          </cell>
          <cell r="J10">
            <v>72</v>
          </cell>
          <cell r="K10">
            <v>123513</v>
          </cell>
          <cell r="L10">
            <v>160280</v>
          </cell>
          <cell r="M10">
            <v>605991</v>
          </cell>
          <cell r="N10">
            <v>24480</v>
          </cell>
          <cell r="O10">
            <v>971735</v>
          </cell>
          <cell r="P10" t="str">
            <v>金額</v>
          </cell>
          <cell r="Q10">
            <v>16086479</v>
          </cell>
          <cell r="R10">
            <v>10877906</v>
          </cell>
          <cell r="S10">
            <v>21740</v>
          </cell>
          <cell r="T10">
            <v>36284514</v>
          </cell>
          <cell r="U10">
            <v>47184160</v>
          </cell>
          <cell r="V10">
            <v>62587181</v>
          </cell>
          <cell r="W10">
            <v>1309176</v>
          </cell>
          <cell r="X10">
            <v>125857820</v>
          </cell>
          <cell r="Y10" t="str">
            <v xml:space="preserve"> </v>
          </cell>
        </row>
        <row r="11">
          <cell r="E11" t="str">
            <v>沿　面</v>
          </cell>
          <cell r="F11" t="str">
            <v>PP12612</v>
          </cell>
          <cell r="G11" t="str">
            <v>数量</v>
          </cell>
          <cell r="H11">
            <v>0</v>
          </cell>
          <cell r="I11">
            <v>94</v>
          </cell>
          <cell r="J11">
            <v>0</v>
          </cell>
          <cell r="K11">
            <v>0</v>
          </cell>
          <cell r="L11">
            <v>94</v>
          </cell>
          <cell r="M11">
            <v>33170</v>
          </cell>
          <cell r="N11">
            <v>0</v>
          </cell>
          <cell r="O11">
            <v>33264</v>
          </cell>
          <cell r="P11" t="str">
            <v>金額</v>
          </cell>
          <cell r="Q11">
            <v>0</v>
          </cell>
          <cell r="R11">
            <v>40440</v>
          </cell>
          <cell r="S11">
            <v>0</v>
          </cell>
          <cell r="T11">
            <v>0</v>
          </cell>
          <cell r="U11">
            <v>40440</v>
          </cell>
          <cell r="V11">
            <v>4474350</v>
          </cell>
          <cell r="W11">
            <v>0</v>
          </cell>
          <cell r="X11">
            <v>4514790</v>
          </cell>
          <cell r="Y11" t="str">
            <v xml:space="preserve"> </v>
          </cell>
        </row>
        <row r="12">
          <cell r="E12" t="str">
            <v>セミ沿面</v>
          </cell>
          <cell r="F12" t="str">
            <v>PP12614</v>
          </cell>
          <cell r="G12" t="str">
            <v>数量</v>
          </cell>
          <cell r="H12">
            <v>1100</v>
          </cell>
          <cell r="I12">
            <v>1551</v>
          </cell>
          <cell r="J12">
            <v>3</v>
          </cell>
          <cell r="K12">
            <v>995</v>
          </cell>
          <cell r="L12">
            <v>2549</v>
          </cell>
          <cell r="M12">
            <v>59480</v>
          </cell>
          <cell r="N12">
            <v>0</v>
          </cell>
          <cell r="O12">
            <v>63129</v>
          </cell>
          <cell r="P12" t="str">
            <v>金額</v>
          </cell>
          <cell r="Q12">
            <v>73700</v>
          </cell>
          <cell r="R12">
            <v>444565</v>
          </cell>
          <cell r="S12">
            <v>780</v>
          </cell>
          <cell r="T12">
            <v>290563</v>
          </cell>
          <cell r="U12">
            <v>735908</v>
          </cell>
          <cell r="V12">
            <v>5423570</v>
          </cell>
          <cell r="W12">
            <v>0</v>
          </cell>
          <cell r="X12">
            <v>6233178</v>
          </cell>
          <cell r="Y12" t="str">
            <v xml:space="preserve"> </v>
          </cell>
        </row>
        <row r="13">
          <cell r="E13" t="str">
            <v>ＨＫ／ＥＫ／ＥＭ</v>
          </cell>
          <cell r="F13" t="str">
            <v>PP12620</v>
          </cell>
          <cell r="G13" t="str">
            <v>数量</v>
          </cell>
          <cell r="H13">
            <v>232216</v>
          </cell>
          <cell r="I13">
            <v>53256</v>
          </cell>
          <cell r="J13">
            <v>60</v>
          </cell>
          <cell r="K13">
            <v>37666</v>
          </cell>
          <cell r="L13">
            <v>90982</v>
          </cell>
          <cell r="M13">
            <v>1111868</v>
          </cell>
          <cell r="N13">
            <v>109760</v>
          </cell>
          <cell r="O13">
            <v>1435066</v>
          </cell>
          <cell r="P13" t="str">
            <v>金額</v>
          </cell>
          <cell r="Q13">
            <v>24644255</v>
          </cell>
          <cell r="R13">
            <v>17953867</v>
          </cell>
          <cell r="S13">
            <v>20890</v>
          </cell>
          <cell r="T13">
            <v>11871645</v>
          </cell>
          <cell r="U13">
            <v>29846402</v>
          </cell>
          <cell r="V13">
            <v>117021425</v>
          </cell>
          <cell r="W13">
            <v>8634510</v>
          </cell>
          <cell r="X13">
            <v>171512082</v>
          </cell>
          <cell r="Y13" t="str">
            <v xml:space="preserve"> </v>
          </cell>
        </row>
        <row r="14">
          <cell r="E14" t="str">
            <v>ＥＴ</v>
          </cell>
          <cell r="F14" t="str">
            <v>PP12621</v>
          </cell>
          <cell r="G14" t="str">
            <v>数量</v>
          </cell>
          <cell r="H14">
            <v>7400</v>
          </cell>
          <cell r="I14">
            <v>1774</v>
          </cell>
          <cell r="J14">
            <v>0</v>
          </cell>
          <cell r="K14">
            <v>69</v>
          </cell>
          <cell r="L14">
            <v>1843</v>
          </cell>
          <cell r="M14">
            <v>1184300</v>
          </cell>
          <cell r="N14">
            <v>229890</v>
          </cell>
          <cell r="O14">
            <v>1193543</v>
          </cell>
          <cell r="P14" t="str">
            <v>金額</v>
          </cell>
          <cell r="Q14">
            <v>999000</v>
          </cell>
          <cell r="R14">
            <v>703720</v>
          </cell>
          <cell r="S14">
            <v>0</v>
          </cell>
          <cell r="T14">
            <v>20408</v>
          </cell>
          <cell r="U14">
            <v>724128</v>
          </cell>
          <cell r="V14">
            <v>134220987</v>
          </cell>
          <cell r="W14">
            <v>15203070</v>
          </cell>
          <cell r="X14">
            <v>135944115</v>
          </cell>
          <cell r="Y14" t="str">
            <v xml:space="preserve"> </v>
          </cell>
        </row>
        <row r="15">
          <cell r="E15" t="str">
            <v>ＥＱ</v>
          </cell>
          <cell r="F15" t="str">
            <v>PP12622</v>
          </cell>
          <cell r="G15" t="str">
            <v>数量</v>
          </cell>
          <cell r="H15">
            <v>288</v>
          </cell>
          <cell r="I15">
            <v>2790</v>
          </cell>
          <cell r="J15">
            <v>12</v>
          </cell>
          <cell r="K15">
            <v>4136</v>
          </cell>
          <cell r="L15">
            <v>6938</v>
          </cell>
          <cell r="M15">
            <v>4580</v>
          </cell>
          <cell r="N15">
            <v>0</v>
          </cell>
          <cell r="O15">
            <v>11806</v>
          </cell>
          <cell r="P15" t="str">
            <v>金額</v>
          </cell>
          <cell r="Q15">
            <v>83520</v>
          </cell>
          <cell r="R15">
            <v>1970940</v>
          </cell>
          <cell r="S15">
            <v>8520</v>
          </cell>
          <cell r="T15">
            <v>2558080</v>
          </cell>
          <cell r="U15">
            <v>4537540</v>
          </cell>
          <cell r="V15">
            <v>1575054</v>
          </cell>
          <cell r="W15">
            <v>0</v>
          </cell>
          <cell r="X15">
            <v>6196114</v>
          </cell>
          <cell r="Y15" t="str">
            <v xml:space="preserve"> </v>
          </cell>
        </row>
        <row r="16">
          <cell r="E16" t="str">
            <v>特殊タイプ</v>
          </cell>
          <cell r="F16" t="str">
            <v>PP12627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2000</v>
          </cell>
          <cell r="L16">
            <v>2000</v>
          </cell>
          <cell r="M16">
            <v>0</v>
          </cell>
          <cell r="N16">
            <v>0</v>
          </cell>
          <cell r="O16">
            <v>2000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920000</v>
          </cell>
          <cell r="U16">
            <v>920000</v>
          </cell>
          <cell r="V16">
            <v>0</v>
          </cell>
          <cell r="W16">
            <v>0</v>
          </cell>
          <cell r="X16">
            <v>920000</v>
          </cell>
          <cell r="Y16" t="str">
            <v xml:space="preserve"> </v>
          </cell>
        </row>
        <row r="17">
          <cell r="E17" t="str">
            <v>農舶用</v>
          </cell>
          <cell r="F17" t="str">
            <v>PP12670</v>
          </cell>
          <cell r="G17" t="str">
            <v>数量</v>
          </cell>
          <cell r="H17">
            <v>0</v>
          </cell>
          <cell r="I17">
            <v>210</v>
          </cell>
          <cell r="J17">
            <v>0</v>
          </cell>
          <cell r="K17">
            <v>12</v>
          </cell>
          <cell r="L17">
            <v>222</v>
          </cell>
          <cell r="M17">
            <v>1360</v>
          </cell>
          <cell r="N17">
            <v>0</v>
          </cell>
          <cell r="O17">
            <v>1582</v>
          </cell>
          <cell r="P17" t="str">
            <v>金額</v>
          </cell>
          <cell r="Q17">
            <v>0</v>
          </cell>
          <cell r="R17">
            <v>68315</v>
          </cell>
          <cell r="S17">
            <v>0</v>
          </cell>
          <cell r="T17">
            <v>3960</v>
          </cell>
          <cell r="U17">
            <v>72275</v>
          </cell>
          <cell r="V17">
            <v>180420</v>
          </cell>
          <cell r="W17">
            <v>0</v>
          </cell>
          <cell r="X17">
            <v>252695</v>
          </cell>
          <cell r="Y17" t="str">
            <v xml:space="preserve"> </v>
          </cell>
        </row>
        <row r="18">
          <cell r="E18" t="str">
            <v>レース用</v>
          </cell>
          <cell r="F18" t="str">
            <v>PP12672</v>
          </cell>
          <cell r="G18" t="str">
            <v>数量</v>
          </cell>
          <cell r="H18">
            <v>3661</v>
          </cell>
          <cell r="I18">
            <v>629</v>
          </cell>
          <cell r="J18">
            <v>0</v>
          </cell>
          <cell r="K18">
            <v>197</v>
          </cell>
          <cell r="L18">
            <v>826</v>
          </cell>
          <cell r="M18">
            <v>78314</v>
          </cell>
          <cell r="N18">
            <v>0</v>
          </cell>
          <cell r="O18">
            <v>82801</v>
          </cell>
          <cell r="P18" t="str">
            <v>金額</v>
          </cell>
          <cell r="Q18">
            <v>449262</v>
          </cell>
          <cell r="R18">
            <v>182375</v>
          </cell>
          <cell r="S18">
            <v>0</v>
          </cell>
          <cell r="T18">
            <v>57882</v>
          </cell>
          <cell r="U18">
            <v>240257</v>
          </cell>
          <cell r="V18">
            <v>11270103</v>
          </cell>
          <cell r="W18">
            <v>0</v>
          </cell>
          <cell r="X18">
            <v>11959622</v>
          </cell>
          <cell r="Y18" t="str">
            <v xml:space="preserve"> </v>
          </cell>
        </row>
        <row r="19">
          <cell r="E19" t="str">
            <v>セミレース用</v>
          </cell>
          <cell r="F19" t="str">
            <v>PP12673</v>
          </cell>
          <cell r="G19" t="str">
            <v>数量</v>
          </cell>
          <cell r="H19">
            <v>622</v>
          </cell>
          <cell r="I19">
            <v>2636</v>
          </cell>
          <cell r="J19">
            <v>0</v>
          </cell>
          <cell r="K19">
            <v>1590</v>
          </cell>
          <cell r="L19">
            <v>4226</v>
          </cell>
          <cell r="M19">
            <v>14168</v>
          </cell>
          <cell r="N19">
            <v>0</v>
          </cell>
          <cell r="O19">
            <v>19016</v>
          </cell>
          <cell r="P19" t="str">
            <v>金額</v>
          </cell>
          <cell r="Q19">
            <v>54480</v>
          </cell>
          <cell r="R19">
            <v>902510</v>
          </cell>
          <cell r="S19">
            <v>0</v>
          </cell>
          <cell r="T19">
            <v>525108</v>
          </cell>
          <cell r="U19">
            <v>1427618</v>
          </cell>
          <cell r="V19">
            <v>2824069</v>
          </cell>
          <cell r="W19">
            <v>0</v>
          </cell>
          <cell r="X19">
            <v>4306167</v>
          </cell>
          <cell r="Y19" t="str">
            <v xml:space="preserve"> </v>
          </cell>
        </row>
        <row r="20">
          <cell r="E20" t="str">
            <v>ジェット</v>
          </cell>
          <cell r="F20" t="str">
            <v>PP12684</v>
          </cell>
          <cell r="G20" t="str">
            <v>数量</v>
          </cell>
          <cell r="H20">
            <v>5</v>
          </cell>
          <cell r="I20">
            <v>12</v>
          </cell>
          <cell r="J20">
            <v>0</v>
          </cell>
          <cell r="K20">
            <v>4</v>
          </cell>
          <cell r="L20">
            <v>16</v>
          </cell>
          <cell r="M20">
            <v>290</v>
          </cell>
          <cell r="N20">
            <v>0</v>
          </cell>
          <cell r="O20">
            <v>311</v>
          </cell>
          <cell r="P20" t="str">
            <v>金額</v>
          </cell>
          <cell r="Q20">
            <v>147800</v>
          </cell>
          <cell r="R20">
            <v>801200</v>
          </cell>
          <cell r="S20">
            <v>0</v>
          </cell>
          <cell r="T20">
            <v>85600</v>
          </cell>
          <cell r="U20">
            <v>886800</v>
          </cell>
          <cell r="V20">
            <v>4012500</v>
          </cell>
          <cell r="W20">
            <v>0</v>
          </cell>
          <cell r="X20">
            <v>5047100</v>
          </cell>
          <cell r="Y20" t="str">
            <v xml:space="preserve"> </v>
          </cell>
        </row>
        <row r="21">
          <cell r="E21" t="str">
            <v>ＧＬ</v>
          </cell>
          <cell r="F21" t="str">
            <v>PP12686</v>
          </cell>
          <cell r="G21" t="str">
            <v>数量</v>
          </cell>
          <cell r="H21">
            <v>70</v>
          </cell>
          <cell r="I21">
            <v>10</v>
          </cell>
          <cell r="J21">
            <v>0</v>
          </cell>
          <cell r="K21">
            <v>94</v>
          </cell>
          <cell r="L21">
            <v>104</v>
          </cell>
          <cell r="M21">
            <v>0</v>
          </cell>
          <cell r="N21">
            <v>0</v>
          </cell>
          <cell r="O21">
            <v>174</v>
          </cell>
          <cell r="P21" t="str">
            <v>金額</v>
          </cell>
          <cell r="Q21">
            <v>1545000</v>
          </cell>
          <cell r="R21">
            <v>120000</v>
          </cell>
          <cell r="S21">
            <v>0</v>
          </cell>
          <cell r="T21">
            <v>1048180</v>
          </cell>
          <cell r="U21">
            <v>1168180</v>
          </cell>
          <cell r="V21">
            <v>0</v>
          </cell>
          <cell r="W21">
            <v>0</v>
          </cell>
          <cell r="X21">
            <v>2713180</v>
          </cell>
          <cell r="Y21" t="str">
            <v xml:space="preserve"> </v>
          </cell>
        </row>
        <row r="22">
          <cell r="E22" t="str">
            <v>その他</v>
          </cell>
          <cell r="F22" t="str">
            <v>PP12690</v>
          </cell>
          <cell r="G22" t="str">
            <v>数量</v>
          </cell>
          <cell r="H22">
            <v>132</v>
          </cell>
          <cell r="I22">
            <v>4</v>
          </cell>
          <cell r="J22">
            <v>0</v>
          </cell>
          <cell r="K22">
            <v>0</v>
          </cell>
          <cell r="L22">
            <v>4</v>
          </cell>
          <cell r="M22">
            <v>1</v>
          </cell>
          <cell r="N22">
            <v>0</v>
          </cell>
          <cell r="O22">
            <v>137</v>
          </cell>
          <cell r="P22" t="str">
            <v>金額</v>
          </cell>
          <cell r="Q22">
            <v>17002</v>
          </cell>
          <cell r="R22">
            <v>87832</v>
          </cell>
          <cell r="S22">
            <v>0</v>
          </cell>
          <cell r="T22">
            <v>0</v>
          </cell>
          <cell r="U22">
            <v>87832</v>
          </cell>
          <cell r="V22">
            <v>1636297</v>
          </cell>
          <cell r="W22">
            <v>0</v>
          </cell>
          <cell r="X22">
            <v>1741131</v>
          </cell>
          <cell r="Y22" t="str">
            <v xml:space="preserve"> </v>
          </cell>
        </row>
        <row r="23">
          <cell r="E23" t="str">
            <v>試　作</v>
          </cell>
          <cell r="F23" t="str">
            <v>PP12691</v>
          </cell>
          <cell r="G23" t="str">
            <v>数量</v>
          </cell>
          <cell r="H23">
            <v>7448</v>
          </cell>
          <cell r="I23">
            <v>15097</v>
          </cell>
          <cell r="J23">
            <v>0</v>
          </cell>
          <cell r="K23">
            <v>2182</v>
          </cell>
          <cell r="L23">
            <v>17279</v>
          </cell>
          <cell r="M23">
            <v>13452</v>
          </cell>
          <cell r="N23">
            <v>0</v>
          </cell>
          <cell r="O23">
            <v>38179</v>
          </cell>
          <cell r="P23" t="str">
            <v>金額</v>
          </cell>
          <cell r="Q23">
            <v>21756202</v>
          </cell>
          <cell r="R23">
            <v>20068560</v>
          </cell>
          <cell r="S23">
            <v>0</v>
          </cell>
          <cell r="T23">
            <v>6401895</v>
          </cell>
          <cell r="U23">
            <v>26470455</v>
          </cell>
          <cell r="V23">
            <v>19764775</v>
          </cell>
          <cell r="W23">
            <v>0</v>
          </cell>
          <cell r="X23">
            <v>67991432</v>
          </cell>
          <cell r="Y23" t="str">
            <v xml:space="preserve"> </v>
          </cell>
        </row>
        <row r="24">
          <cell r="E24" t="str">
            <v>特殊品</v>
          </cell>
          <cell r="F24" t="str">
            <v>PP126</v>
          </cell>
          <cell r="G24" t="str">
            <v>数量</v>
          </cell>
          <cell r="H24">
            <v>2408081</v>
          </cell>
          <cell r="I24">
            <v>656200</v>
          </cell>
          <cell r="J24">
            <v>2660</v>
          </cell>
          <cell r="K24">
            <v>1412640</v>
          </cell>
          <cell r="L24">
            <v>2071500</v>
          </cell>
          <cell r="M24">
            <v>13548346</v>
          </cell>
          <cell r="N24">
            <v>1260020</v>
          </cell>
          <cell r="O24">
            <v>18027927</v>
          </cell>
          <cell r="P24" t="str">
            <v>金額</v>
          </cell>
          <cell r="Q24">
            <v>180873503</v>
          </cell>
          <cell r="R24">
            <v>179684189</v>
          </cell>
          <cell r="S24">
            <v>620512</v>
          </cell>
          <cell r="T24">
            <v>315324448</v>
          </cell>
          <cell r="U24">
            <v>495629149</v>
          </cell>
          <cell r="V24">
            <v>1200313247</v>
          </cell>
          <cell r="W24">
            <v>63319811</v>
          </cell>
          <cell r="X24">
            <v>1876815899</v>
          </cell>
          <cell r="Y24" t="str">
            <v xml:space="preserve"> </v>
          </cell>
        </row>
        <row r="25">
          <cell r="E25" t="str">
            <v>Ｖ・ＶＸ</v>
          </cell>
          <cell r="F25" t="str">
            <v>PP13006</v>
          </cell>
          <cell r="G25" t="str">
            <v>数量</v>
          </cell>
          <cell r="H25">
            <v>10297</v>
          </cell>
          <cell r="I25">
            <v>14595</v>
          </cell>
          <cell r="J25">
            <v>75</v>
          </cell>
          <cell r="K25">
            <v>4854</v>
          </cell>
          <cell r="L25">
            <v>19524</v>
          </cell>
          <cell r="M25">
            <v>309644</v>
          </cell>
          <cell r="N25">
            <v>9440</v>
          </cell>
          <cell r="O25">
            <v>339465</v>
          </cell>
          <cell r="P25" t="str">
            <v>金額</v>
          </cell>
          <cell r="Q25">
            <v>3665505</v>
          </cell>
          <cell r="R25">
            <v>9839200</v>
          </cell>
          <cell r="S25">
            <v>46550</v>
          </cell>
          <cell r="T25">
            <v>3285176</v>
          </cell>
          <cell r="U25">
            <v>13170926</v>
          </cell>
          <cell r="V25">
            <v>61229050</v>
          </cell>
          <cell r="W25">
            <v>1996712</v>
          </cell>
          <cell r="X25">
            <v>78065481</v>
          </cell>
          <cell r="Y25" t="str">
            <v xml:space="preserve"> </v>
          </cell>
        </row>
        <row r="26">
          <cell r="E26" t="str">
            <v>白金チップ</v>
          </cell>
          <cell r="F26" t="str">
            <v>PP13008</v>
          </cell>
          <cell r="G26" t="str">
            <v>数量</v>
          </cell>
          <cell r="H26">
            <v>260681</v>
          </cell>
          <cell r="I26">
            <v>8802</v>
          </cell>
          <cell r="J26">
            <v>18</v>
          </cell>
          <cell r="K26">
            <v>75226</v>
          </cell>
          <cell r="L26">
            <v>84046</v>
          </cell>
          <cell r="M26">
            <v>690759</v>
          </cell>
          <cell r="N26">
            <v>227420</v>
          </cell>
          <cell r="O26">
            <v>1035486</v>
          </cell>
          <cell r="P26" t="str">
            <v>金額</v>
          </cell>
          <cell r="Q26">
            <v>55327300</v>
          </cell>
          <cell r="R26">
            <v>8078580</v>
          </cell>
          <cell r="S26">
            <v>16380</v>
          </cell>
          <cell r="T26">
            <v>43578045</v>
          </cell>
          <cell r="U26">
            <v>51673005</v>
          </cell>
          <cell r="V26">
            <v>221776269</v>
          </cell>
          <cell r="W26">
            <v>48421411</v>
          </cell>
          <cell r="X26">
            <v>328776574</v>
          </cell>
          <cell r="Y26" t="str">
            <v xml:space="preserve"> </v>
          </cell>
        </row>
        <row r="27">
          <cell r="E27" t="str">
            <v>ロングリーチ白金</v>
          </cell>
          <cell r="F27" t="str">
            <v>PP13040</v>
          </cell>
          <cell r="G27" t="str">
            <v>数量</v>
          </cell>
          <cell r="H27">
            <v>132486</v>
          </cell>
          <cell r="I27">
            <v>0</v>
          </cell>
          <cell r="J27">
            <v>0</v>
          </cell>
          <cell r="K27">
            <v>98</v>
          </cell>
          <cell r="L27">
            <v>98</v>
          </cell>
          <cell r="M27">
            <v>600</v>
          </cell>
          <cell r="N27">
            <v>0</v>
          </cell>
          <cell r="O27">
            <v>133184</v>
          </cell>
          <cell r="P27" t="str">
            <v>金額</v>
          </cell>
          <cell r="Q27">
            <v>25333980</v>
          </cell>
          <cell r="R27">
            <v>0</v>
          </cell>
          <cell r="S27">
            <v>0</v>
          </cell>
          <cell r="T27">
            <v>75486</v>
          </cell>
          <cell r="U27">
            <v>75486</v>
          </cell>
          <cell r="V27">
            <v>275100</v>
          </cell>
          <cell r="W27">
            <v>0</v>
          </cell>
          <cell r="X27">
            <v>25684566</v>
          </cell>
          <cell r="Y27" t="str">
            <v xml:space="preserve"> </v>
          </cell>
        </row>
        <row r="28">
          <cell r="E28" t="str">
            <v>ロング片側白金</v>
          </cell>
          <cell r="F28" t="str">
            <v>PP13041</v>
          </cell>
          <cell r="G28" t="str">
            <v>数量</v>
          </cell>
          <cell r="H28">
            <v>24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24</v>
          </cell>
          <cell r="P28" t="str">
            <v>金額</v>
          </cell>
          <cell r="Q28">
            <v>3528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3528</v>
          </cell>
          <cell r="Y28" t="str">
            <v xml:space="preserve"> </v>
          </cell>
        </row>
        <row r="29">
          <cell r="E29" t="str">
            <v>突出白金チップ</v>
          </cell>
          <cell r="F29" t="str">
            <v>PP13050</v>
          </cell>
          <cell r="G29" t="str">
            <v>数量</v>
          </cell>
          <cell r="H29">
            <v>27496</v>
          </cell>
          <cell r="I29">
            <v>533</v>
          </cell>
          <cell r="J29">
            <v>0</v>
          </cell>
          <cell r="K29">
            <v>9664</v>
          </cell>
          <cell r="L29">
            <v>10197</v>
          </cell>
          <cell r="M29">
            <v>409724</v>
          </cell>
          <cell r="N29">
            <v>328920</v>
          </cell>
          <cell r="O29">
            <v>447417</v>
          </cell>
          <cell r="P29" t="str">
            <v>金額</v>
          </cell>
          <cell r="Q29">
            <v>7700390</v>
          </cell>
          <cell r="R29">
            <v>576540</v>
          </cell>
          <cell r="S29">
            <v>0</v>
          </cell>
          <cell r="T29">
            <v>8068709</v>
          </cell>
          <cell r="U29">
            <v>8645249</v>
          </cell>
          <cell r="V29">
            <v>95088602</v>
          </cell>
          <cell r="W29">
            <v>66507120</v>
          </cell>
          <cell r="X29">
            <v>111434241</v>
          </cell>
          <cell r="Y29" t="str">
            <v xml:space="preserve"> </v>
          </cell>
        </row>
        <row r="30">
          <cell r="E30" t="str">
            <v>片側白金チップ</v>
          </cell>
          <cell r="F30" t="str">
            <v>PP13057</v>
          </cell>
          <cell r="G30" t="str">
            <v>数量</v>
          </cell>
          <cell r="H30">
            <v>24800</v>
          </cell>
          <cell r="I30">
            <v>0</v>
          </cell>
          <cell r="J30">
            <v>0</v>
          </cell>
          <cell r="K30">
            <v>85</v>
          </cell>
          <cell r="L30">
            <v>85</v>
          </cell>
          <cell r="M30">
            <v>344</v>
          </cell>
          <cell r="N30">
            <v>0</v>
          </cell>
          <cell r="O30">
            <v>25229</v>
          </cell>
          <cell r="P30" t="str">
            <v>金額</v>
          </cell>
          <cell r="Q30">
            <v>3126400</v>
          </cell>
          <cell r="R30">
            <v>0</v>
          </cell>
          <cell r="S30">
            <v>0</v>
          </cell>
          <cell r="T30">
            <v>36805</v>
          </cell>
          <cell r="U30">
            <v>36805</v>
          </cell>
          <cell r="V30">
            <v>103200</v>
          </cell>
          <cell r="W30">
            <v>0</v>
          </cell>
          <cell r="X30">
            <v>3266405</v>
          </cell>
          <cell r="Y30" t="str">
            <v xml:space="preserve"> </v>
          </cell>
        </row>
        <row r="31">
          <cell r="E31" t="str">
            <v>イリジューム</v>
          </cell>
          <cell r="F31" t="str">
            <v>PP13070</v>
          </cell>
          <cell r="G31" t="str">
            <v>数量</v>
          </cell>
          <cell r="H31">
            <v>323041</v>
          </cell>
          <cell r="I31">
            <v>58</v>
          </cell>
          <cell r="J31">
            <v>0</v>
          </cell>
          <cell r="K31">
            <v>12476</v>
          </cell>
          <cell r="L31">
            <v>12534</v>
          </cell>
          <cell r="M31">
            <v>77858</v>
          </cell>
          <cell r="N31">
            <v>22278</v>
          </cell>
          <cell r="O31">
            <v>413433</v>
          </cell>
          <cell r="P31" t="str">
            <v>金額</v>
          </cell>
          <cell r="Q31">
            <v>95500781</v>
          </cell>
          <cell r="R31">
            <v>62220</v>
          </cell>
          <cell r="S31">
            <v>0</v>
          </cell>
          <cell r="T31">
            <v>10766813</v>
          </cell>
          <cell r="U31">
            <v>10829033</v>
          </cell>
          <cell r="V31">
            <v>26394210</v>
          </cell>
          <cell r="W31">
            <v>5517280</v>
          </cell>
          <cell r="X31">
            <v>132724024</v>
          </cell>
          <cell r="Y31" t="str">
            <v xml:space="preserve"> </v>
          </cell>
        </row>
        <row r="32">
          <cell r="E32" t="str">
            <v>ロングイリジウム</v>
          </cell>
          <cell r="F32" t="str">
            <v>PP13071</v>
          </cell>
          <cell r="G32" t="str">
            <v>数量</v>
          </cell>
          <cell r="H32">
            <v>918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918</v>
          </cell>
          <cell r="P32" t="str">
            <v>金額</v>
          </cell>
          <cell r="Q32">
            <v>387396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387396</v>
          </cell>
          <cell r="Y32" t="str">
            <v xml:space="preserve"> </v>
          </cell>
        </row>
        <row r="33">
          <cell r="E33" t="str">
            <v>突出イリジューム</v>
          </cell>
          <cell r="F33" t="str">
            <v>PP13072</v>
          </cell>
          <cell r="G33" t="str">
            <v>数量</v>
          </cell>
          <cell r="H33">
            <v>41242</v>
          </cell>
          <cell r="I33">
            <v>10</v>
          </cell>
          <cell r="J33">
            <v>0</v>
          </cell>
          <cell r="K33">
            <v>481</v>
          </cell>
          <cell r="L33">
            <v>491</v>
          </cell>
          <cell r="M33">
            <v>1500</v>
          </cell>
          <cell r="N33">
            <v>0</v>
          </cell>
          <cell r="O33">
            <v>43233</v>
          </cell>
          <cell r="P33" t="str">
            <v>金額</v>
          </cell>
          <cell r="Q33">
            <v>13062320</v>
          </cell>
          <cell r="R33">
            <v>12000</v>
          </cell>
          <cell r="S33">
            <v>0</v>
          </cell>
          <cell r="T33">
            <v>427550</v>
          </cell>
          <cell r="U33">
            <v>439550</v>
          </cell>
          <cell r="V33">
            <v>1123428</v>
          </cell>
          <cell r="W33">
            <v>0</v>
          </cell>
          <cell r="X33">
            <v>14625298</v>
          </cell>
          <cell r="Y33" t="str">
            <v xml:space="preserve"> </v>
          </cell>
        </row>
        <row r="34">
          <cell r="E34" t="str">
            <v>片側イリジュウム</v>
          </cell>
          <cell r="F34" t="str">
            <v>PP13073</v>
          </cell>
          <cell r="G34" t="str">
            <v>数量</v>
          </cell>
          <cell r="H34">
            <v>25686</v>
          </cell>
          <cell r="I34">
            <v>79</v>
          </cell>
          <cell r="J34">
            <v>3</v>
          </cell>
          <cell r="K34">
            <v>686</v>
          </cell>
          <cell r="L34">
            <v>768</v>
          </cell>
          <cell r="M34">
            <v>2580</v>
          </cell>
          <cell r="N34">
            <v>0</v>
          </cell>
          <cell r="O34">
            <v>29034</v>
          </cell>
          <cell r="P34" t="str">
            <v>金額</v>
          </cell>
          <cell r="Q34">
            <v>6298560</v>
          </cell>
          <cell r="R34">
            <v>74970</v>
          </cell>
          <cell r="S34">
            <v>2730</v>
          </cell>
          <cell r="T34">
            <v>511000</v>
          </cell>
          <cell r="U34">
            <v>588700</v>
          </cell>
          <cell r="V34">
            <v>889284</v>
          </cell>
          <cell r="W34">
            <v>0</v>
          </cell>
          <cell r="X34">
            <v>7776544</v>
          </cell>
          <cell r="Y34" t="str">
            <v xml:space="preserve"> </v>
          </cell>
        </row>
        <row r="35">
          <cell r="E35" t="str">
            <v>イリシリーズ</v>
          </cell>
          <cell r="F35" t="str">
            <v>PP13075</v>
          </cell>
          <cell r="G35" t="str">
            <v>数量</v>
          </cell>
          <cell r="H35">
            <v>124</v>
          </cell>
          <cell r="I35">
            <v>12608</v>
          </cell>
          <cell r="J35">
            <v>16</v>
          </cell>
          <cell r="K35">
            <v>5</v>
          </cell>
          <cell r="L35">
            <v>12629</v>
          </cell>
          <cell r="M35">
            <v>0</v>
          </cell>
          <cell r="N35">
            <v>0</v>
          </cell>
          <cell r="O35">
            <v>12753</v>
          </cell>
          <cell r="P35" t="str">
            <v>金額</v>
          </cell>
          <cell r="Q35">
            <v>124000</v>
          </cell>
          <cell r="R35">
            <v>10964170</v>
          </cell>
          <cell r="S35">
            <v>13760</v>
          </cell>
          <cell r="T35">
            <v>4600</v>
          </cell>
          <cell r="U35">
            <v>10982530</v>
          </cell>
          <cell r="V35">
            <v>0</v>
          </cell>
          <cell r="W35">
            <v>0</v>
          </cell>
          <cell r="X35">
            <v>11106530</v>
          </cell>
          <cell r="Y35" t="str">
            <v xml:space="preserve"> </v>
          </cell>
        </row>
        <row r="36">
          <cell r="E36" t="str">
            <v>ＩＸ</v>
          </cell>
          <cell r="F36" t="str">
            <v>PP13076</v>
          </cell>
          <cell r="G36" t="str">
            <v>数量</v>
          </cell>
          <cell r="H36">
            <v>52</v>
          </cell>
          <cell r="I36">
            <v>41857</v>
          </cell>
          <cell r="J36">
            <v>54</v>
          </cell>
          <cell r="K36">
            <v>18196</v>
          </cell>
          <cell r="L36">
            <v>60107</v>
          </cell>
          <cell r="M36">
            <v>34129</v>
          </cell>
          <cell r="N36">
            <v>0</v>
          </cell>
          <cell r="O36">
            <v>94288</v>
          </cell>
          <cell r="P36" t="str">
            <v>金額</v>
          </cell>
          <cell r="Q36">
            <v>58240</v>
          </cell>
          <cell r="R36">
            <v>27585895</v>
          </cell>
          <cell r="S36">
            <v>34880</v>
          </cell>
          <cell r="T36">
            <v>11738440</v>
          </cell>
          <cell r="U36">
            <v>39359215</v>
          </cell>
          <cell r="V36">
            <v>9194485</v>
          </cell>
          <cell r="W36">
            <v>0</v>
          </cell>
          <cell r="X36">
            <v>48611940</v>
          </cell>
          <cell r="Y36" t="str">
            <v xml:space="preserve"> </v>
          </cell>
        </row>
        <row r="37">
          <cell r="E37" t="str">
            <v>イリデュアル</v>
          </cell>
          <cell r="F37" t="str">
            <v>PP13077</v>
          </cell>
          <cell r="G37" t="str">
            <v>数量</v>
          </cell>
          <cell r="H37">
            <v>0</v>
          </cell>
          <cell r="I37">
            <v>3000</v>
          </cell>
          <cell r="J37">
            <v>0</v>
          </cell>
          <cell r="K37">
            <v>0</v>
          </cell>
          <cell r="L37">
            <v>3000</v>
          </cell>
          <cell r="M37">
            <v>0</v>
          </cell>
          <cell r="N37">
            <v>0</v>
          </cell>
          <cell r="O37">
            <v>3000</v>
          </cell>
          <cell r="P37" t="str">
            <v>金額</v>
          </cell>
          <cell r="Q37">
            <v>0</v>
          </cell>
          <cell r="R37">
            <v>2355000</v>
          </cell>
          <cell r="S37">
            <v>0</v>
          </cell>
          <cell r="T37">
            <v>0</v>
          </cell>
          <cell r="U37">
            <v>2355000</v>
          </cell>
          <cell r="V37">
            <v>0</v>
          </cell>
          <cell r="W37">
            <v>0</v>
          </cell>
          <cell r="X37">
            <v>2355000</v>
          </cell>
          <cell r="Y37" t="str">
            <v xml:space="preserve"> </v>
          </cell>
        </row>
        <row r="38">
          <cell r="E38" t="str">
            <v>貴金属その他</v>
          </cell>
          <cell r="F38" t="str">
            <v>PP13090</v>
          </cell>
          <cell r="G38" t="str">
            <v>数量</v>
          </cell>
          <cell r="H38">
            <v>50916</v>
          </cell>
          <cell r="I38">
            <v>8013</v>
          </cell>
          <cell r="J38">
            <v>0</v>
          </cell>
          <cell r="K38">
            <v>5098</v>
          </cell>
          <cell r="L38">
            <v>13111</v>
          </cell>
          <cell r="M38">
            <v>479210</v>
          </cell>
          <cell r="N38">
            <v>383200</v>
          </cell>
          <cell r="O38">
            <v>543237</v>
          </cell>
          <cell r="P38" t="str">
            <v>金額</v>
          </cell>
          <cell r="Q38">
            <v>14593406</v>
          </cell>
          <cell r="R38">
            <v>6743400</v>
          </cell>
          <cell r="S38">
            <v>0</v>
          </cell>
          <cell r="T38">
            <v>4707420</v>
          </cell>
          <cell r="U38">
            <v>11450820</v>
          </cell>
          <cell r="V38">
            <v>110115270</v>
          </cell>
          <cell r="W38">
            <v>77750300</v>
          </cell>
          <cell r="X38">
            <v>136159496</v>
          </cell>
          <cell r="Y38" t="str">
            <v xml:space="preserve"> </v>
          </cell>
        </row>
        <row r="39">
          <cell r="E39" t="str">
            <v>貴金属タイプ</v>
          </cell>
          <cell r="F39" t="str">
            <v>PP130</v>
          </cell>
          <cell r="G39" t="str">
            <v>数量</v>
          </cell>
          <cell r="H39">
            <v>897763</v>
          </cell>
          <cell r="I39">
            <v>89555</v>
          </cell>
          <cell r="J39">
            <v>166</v>
          </cell>
          <cell r="K39">
            <v>126869</v>
          </cell>
          <cell r="L39">
            <v>216590</v>
          </cell>
          <cell r="M39">
            <v>2006348</v>
          </cell>
          <cell r="N39">
            <v>971258</v>
          </cell>
          <cell r="O39">
            <v>3120701</v>
          </cell>
          <cell r="P39" t="str">
            <v>金額</v>
          </cell>
          <cell r="Q39">
            <v>225181806</v>
          </cell>
          <cell r="R39">
            <v>66291975</v>
          </cell>
          <cell r="S39">
            <v>114300</v>
          </cell>
          <cell r="T39">
            <v>83200044</v>
          </cell>
          <cell r="U39">
            <v>149606319</v>
          </cell>
          <cell r="V39">
            <v>526188898</v>
          </cell>
          <cell r="W39">
            <v>200192823</v>
          </cell>
          <cell r="X39">
            <v>900977023</v>
          </cell>
          <cell r="Y39" t="str">
            <v xml:space="preserve"> </v>
          </cell>
        </row>
        <row r="40">
          <cell r="E40" t="str">
            <v>ＨＴＣ</v>
          </cell>
          <cell r="F40" t="str">
            <v>PP17904</v>
          </cell>
          <cell r="G40" t="str">
            <v>数量</v>
          </cell>
          <cell r="H40">
            <v>90212</v>
          </cell>
          <cell r="I40">
            <v>0</v>
          </cell>
          <cell r="J40">
            <v>0</v>
          </cell>
          <cell r="K40">
            <v>43</v>
          </cell>
          <cell r="L40">
            <v>43</v>
          </cell>
          <cell r="M40">
            <v>70</v>
          </cell>
          <cell r="N40">
            <v>0</v>
          </cell>
          <cell r="O40">
            <v>90325</v>
          </cell>
          <cell r="P40" t="str">
            <v>金額</v>
          </cell>
          <cell r="Q40">
            <v>49012360</v>
          </cell>
          <cell r="R40">
            <v>0</v>
          </cell>
          <cell r="S40">
            <v>0</v>
          </cell>
          <cell r="T40">
            <v>37453</v>
          </cell>
          <cell r="U40">
            <v>37453</v>
          </cell>
          <cell r="V40">
            <v>56000</v>
          </cell>
          <cell r="W40">
            <v>0</v>
          </cell>
          <cell r="X40">
            <v>49105813</v>
          </cell>
          <cell r="Y40" t="str">
            <v xml:space="preserve"> </v>
          </cell>
        </row>
        <row r="41">
          <cell r="E41" t="str">
            <v>自己制御　ＣＹ</v>
          </cell>
          <cell r="F41" t="str">
            <v>PP17905</v>
          </cell>
          <cell r="G41" t="str">
            <v>数量</v>
          </cell>
          <cell r="H41">
            <v>31677</v>
          </cell>
          <cell r="I41">
            <v>0</v>
          </cell>
          <cell r="J41">
            <v>0</v>
          </cell>
          <cell r="K41">
            <v>18774</v>
          </cell>
          <cell r="L41">
            <v>18774</v>
          </cell>
          <cell r="M41">
            <v>6263</v>
          </cell>
          <cell r="N41">
            <v>0</v>
          </cell>
          <cell r="O41">
            <v>56714</v>
          </cell>
          <cell r="P41" t="str">
            <v>金額</v>
          </cell>
          <cell r="Q41">
            <v>18988770</v>
          </cell>
          <cell r="R41">
            <v>0</v>
          </cell>
          <cell r="S41">
            <v>0</v>
          </cell>
          <cell r="T41">
            <v>28104590</v>
          </cell>
          <cell r="U41">
            <v>28104590</v>
          </cell>
          <cell r="V41">
            <v>5219230</v>
          </cell>
          <cell r="W41">
            <v>0</v>
          </cell>
          <cell r="X41">
            <v>52312590</v>
          </cell>
          <cell r="Y41" t="str">
            <v xml:space="preserve"> </v>
          </cell>
        </row>
        <row r="42">
          <cell r="E42" t="str">
            <v>両絶縁　ＣＸ</v>
          </cell>
          <cell r="F42" t="str">
            <v>PP17910</v>
          </cell>
          <cell r="G42" t="str">
            <v>数量</v>
          </cell>
          <cell r="H42">
            <v>30</v>
          </cell>
          <cell r="I42">
            <v>0</v>
          </cell>
          <cell r="J42">
            <v>0</v>
          </cell>
          <cell r="K42">
            <v>1290</v>
          </cell>
          <cell r="L42">
            <v>1290</v>
          </cell>
          <cell r="M42">
            <v>1304</v>
          </cell>
          <cell r="N42">
            <v>0</v>
          </cell>
          <cell r="O42">
            <v>2624</v>
          </cell>
          <cell r="P42" t="str">
            <v>金額</v>
          </cell>
          <cell r="Q42">
            <v>39000</v>
          </cell>
          <cell r="R42">
            <v>0</v>
          </cell>
          <cell r="S42">
            <v>0</v>
          </cell>
          <cell r="T42">
            <v>1657650</v>
          </cell>
          <cell r="U42">
            <v>1657650</v>
          </cell>
          <cell r="V42">
            <v>1675640</v>
          </cell>
          <cell r="W42">
            <v>0</v>
          </cell>
          <cell r="X42">
            <v>3372290</v>
          </cell>
          <cell r="Y42" t="str">
            <v xml:space="preserve"> </v>
          </cell>
        </row>
        <row r="43">
          <cell r="E43" t="str">
            <v>ボデーアースＣＺ</v>
          </cell>
          <cell r="F43" t="str">
            <v>PP17915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920</v>
          </cell>
          <cell r="L43">
            <v>920</v>
          </cell>
          <cell r="M43">
            <v>674</v>
          </cell>
          <cell r="N43">
            <v>0</v>
          </cell>
          <cell r="O43">
            <v>1594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1168400</v>
          </cell>
          <cell r="U43">
            <v>1168400</v>
          </cell>
          <cell r="V43">
            <v>855980</v>
          </cell>
          <cell r="W43">
            <v>0</v>
          </cell>
          <cell r="X43">
            <v>2024380</v>
          </cell>
          <cell r="Y43" t="str">
            <v xml:space="preserve"> </v>
          </cell>
        </row>
        <row r="44">
          <cell r="E44" t="str">
            <v>試作</v>
          </cell>
          <cell r="F44" t="str">
            <v>PP17991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50</v>
          </cell>
          <cell r="N44">
            <v>0</v>
          </cell>
          <cell r="O44">
            <v>50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250000</v>
          </cell>
          <cell r="W44">
            <v>0</v>
          </cell>
          <cell r="X44">
            <v>250000</v>
          </cell>
          <cell r="Y44" t="str">
            <v xml:space="preserve"> </v>
          </cell>
        </row>
        <row r="45">
          <cell r="E45" t="str">
            <v>温測セラミツク</v>
          </cell>
          <cell r="F45" t="str">
            <v>PP17995</v>
          </cell>
          <cell r="G45" t="str">
            <v>数量</v>
          </cell>
          <cell r="H45">
            <v>8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8</v>
          </cell>
          <cell r="P45" t="str">
            <v>金額</v>
          </cell>
          <cell r="Q45">
            <v>400000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400000</v>
          </cell>
          <cell r="Y45" t="str">
            <v xml:space="preserve"> </v>
          </cell>
        </row>
        <row r="46">
          <cell r="E46" t="str">
            <v>セラミックグロー</v>
          </cell>
          <cell r="F46" t="str">
            <v>PP179</v>
          </cell>
          <cell r="G46" t="str">
            <v>数量</v>
          </cell>
          <cell r="H46">
            <v>121927</v>
          </cell>
          <cell r="I46">
            <v>0</v>
          </cell>
          <cell r="J46">
            <v>0</v>
          </cell>
          <cell r="K46">
            <v>21027</v>
          </cell>
          <cell r="L46">
            <v>21027</v>
          </cell>
          <cell r="M46">
            <v>8361</v>
          </cell>
          <cell r="N46">
            <v>0</v>
          </cell>
          <cell r="O46">
            <v>151315</v>
          </cell>
          <cell r="P46" t="str">
            <v>金額</v>
          </cell>
          <cell r="Q46">
            <v>68440130</v>
          </cell>
          <cell r="R46">
            <v>0</v>
          </cell>
          <cell r="S46">
            <v>0</v>
          </cell>
          <cell r="T46">
            <v>30968093</v>
          </cell>
          <cell r="U46">
            <v>30968093</v>
          </cell>
          <cell r="V46">
            <v>8056850</v>
          </cell>
          <cell r="W46">
            <v>0</v>
          </cell>
          <cell r="X46">
            <v>107465073</v>
          </cell>
          <cell r="Y46" t="str">
            <v xml:space="preserve"> </v>
          </cell>
        </row>
        <row r="47">
          <cell r="E47" t="str">
            <v>ＱＧＳグロー１材</v>
          </cell>
          <cell r="F47" t="str">
            <v>PP18005</v>
          </cell>
          <cell r="G47" t="str">
            <v>数量</v>
          </cell>
          <cell r="H47">
            <v>1000</v>
          </cell>
          <cell r="I47">
            <v>615</v>
          </cell>
          <cell r="J47">
            <v>0</v>
          </cell>
          <cell r="K47">
            <v>2032</v>
          </cell>
          <cell r="L47">
            <v>2647</v>
          </cell>
          <cell r="M47">
            <v>8363</v>
          </cell>
          <cell r="N47">
            <v>0</v>
          </cell>
          <cell r="O47">
            <v>12010</v>
          </cell>
          <cell r="P47" t="str">
            <v>金額</v>
          </cell>
          <cell r="Q47">
            <v>394000</v>
          </cell>
          <cell r="R47">
            <v>707020</v>
          </cell>
          <cell r="S47">
            <v>0</v>
          </cell>
          <cell r="T47">
            <v>1862910</v>
          </cell>
          <cell r="U47">
            <v>2569930</v>
          </cell>
          <cell r="V47">
            <v>4050178</v>
          </cell>
          <cell r="W47">
            <v>0</v>
          </cell>
          <cell r="X47">
            <v>7014108</v>
          </cell>
          <cell r="Y47" t="str">
            <v xml:space="preserve"> </v>
          </cell>
        </row>
        <row r="48">
          <cell r="E48" t="str">
            <v>ＱＧＳグロ－２材</v>
          </cell>
          <cell r="F48" t="str">
            <v>PP18008</v>
          </cell>
          <cell r="G48" t="str">
            <v>数量</v>
          </cell>
          <cell r="H48">
            <v>173233</v>
          </cell>
          <cell r="I48">
            <v>1754</v>
          </cell>
          <cell r="J48">
            <v>0</v>
          </cell>
          <cell r="K48">
            <v>14198</v>
          </cell>
          <cell r="L48">
            <v>15952</v>
          </cell>
          <cell r="M48">
            <v>25300</v>
          </cell>
          <cell r="N48">
            <v>0</v>
          </cell>
          <cell r="O48">
            <v>214485</v>
          </cell>
          <cell r="P48" t="str">
            <v>金額</v>
          </cell>
          <cell r="Q48">
            <v>60002809</v>
          </cell>
          <cell r="R48">
            <v>2693500</v>
          </cell>
          <cell r="S48">
            <v>0</v>
          </cell>
          <cell r="T48">
            <v>13772746</v>
          </cell>
          <cell r="U48">
            <v>16466246</v>
          </cell>
          <cell r="V48">
            <v>10686362</v>
          </cell>
          <cell r="W48">
            <v>0</v>
          </cell>
          <cell r="X48">
            <v>87155417</v>
          </cell>
          <cell r="Y48" t="str">
            <v xml:space="preserve"> </v>
          </cell>
        </row>
        <row r="49">
          <cell r="E49" t="str">
            <v>ＳＲＭ</v>
          </cell>
          <cell r="F49" t="str">
            <v>PP18009</v>
          </cell>
          <cell r="G49" t="str">
            <v>数量</v>
          </cell>
          <cell r="H49">
            <v>27520</v>
          </cell>
          <cell r="I49">
            <v>4</v>
          </cell>
          <cell r="J49">
            <v>0</v>
          </cell>
          <cell r="K49">
            <v>19992</v>
          </cell>
          <cell r="L49">
            <v>19996</v>
          </cell>
          <cell r="M49">
            <v>3290</v>
          </cell>
          <cell r="N49">
            <v>0</v>
          </cell>
          <cell r="O49">
            <v>50806</v>
          </cell>
          <cell r="P49" t="str">
            <v>金額</v>
          </cell>
          <cell r="Q49">
            <v>9632360</v>
          </cell>
          <cell r="R49">
            <v>4400</v>
          </cell>
          <cell r="S49">
            <v>0</v>
          </cell>
          <cell r="T49">
            <v>21173700</v>
          </cell>
          <cell r="U49">
            <v>21178100</v>
          </cell>
          <cell r="V49">
            <v>2040669</v>
          </cell>
          <cell r="W49">
            <v>0</v>
          </cell>
          <cell r="X49">
            <v>32851129</v>
          </cell>
          <cell r="Y49" t="str">
            <v xml:space="preserve"> </v>
          </cell>
        </row>
        <row r="50">
          <cell r="E50" t="str">
            <v>速熱グロー</v>
          </cell>
          <cell r="F50" t="str">
            <v>PP18011</v>
          </cell>
          <cell r="G50" t="str">
            <v>数量</v>
          </cell>
          <cell r="H50">
            <v>20552</v>
          </cell>
          <cell r="I50">
            <v>445</v>
          </cell>
          <cell r="J50">
            <v>0</v>
          </cell>
          <cell r="K50">
            <v>2523</v>
          </cell>
          <cell r="L50">
            <v>2968</v>
          </cell>
          <cell r="M50">
            <v>25942</v>
          </cell>
          <cell r="N50">
            <v>0</v>
          </cell>
          <cell r="O50">
            <v>49462</v>
          </cell>
          <cell r="P50" t="str">
            <v>金額</v>
          </cell>
          <cell r="Q50">
            <v>6207044</v>
          </cell>
          <cell r="R50">
            <v>373030</v>
          </cell>
          <cell r="S50">
            <v>0</v>
          </cell>
          <cell r="T50">
            <v>1469035</v>
          </cell>
          <cell r="U50">
            <v>1842065</v>
          </cell>
          <cell r="V50">
            <v>6095470</v>
          </cell>
          <cell r="W50">
            <v>0</v>
          </cell>
          <cell r="X50">
            <v>14144579</v>
          </cell>
          <cell r="Y50" t="str">
            <v xml:space="preserve"> </v>
          </cell>
        </row>
        <row r="51">
          <cell r="E51" t="str">
            <v>一般グロー</v>
          </cell>
          <cell r="F51" t="str">
            <v>PP18017</v>
          </cell>
          <cell r="G51" t="str">
            <v>数量</v>
          </cell>
          <cell r="H51">
            <v>4916</v>
          </cell>
          <cell r="I51">
            <v>896</v>
          </cell>
          <cell r="J51">
            <v>0</v>
          </cell>
          <cell r="K51">
            <v>1339</v>
          </cell>
          <cell r="L51">
            <v>2235</v>
          </cell>
          <cell r="M51">
            <v>5204</v>
          </cell>
          <cell r="N51">
            <v>0</v>
          </cell>
          <cell r="O51">
            <v>12355</v>
          </cell>
          <cell r="P51" t="str">
            <v>金額</v>
          </cell>
          <cell r="Q51">
            <v>2267124</v>
          </cell>
          <cell r="R51">
            <v>401920</v>
          </cell>
          <cell r="S51">
            <v>0</v>
          </cell>
          <cell r="T51">
            <v>829756</v>
          </cell>
          <cell r="U51">
            <v>1231676</v>
          </cell>
          <cell r="V51">
            <v>2008691</v>
          </cell>
          <cell r="W51">
            <v>0</v>
          </cell>
          <cell r="X51">
            <v>5507491</v>
          </cell>
          <cell r="Y51" t="str">
            <v xml:space="preserve"> </v>
          </cell>
        </row>
        <row r="52">
          <cell r="E52" t="str">
            <v>プラグ型ヒーター</v>
          </cell>
          <cell r="F52" t="str">
            <v>PP18025</v>
          </cell>
          <cell r="G52" t="str">
            <v>数量</v>
          </cell>
          <cell r="H52">
            <v>11300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30000</v>
          </cell>
          <cell r="N52">
            <v>30000</v>
          </cell>
          <cell r="O52">
            <v>41300</v>
          </cell>
          <cell r="P52" t="str">
            <v>金額</v>
          </cell>
          <cell r="Q52">
            <v>4639900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5886000</v>
          </cell>
          <cell r="W52">
            <v>5886000</v>
          </cell>
          <cell r="X52">
            <v>10525900</v>
          </cell>
          <cell r="Y52" t="str">
            <v xml:space="preserve"> </v>
          </cell>
        </row>
        <row r="53">
          <cell r="E53" t="str">
            <v>プラグ型レジスタ</v>
          </cell>
          <cell r="F53" t="str">
            <v>PP18070</v>
          </cell>
          <cell r="G53" t="str">
            <v>数量</v>
          </cell>
          <cell r="H53">
            <v>730</v>
          </cell>
          <cell r="I53">
            <v>0</v>
          </cell>
          <cell r="J53">
            <v>0</v>
          </cell>
          <cell r="K53">
            <v>10</v>
          </cell>
          <cell r="L53">
            <v>10</v>
          </cell>
          <cell r="M53">
            <v>44</v>
          </cell>
          <cell r="N53">
            <v>0</v>
          </cell>
          <cell r="O53">
            <v>784</v>
          </cell>
          <cell r="P53" t="str">
            <v>金額</v>
          </cell>
          <cell r="Q53">
            <v>575300</v>
          </cell>
          <cell r="R53">
            <v>0</v>
          </cell>
          <cell r="S53">
            <v>0</v>
          </cell>
          <cell r="T53">
            <v>19080</v>
          </cell>
          <cell r="U53">
            <v>19080</v>
          </cell>
          <cell r="V53">
            <v>48463</v>
          </cell>
          <cell r="W53">
            <v>0</v>
          </cell>
          <cell r="X53">
            <v>642843</v>
          </cell>
          <cell r="Y53" t="str">
            <v xml:space="preserve"> </v>
          </cell>
        </row>
        <row r="54">
          <cell r="E54" t="str">
            <v>両絶縁</v>
          </cell>
          <cell r="F54" t="str">
            <v>PP18072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11</v>
          </cell>
          <cell r="L54">
            <v>11</v>
          </cell>
          <cell r="M54">
            <v>0</v>
          </cell>
          <cell r="N54">
            <v>0</v>
          </cell>
          <cell r="O54">
            <v>11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14400</v>
          </cell>
          <cell r="U54">
            <v>14400</v>
          </cell>
          <cell r="V54">
            <v>0</v>
          </cell>
          <cell r="W54">
            <v>0</v>
          </cell>
          <cell r="X54">
            <v>14400</v>
          </cell>
          <cell r="Y54" t="str">
            <v xml:space="preserve"> </v>
          </cell>
        </row>
        <row r="55">
          <cell r="E55" t="str">
            <v>コイル</v>
          </cell>
          <cell r="F55" t="str">
            <v>PP18080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20</v>
          </cell>
          <cell r="N55">
            <v>0</v>
          </cell>
          <cell r="O55">
            <v>20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2211</v>
          </cell>
          <cell r="W55">
            <v>0</v>
          </cell>
          <cell r="X55">
            <v>2211</v>
          </cell>
          <cell r="Y55" t="str">
            <v xml:space="preserve"> </v>
          </cell>
        </row>
        <row r="56">
          <cell r="E56" t="str">
            <v>その他</v>
          </cell>
          <cell r="F56" t="str">
            <v>PP18090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</v>
          </cell>
          <cell r="N56">
            <v>0</v>
          </cell>
          <cell r="O56">
            <v>1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620984</v>
          </cell>
          <cell r="W56">
            <v>0</v>
          </cell>
          <cell r="X56">
            <v>620984</v>
          </cell>
          <cell r="Y56" t="str">
            <v xml:space="preserve"> </v>
          </cell>
        </row>
        <row r="57">
          <cell r="E57" t="str">
            <v>試作</v>
          </cell>
          <cell r="F57" t="str">
            <v>PP18091</v>
          </cell>
          <cell r="G57" t="str">
            <v>数量</v>
          </cell>
          <cell r="H57">
            <v>9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24</v>
          </cell>
          <cell r="N57">
            <v>0</v>
          </cell>
          <cell r="O57">
            <v>33</v>
          </cell>
          <cell r="P57" t="str">
            <v>金額</v>
          </cell>
          <cell r="Q57">
            <v>270000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48000</v>
          </cell>
          <cell r="W57">
            <v>0</v>
          </cell>
          <cell r="X57">
            <v>318000</v>
          </cell>
          <cell r="Y57" t="str">
            <v xml:space="preserve"> </v>
          </cell>
        </row>
        <row r="58">
          <cell r="E58" t="str">
            <v>温測グロー</v>
          </cell>
          <cell r="F58" t="str">
            <v>PP18095</v>
          </cell>
          <cell r="G58" t="str">
            <v>数量</v>
          </cell>
          <cell r="H58">
            <v>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2</v>
          </cell>
          <cell r="P58" t="str">
            <v>金額</v>
          </cell>
          <cell r="Q58">
            <v>20000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20000</v>
          </cell>
          <cell r="Y58" t="str">
            <v xml:space="preserve"> </v>
          </cell>
        </row>
        <row r="59">
          <cell r="E59" t="str">
            <v>メタルグロー</v>
          </cell>
          <cell r="F59" t="str">
            <v>PP180</v>
          </cell>
          <cell r="G59" t="str">
            <v>数量</v>
          </cell>
          <cell r="H59">
            <v>239262</v>
          </cell>
          <cell r="I59">
            <v>3714</v>
          </cell>
          <cell r="J59">
            <v>0</v>
          </cell>
          <cell r="K59">
            <v>40105</v>
          </cell>
          <cell r="L59">
            <v>43819</v>
          </cell>
          <cell r="M59">
            <v>98188</v>
          </cell>
          <cell r="N59">
            <v>30000</v>
          </cell>
          <cell r="O59">
            <v>381269</v>
          </cell>
          <cell r="P59" t="str">
            <v>金額</v>
          </cell>
          <cell r="Q59">
            <v>84008537</v>
          </cell>
          <cell r="R59">
            <v>4179870</v>
          </cell>
          <cell r="S59">
            <v>0</v>
          </cell>
          <cell r="T59">
            <v>39141627</v>
          </cell>
          <cell r="U59">
            <v>43321497</v>
          </cell>
          <cell r="V59">
            <v>31487028</v>
          </cell>
          <cell r="W59">
            <v>5886000</v>
          </cell>
          <cell r="X59">
            <v>158817062</v>
          </cell>
          <cell r="Y59" t="str">
            <v xml:space="preserve"> </v>
          </cell>
        </row>
        <row r="60">
          <cell r="E60" t="str">
            <v>プラグ完成品</v>
          </cell>
          <cell r="F60" t="str">
            <v>PP1</v>
          </cell>
          <cell r="G60" t="str">
            <v>数量</v>
          </cell>
          <cell r="H60">
            <v>3815945</v>
          </cell>
          <cell r="I60">
            <v>905320</v>
          </cell>
          <cell r="J60">
            <v>3489</v>
          </cell>
          <cell r="K60">
            <v>1759476</v>
          </cell>
          <cell r="L60">
            <v>2668285</v>
          </cell>
          <cell r="M60">
            <v>23097635</v>
          </cell>
          <cell r="N60">
            <v>2346278</v>
          </cell>
          <cell r="O60">
            <v>29581865</v>
          </cell>
          <cell r="P60" t="str">
            <v>金額</v>
          </cell>
          <cell r="Q60">
            <v>563809272</v>
          </cell>
          <cell r="R60">
            <v>277423201</v>
          </cell>
          <cell r="S60">
            <v>855227</v>
          </cell>
          <cell r="T60">
            <v>495142914</v>
          </cell>
          <cell r="U60">
            <v>773421342</v>
          </cell>
          <cell r="V60">
            <v>2284636159</v>
          </cell>
          <cell r="W60">
            <v>272256044</v>
          </cell>
          <cell r="X60">
            <v>3621866773</v>
          </cell>
          <cell r="Y60" t="str">
            <v xml:space="preserve"> </v>
          </cell>
        </row>
        <row r="61">
          <cell r="E61" t="str">
            <v>中軸付絶縁体</v>
          </cell>
          <cell r="F61" t="str">
            <v>PP50102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7535731</v>
          </cell>
          <cell r="N61">
            <v>2112490</v>
          </cell>
          <cell r="O61">
            <v>7535731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384111683</v>
          </cell>
          <cell r="W61">
            <v>136668923</v>
          </cell>
          <cell r="X61">
            <v>384111683</v>
          </cell>
          <cell r="Y61" t="str">
            <v xml:space="preserve"> </v>
          </cell>
        </row>
        <row r="62">
          <cell r="E62" t="str">
            <v>中　軸</v>
          </cell>
          <cell r="F62" t="str">
            <v>PP50104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2745000</v>
          </cell>
          <cell r="N62">
            <v>350000</v>
          </cell>
          <cell r="O62">
            <v>2745000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18913250</v>
          </cell>
          <cell r="W62">
            <v>1435000</v>
          </cell>
          <cell r="X62">
            <v>18913250</v>
          </cell>
          <cell r="Y62" t="str">
            <v xml:space="preserve"> </v>
          </cell>
        </row>
        <row r="63">
          <cell r="E63" t="str">
            <v>主体金具</v>
          </cell>
          <cell r="F63" t="str">
            <v>PP50106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8590730</v>
          </cell>
          <cell r="N63">
            <v>1785920</v>
          </cell>
          <cell r="O63">
            <v>8590730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166109043</v>
          </cell>
          <cell r="W63">
            <v>67561952</v>
          </cell>
          <cell r="X63">
            <v>166109043</v>
          </cell>
          <cell r="Y63" t="str">
            <v xml:space="preserve"> </v>
          </cell>
        </row>
        <row r="64">
          <cell r="E64" t="str">
            <v>絶縁体</v>
          </cell>
          <cell r="F64" t="str">
            <v>PP50108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2691970</v>
          </cell>
          <cell r="N64">
            <v>326370</v>
          </cell>
          <cell r="O64">
            <v>2691970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49039246</v>
          </cell>
          <cell r="W64">
            <v>2952786</v>
          </cell>
          <cell r="X64">
            <v>49039246</v>
          </cell>
          <cell r="Y64" t="str">
            <v xml:space="preserve"> </v>
          </cell>
        </row>
        <row r="65">
          <cell r="E65" t="str">
            <v>端子ナット</v>
          </cell>
          <cell r="F65" t="str">
            <v>PP50110</v>
          </cell>
          <cell r="G65" t="str">
            <v>数量</v>
          </cell>
          <cell r="H65">
            <v>100</v>
          </cell>
          <cell r="I65">
            <v>1571</v>
          </cell>
          <cell r="J65">
            <v>0</v>
          </cell>
          <cell r="K65">
            <v>0</v>
          </cell>
          <cell r="L65">
            <v>1571</v>
          </cell>
          <cell r="M65">
            <v>1200000</v>
          </cell>
          <cell r="N65">
            <v>0</v>
          </cell>
          <cell r="O65">
            <v>1201671</v>
          </cell>
          <cell r="P65" t="str">
            <v>金額</v>
          </cell>
          <cell r="Q65">
            <v>1000</v>
          </cell>
          <cell r="R65">
            <v>15368</v>
          </cell>
          <cell r="S65">
            <v>0</v>
          </cell>
          <cell r="T65">
            <v>0</v>
          </cell>
          <cell r="U65">
            <v>15368</v>
          </cell>
          <cell r="V65">
            <v>672000</v>
          </cell>
          <cell r="W65">
            <v>0</v>
          </cell>
          <cell r="X65">
            <v>688368</v>
          </cell>
          <cell r="Y65" t="str">
            <v xml:space="preserve"> </v>
          </cell>
        </row>
        <row r="66">
          <cell r="E66" t="str">
            <v>雄ネジ</v>
          </cell>
          <cell r="F66" t="str">
            <v>PP50112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1235000</v>
          </cell>
          <cell r="N66">
            <v>0</v>
          </cell>
          <cell r="O66">
            <v>1235000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2761500</v>
          </cell>
          <cell r="W66">
            <v>0</v>
          </cell>
          <cell r="X66">
            <v>2761500</v>
          </cell>
          <cell r="Y66" t="str">
            <v xml:space="preserve"> </v>
          </cell>
        </row>
        <row r="67">
          <cell r="E67" t="str">
            <v>一体端子</v>
          </cell>
          <cell r="F67" t="str">
            <v>PP50114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1700000</v>
          </cell>
          <cell r="N67">
            <v>300000</v>
          </cell>
          <cell r="O67">
            <v>1700000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5470400</v>
          </cell>
          <cell r="W67">
            <v>870000</v>
          </cell>
          <cell r="X67">
            <v>5470400</v>
          </cell>
          <cell r="Y67" t="str">
            <v xml:space="preserve"> </v>
          </cell>
        </row>
        <row r="68">
          <cell r="E68" t="str">
            <v>板パッキン</v>
          </cell>
          <cell r="F68" t="str">
            <v>PP50120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2300000</v>
          </cell>
          <cell r="N68">
            <v>0</v>
          </cell>
          <cell r="O68">
            <v>2300000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184000</v>
          </cell>
          <cell r="W68">
            <v>0</v>
          </cell>
          <cell r="X68">
            <v>184000</v>
          </cell>
          <cell r="Y68" t="str">
            <v xml:space="preserve"> </v>
          </cell>
        </row>
        <row r="69">
          <cell r="E69" t="str">
            <v>線パッキン</v>
          </cell>
          <cell r="F69" t="str">
            <v>PP50122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4160000</v>
          </cell>
          <cell r="N69">
            <v>0</v>
          </cell>
          <cell r="O69">
            <v>4160000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332800</v>
          </cell>
          <cell r="W69">
            <v>0</v>
          </cell>
          <cell r="X69">
            <v>332800</v>
          </cell>
          <cell r="Y69" t="str">
            <v xml:space="preserve"> </v>
          </cell>
        </row>
        <row r="70">
          <cell r="E70" t="str">
            <v>ガスケット</v>
          </cell>
          <cell r="F70" t="str">
            <v>PP50125</v>
          </cell>
          <cell r="G70" t="str">
            <v>数量</v>
          </cell>
          <cell r="H70">
            <v>1237756</v>
          </cell>
          <cell r="I70">
            <v>50</v>
          </cell>
          <cell r="J70">
            <v>0</v>
          </cell>
          <cell r="K70">
            <v>331443</v>
          </cell>
          <cell r="L70">
            <v>331493</v>
          </cell>
          <cell r="M70">
            <v>5551206</v>
          </cell>
          <cell r="N70">
            <v>0</v>
          </cell>
          <cell r="O70">
            <v>7120455</v>
          </cell>
          <cell r="P70" t="str">
            <v>金額</v>
          </cell>
          <cell r="Q70">
            <v>4125122</v>
          </cell>
          <cell r="R70">
            <v>400</v>
          </cell>
          <cell r="S70">
            <v>0</v>
          </cell>
          <cell r="T70">
            <v>1336309</v>
          </cell>
          <cell r="U70">
            <v>1336709</v>
          </cell>
          <cell r="V70">
            <v>4338541</v>
          </cell>
          <cell r="W70">
            <v>0</v>
          </cell>
          <cell r="X70">
            <v>9800372</v>
          </cell>
          <cell r="Y70" t="str">
            <v xml:space="preserve"> </v>
          </cell>
        </row>
        <row r="71">
          <cell r="E71" t="str">
            <v>外測電極</v>
          </cell>
          <cell r="F71" t="str">
            <v>PP50127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196000</v>
          </cell>
          <cell r="N71">
            <v>196000</v>
          </cell>
          <cell r="O71">
            <v>196000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3332000</v>
          </cell>
          <cell r="W71">
            <v>3332000</v>
          </cell>
          <cell r="X71">
            <v>3332000</v>
          </cell>
          <cell r="Y71" t="str">
            <v xml:space="preserve"> </v>
          </cell>
        </row>
        <row r="72">
          <cell r="E72" t="str">
            <v>特殊中軸</v>
          </cell>
          <cell r="F72" t="str">
            <v>PP50142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500000</v>
          </cell>
          <cell r="N72">
            <v>0</v>
          </cell>
          <cell r="O72">
            <v>500000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3845000</v>
          </cell>
          <cell r="W72">
            <v>0</v>
          </cell>
          <cell r="X72">
            <v>3845000</v>
          </cell>
          <cell r="Y72" t="str">
            <v xml:space="preserve"> </v>
          </cell>
        </row>
        <row r="73">
          <cell r="E73" t="str">
            <v>滑　石</v>
          </cell>
          <cell r="F73" t="str">
            <v>PP50188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12020</v>
          </cell>
          <cell r="N73">
            <v>0</v>
          </cell>
          <cell r="O73">
            <v>12020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2711588</v>
          </cell>
          <cell r="W73">
            <v>0</v>
          </cell>
          <cell r="X73">
            <v>2711588</v>
          </cell>
          <cell r="Y73" t="str">
            <v xml:space="preserve"> </v>
          </cell>
        </row>
        <row r="74">
          <cell r="E74" t="str">
            <v>原材料・他</v>
          </cell>
          <cell r="F74" t="str">
            <v>PP50189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2128070</v>
          </cell>
          <cell r="N74">
            <v>0</v>
          </cell>
          <cell r="O74">
            <v>2128070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38058500</v>
          </cell>
          <cell r="W74">
            <v>0</v>
          </cell>
          <cell r="X74">
            <v>38058500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PP50190</v>
          </cell>
          <cell r="G75" t="str">
            <v>数量</v>
          </cell>
          <cell r="H75">
            <v>20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3429</v>
          </cell>
          <cell r="N75">
            <v>0</v>
          </cell>
          <cell r="O75">
            <v>3449</v>
          </cell>
          <cell r="P75" t="str">
            <v>金額</v>
          </cell>
          <cell r="Q75">
            <v>36000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11266215</v>
          </cell>
          <cell r="W75">
            <v>0</v>
          </cell>
          <cell r="X75">
            <v>11302215</v>
          </cell>
          <cell r="Y75" t="str">
            <v xml:space="preserve"> </v>
          </cell>
        </row>
        <row r="76">
          <cell r="E76" t="str">
            <v>スパ－クプラ部品</v>
          </cell>
          <cell r="F76" t="str">
            <v>PP501</v>
          </cell>
          <cell r="G76" t="str">
            <v>数量</v>
          </cell>
          <cell r="H76">
            <v>1237876</v>
          </cell>
          <cell r="I76">
            <v>1621</v>
          </cell>
          <cell r="J76">
            <v>0</v>
          </cell>
          <cell r="K76">
            <v>331443</v>
          </cell>
          <cell r="L76">
            <v>333064</v>
          </cell>
          <cell r="M76">
            <v>40549156</v>
          </cell>
          <cell r="N76">
            <v>5070780</v>
          </cell>
          <cell r="O76">
            <v>42120096</v>
          </cell>
          <cell r="P76" t="str">
            <v>金額</v>
          </cell>
          <cell r="Q76">
            <v>4162122</v>
          </cell>
          <cell r="R76">
            <v>15768</v>
          </cell>
          <cell r="S76">
            <v>0</v>
          </cell>
          <cell r="T76">
            <v>1336309</v>
          </cell>
          <cell r="U76">
            <v>1352077</v>
          </cell>
          <cell r="V76">
            <v>691145766</v>
          </cell>
          <cell r="W76">
            <v>212820661</v>
          </cell>
          <cell r="X76">
            <v>696659965</v>
          </cell>
          <cell r="Y76" t="str">
            <v xml:space="preserve"> </v>
          </cell>
        </row>
        <row r="77">
          <cell r="E77" t="str">
            <v>板パッキン</v>
          </cell>
          <cell r="F77" t="str">
            <v>PP50330</v>
          </cell>
          <cell r="G77" t="str">
            <v>数量</v>
          </cell>
          <cell r="H77">
            <v>120</v>
          </cell>
          <cell r="I77">
            <v>0</v>
          </cell>
          <cell r="J77">
            <v>0</v>
          </cell>
          <cell r="K77">
            <v>100</v>
          </cell>
          <cell r="L77">
            <v>100</v>
          </cell>
          <cell r="M77">
            <v>0</v>
          </cell>
          <cell r="N77">
            <v>0</v>
          </cell>
          <cell r="O77">
            <v>220</v>
          </cell>
          <cell r="P77" t="str">
            <v>金額</v>
          </cell>
          <cell r="Q77">
            <v>1200</v>
          </cell>
          <cell r="R77">
            <v>0</v>
          </cell>
          <cell r="S77">
            <v>0</v>
          </cell>
          <cell r="T77">
            <v>1000</v>
          </cell>
          <cell r="U77">
            <v>1000</v>
          </cell>
          <cell r="V77">
            <v>0</v>
          </cell>
          <cell r="W77">
            <v>0</v>
          </cell>
          <cell r="X77">
            <v>2200</v>
          </cell>
          <cell r="Y77" t="str">
            <v xml:space="preserve"> </v>
          </cell>
        </row>
        <row r="78">
          <cell r="E78" t="str">
            <v>スウェージャー品</v>
          </cell>
          <cell r="F78" t="str">
            <v>PP50343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-18821</v>
          </cell>
          <cell r="N78">
            <v>0</v>
          </cell>
          <cell r="O78">
            <v>-18821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-4235688</v>
          </cell>
          <cell r="W78">
            <v>0</v>
          </cell>
          <cell r="X78">
            <v>-4235688</v>
          </cell>
          <cell r="Y78" t="str">
            <v xml:space="preserve"> </v>
          </cell>
        </row>
        <row r="79">
          <cell r="E79" t="str">
            <v>その他</v>
          </cell>
          <cell r="F79" t="str">
            <v>PP50390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3410</v>
          </cell>
          <cell r="N79">
            <v>0</v>
          </cell>
          <cell r="O79">
            <v>3410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2549000</v>
          </cell>
          <cell r="W79">
            <v>0</v>
          </cell>
          <cell r="X79">
            <v>2549000</v>
          </cell>
          <cell r="Y79" t="str">
            <v xml:space="preserve"> </v>
          </cell>
        </row>
        <row r="80">
          <cell r="E80" t="str">
            <v>グロー部品</v>
          </cell>
          <cell r="F80" t="str">
            <v>PP503</v>
          </cell>
          <cell r="G80" t="str">
            <v>数量</v>
          </cell>
          <cell r="H80">
            <v>120</v>
          </cell>
          <cell r="I80">
            <v>0</v>
          </cell>
          <cell r="J80">
            <v>0</v>
          </cell>
          <cell r="K80">
            <v>100</v>
          </cell>
          <cell r="L80">
            <v>100</v>
          </cell>
          <cell r="M80">
            <v>-15411</v>
          </cell>
          <cell r="N80">
            <v>0</v>
          </cell>
          <cell r="O80">
            <v>-15191</v>
          </cell>
          <cell r="P80" t="str">
            <v>金額</v>
          </cell>
          <cell r="Q80">
            <v>1200</v>
          </cell>
          <cell r="R80">
            <v>0</v>
          </cell>
          <cell r="S80">
            <v>0</v>
          </cell>
          <cell r="T80">
            <v>1000</v>
          </cell>
          <cell r="U80">
            <v>1000</v>
          </cell>
          <cell r="V80">
            <v>-1686688</v>
          </cell>
          <cell r="W80">
            <v>0</v>
          </cell>
          <cell r="X80">
            <v>-1684488</v>
          </cell>
          <cell r="Y80" t="str">
            <v xml:space="preserve"> </v>
          </cell>
        </row>
        <row r="81">
          <cell r="E81" t="str">
            <v>ガラスパイプ</v>
          </cell>
          <cell r="F81" t="str">
            <v>PP50422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60000</v>
          </cell>
          <cell r="N81">
            <v>0</v>
          </cell>
          <cell r="O81">
            <v>60000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420000</v>
          </cell>
          <cell r="W81">
            <v>0</v>
          </cell>
          <cell r="X81">
            <v>420000</v>
          </cell>
          <cell r="Y81" t="str">
            <v xml:space="preserve"> </v>
          </cell>
        </row>
        <row r="82">
          <cell r="E82" t="str">
            <v>発熱体部品</v>
          </cell>
          <cell r="F82" t="str">
            <v>PP50442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50000</v>
          </cell>
          <cell r="N82">
            <v>0</v>
          </cell>
          <cell r="O82">
            <v>50000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25000000</v>
          </cell>
          <cell r="W82">
            <v>0</v>
          </cell>
          <cell r="X82">
            <v>25000000</v>
          </cell>
          <cell r="Y82" t="str">
            <v xml:space="preserve"> </v>
          </cell>
        </row>
        <row r="83">
          <cell r="E83" t="str">
            <v>Ｃグロー部品</v>
          </cell>
          <cell r="F83" t="str">
            <v>PP504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110000</v>
          </cell>
          <cell r="N83">
            <v>0</v>
          </cell>
          <cell r="O83">
            <v>110000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25420000</v>
          </cell>
          <cell r="W83">
            <v>0</v>
          </cell>
          <cell r="X83">
            <v>25420000</v>
          </cell>
          <cell r="Y83" t="str">
            <v xml:space="preserve"> </v>
          </cell>
        </row>
        <row r="84">
          <cell r="E84" t="str">
            <v>その他</v>
          </cell>
          <cell r="F84" t="str">
            <v>PP50790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</v>
          </cell>
          <cell r="N84">
            <v>0</v>
          </cell>
          <cell r="O84">
            <v>2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76000</v>
          </cell>
          <cell r="W84">
            <v>0</v>
          </cell>
          <cell r="X84">
            <v>76000</v>
          </cell>
          <cell r="Y84" t="str">
            <v xml:space="preserve"> </v>
          </cell>
        </row>
        <row r="85">
          <cell r="E85" t="str">
            <v>ＧＬ部品</v>
          </cell>
          <cell r="F85" t="str">
            <v>PP507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</v>
          </cell>
          <cell r="N85">
            <v>0</v>
          </cell>
          <cell r="O85">
            <v>2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76000</v>
          </cell>
          <cell r="W85">
            <v>0</v>
          </cell>
          <cell r="X85">
            <v>76000</v>
          </cell>
          <cell r="Y85" t="str">
            <v xml:space="preserve"> </v>
          </cell>
        </row>
        <row r="86">
          <cell r="E86" t="str">
            <v>プラグ部品</v>
          </cell>
          <cell r="F86" t="str">
            <v>PP5</v>
          </cell>
          <cell r="G86" t="str">
            <v>数量</v>
          </cell>
          <cell r="H86">
            <v>1237996</v>
          </cell>
          <cell r="I86">
            <v>1621</v>
          </cell>
          <cell r="J86">
            <v>0</v>
          </cell>
          <cell r="K86">
            <v>331543</v>
          </cell>
          <cell r="L86">
            <v>333164</v>
          </cell>
          <cell r="M86">
            <v>40643747</v>
          </cell>
          <cell r="N86">
            <v>5070780</v>
          </cell>
          <cell r="O86">
            <v>42214907</v>
          </cell>
          <cell r="P86" t="str">
            <v>金額</v>
          </cell>
          <cell r="Q86">
            <v>4163322</v>
          </cell>
          <cell r="R86">
            <v>15768</v>
          </cell>
          <cell r="S86">
            <v>0</v>
          </cell>
          <cell r="T86">
            <v>1337309</v>
          </cell>
          <cell r="U86">
            <v>1353077</v>
          </cell>
          <cell r="V86">
            <v>714955078</v>
          </cell>
          <cell r="W86">
            <v>212820661</v>
          </cell>
          <cell r="X86">
            <v>720471477</v>
          </cell>
          <cell r="Y86" t="str">
            <v xml:space="preserve"> </v>
          </cell>
        </row>
        <row r="87">
          <cell r="E87" t="str">
            <v>プラグ</v>
          </cell>
          <cell r="F87" t="str">
            <v>PP</v>
          </cell>
          <cell r="G87" t="str">
            <v>数量</v>
          </cell>
          <cell r="H87">
            <v>5053941</v>
          </cell>
          <cell r="I87">
            <v>906941</v>
          </cell>
          <cell r="J87">
            <v>3489</v>
          </cell>
          <cell r="K87">
            <v>2091019</v>
          </cell>
          <cell r="L87">
            <v>3001449</v>
          </cell>
          <cell r="M87">
            <v>63741382</v>
          </cell>
          <cell r="N87">
            <v>7417058</v>
          </cell>
          <cell r="O87">
            <v>71796772</v>
          </cell>
          <cell r="P87" t="str">
            <v>金額</v>
          </cell>
          <cell r="Q87">
            <v>567972594</v>
          </cell>
          <cell r="R87">
            <v>277438969</v>
          </cell>
          <cell r="S87">
            <v>855227</v>
          </cell>
          <cell r="T87">
            <v>496480223</v>
          </cell>
          <cell r="U87">
            <v>774774419</v>
          </cell>
          <cell r="V87">
            <v>2999591237</v>
          </cell>
          <cell r="W87">
            <v>485076705</v>
          </cell>
          <cell r="X87">
            <v>4342338250</v>
          </cell>
          <cell r="Y87" t="str">
            <v xml:space="preserve"> </v>
          </cell>
        </row>
        <row r="88">
          <cell r="E88" t="str">
            <v>サーミスター</v>
          </cell>
          <cell r="F88" t="str">
            <v>PX10101</v>
          </cell>
          <cell r="G88" t="str">
            <v>数量</v>
          </cell>
          <cell r="H88">
            <v>4890</v>
          </cell>
          <cell r="I88">
            <v>0</v>
          </cell>
          <cell r="J88">
            <v>0</v>
          </cell>
          <cell r="K88">
            <v>422</v>
          </cell>
          <cell r="L88">
            <v>422</v>
          </cell>
          <cell r="M88">
            <v>0</v>
          </cell>
          <cell r="N88">
            <v>0</v>
          </cell>
          <cell r="O88">
            <v>5312</v>
          </cell>
          <cell r="P88" t="str">
            <v>金額</v>
          </cell>
          <cell r="Q88">
            <v>8275810</v>
          </cell>
          <cell r="R88">
            <v>0</v>
          </cell>
          <cell r="S88">
            <v>0</v>
          </cell>
          <cell r="T88">
            <v>545725</v>
          </cell>
          <cell r="U88">
            <v>545725</v>
          </cell>
          <cell r="V88">
            <v>0</v>
          </cell>
          <cell r="W88">
            <v>0</v>
          </cell>
          <cell r="X88">
            <v>8821535</v>
          </cell>
          <cell r="Y88" t="str">
            <v xml:space="preserve"> </v>
          </cell>
        </row>
        <row r="89">
          <cell r="E89" t="str">
            <v>Ｃ　Ａ</v>
          </cell>
          <cell r="F89" t="str">
            <v>PX10104</v>
          </cell>
          <cell r="G89" t="str">
            <v>数量</v>
          </cell>
          <cell r="H89">
            <v>0</v>
          </cell>
          <cell r="I89">
            <v>0</v>
          </cell>
          <cell r="J89">
            <v>0</v>
          </cell>
          <cell r="K89">
            <v>9</v>
          </cell>
          <cell r="L89">
            <v>9</v>
          </cell>
          <cell r="M89">
            <v>0</v>
          </cell>
          <cell r="N89">
            <v>0</v>
          </cell>
          <cell r="O89">
            <v>9</v>
          </cell>
          <cell r="P89" t="str">
            <v>金額</v>
          </cell>
          <cell r="Q89">
            <v>0</v>
          </cell>
          <cell r="R89">
            <v>0</v>
          </cell>
          <cell r="S89">
            <v>0</v>
          </cell>
          <cell r="T89">
            <v>10630</v>
          </cell>
          <cell r="U89">
            <v>10630</v>
          </cell>
          <cell r="V89">
            <v>0</v>
          </cell>
          <cell r="W89">
            <v>0</v>
          </cell>
          <cell r="X89">
            <v>10630</v>
          </cell>
          <cell r="Y89" t="str">
            <v xml:space="preserve"> </v>
          </cell>
        </row>
        <row r="90">
          <cell r="E90" t="str">
            <v>ヒューズ</v>
          </cell>
          <cell r="F90" t="str">
            <v>PX10107</v>
          </cell>
          <cell r="G90" t="str">
            <v>数量</v>
          </cell>
          <cell r="H90">
            <v>17</v>
          </cell>
          <cell r="I90">
            <v>0</v>
          </cell>
          <cell r="J90">
            <v>0</v>
          </cell>
          <cell r="K90">
            <v>10868</v>
          </cell>
          <cell r="L90">
            <v>10868</v>
          </cell>
          <cell r="M90">
            <v>0</v>
          </cell>
          <cell r="N90">
            <v>0</v>
          </cell>
          <cell r="O90">
            <v>10885</v>
          </cell>
          <cell r="P90" t="str">
            <v>金額</v>
          </cell>
          <cell r="Q90">
            <v>21554</v>
          </cell>
          <cell r="R90">
            <v>0</v>
          </cell>
          <cell r="S90">
            <v>0</v>
          </cell>
          <cell r="T90">
            <v>9565317</v>
          </cell>
          <cell r="U90">
            <v>9565317</v>
          </cell>
          <cell r="V90">
            <v>0</v>
          </cell>
          <cell r="W90">
            <v>0</v>
          </cell>
          <cell r="X90">
            <v>9586871</v>
          </cell>
          <cell r="Y90" t="str">
            <v xml:space="preserve"> </v>
          </cell>
        </row>
        <row r="91">
          <cell r="E91" t="str">
            <v>ヒューズ　部品</v>
          </cell>
          <cell r="F91" t="str">
            <v>PX10108</v>
          </cell>
          <cell r="G91" t="str">
            <v>数量</v>
          </cell>
          <cell r="H91">
            <v>5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5</v>
          </cell>
          <cell r="P91" t="str">
            <v>金額</v>
          </cell>
          <cell r="Q91">
            <v>3625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3625</v>
          </cell>
          <cell r="Y91" t="str">
            <v xml:space="preserve"> </v>
          </cell>
        </row>
        <row r="92">
          <cell r="E92" t="str">
            <v>ヒューズ試作</v>
          </cell>
          <cell r="F92" t="str">
            <v>PX10109</v>
          </cell>
          <cell r="G92" t="str">
            <v>数量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60</v>
          </cell>
          <cell r="N92">
            <v>0</v>
          </cell>
          <cell r="O92">
            <v>60</v>
          </cell>
          <cell r="P92" t="str">
            <v>金額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240000</v>
          </cell>
          <cell r="W92">
            <v>0</v>
          </cell>
          <cell r="X92">
            <v>240000</v>
          </cell>
          <cell r="Y92" t="str">
            <v xml:space="preserve"> </v>
          </cell>
        </row>
        <row r="93">
          <cell r="E93" t="str">
            <v>シースＣＡ</v>
          </cell>
          <cell r="F93" t="str">
            <v>PX10110</v>
          </cell>
          <cell r="G93" t="str">
            <v>数量</v>
          </cell>
          <cell r="H93">
            <v>277</v>
          </cell>
          <cell r="I93">
            <v>0</v>
          </cell>
          <cell r="J93">
            <v>0</v>
          </cell>
          <cell r="K93">
            <v>16</v>
          </cell>
          <cell r="L93">
            <v>16</v>
          </cell>
          <cell r="M93">
            <v>0</v>
          </cell>
          <cell r="N93">
            <v>0</v>
          </cell>
          <cell r="O93">
            <v>293</v>
          </cell>
          <cell r="P93" t="str">
            <v>金額</v>
          </cell>
          <cell r="Q93">
            <v>623378</v>
          </cell>
          <cell r="R93">
            <v>0</v>
          </cell>
          <cell r="S93">
            <v>0</v>
          </cell>
          <cell r="T93">
            <v>17144</v>
          </cell>
          <cell r="U93">
            <v>17144</v>
          </cell>
          <cell r="V93">
            <v>0</v>
          </cell>
          <cell r="W93">
            <v>0</v>
          </cell>
          <cell r="X93">
            <v>640522</v>
          </cell>
          <cell r="Y93" t="str">
            <v xml:space="preserve"> </v>
          </cell>
        </row>
        <row r="94">
          <cell r="E94" t="str">
            <v>シースＣＡ試作</v>
          </cell>
          <cell r="F94" t="str">
            <v>PX10112</v>
          </cell>
          <cell r="G94" t="str">
            <v>数量</v>
          </cell>
          <cell r="H94">
            <v>355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355</v>
          </cell>
          <cell r="P94" t="str">
            <v>金額</v>
          </cell>
          <cell r="Q94">
            <v>547622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547622</v>
          </cell>
          <cell r="Y94" t="str">
            <v xml:space="preserve"> </v>
          </cell>
        </row>
        <row r="95">
          <cell r="E95" t="str">
            <v>回路　試作品</v>
          </cell>
          <cell r="F95" t="str">
            <v>PX10115</v>
          </cell>
          <cell r="G95" t="str">
            <v>数量</v>
          </cell>
          <cell r="H95">
            <v>3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3</v>
          </cell>
          <cell r="P95" t="str">
            <v>金額</v>
          </cell>
          <cell r="Q95">
            <v>16500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16500</v>
          </cell>
          <cell r="Y95" t="str">
            <v xml:space="preserve"> </v>
          </cell>
        </row>
        <row r="96">
          <cell r="E96" t="str">
            <v>ＶＣセンサー</v>
          </cell>
          <cell r="F96" t="str">
            <v>PX10120</v>
          </cell>
          <cell r="G96" t="str">
            <v>数量</v>
          </cell>
          <cell r="H96">
            <v>26451</v>
          </cell>
          <cell r="I96">
            <v>0</v>
          </cell>
          <cell r="J96">
            <v>0</v>
          </cell>
          <cell r="K96">
            <v>341</v>
          </cell>
          <cell r="L96">
            <v>341</v>
          </cell>
          <cell r="M96">
            <v>0</v>
          </cell>
          <cell r="N96">
            <v>0</v>
          </cell>
          <cell r="O96">
            <v>26792</v>
          </cell>
          <cell r="P96" t="str">
            <v>金額</v>
          </cell>
          <cell r="Q96">
            <v>18318099</v>
          </cell>
          <cell r="R96">
            <v>0</v>
          </cell>
          <cell r="S96">
            <v>0</v>
          </cell>
          <cell r="T96">
            <v>299229</v>
          </cell>
          <cell r="U96">
            <v>299229</v>
          </cell>
          <cell r="V96">
            <v>0</v>
          </cell>
          <cell r="W96">
            <v>0</v>
          </cell>
          <cell r="X96">
            <v>18617328</v>
          </cell>
          <cell r="Y96" t="str">
            <v xml:space="preserve"> </v>
          </cell>
        </row>
        <row r="97">
          <cell r="E97" t="str">
            <v>ＶＣセンサー試作</v>
          </cell>
          <cell r="F97" t="str">
            <v>PX10121</v>
          </cell>
          <cell r="G97" t="str">
            <v>数量</v>
          </cell>
          <cell r="H97">
            <v>1</v>
          </cell>
          <cell r="I97">
            <v>0</v>
          </cell>
          <cell r="J97">
            <v>0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2</v>
          </cell>
          <cell r="P97" t="str">
            <v>金額</v>
          </cell>
          <cell r="Q97">
            <v>5000</v>
          </cell>
          <cell r="R97">
            <v>0</v>
          </cell>
          <cell r="S97">
            <v>0</v>
          </cell>
          <cell r="T97">
            <v>5000</v>
          </cell>
          <cell r="U97">
            <v>5000</v>
          </cell>
          <cell r="V97">
            <v>0</v>
          </cell>
          <cell r="W97">
            <v>0</v>
          </cell>
          <cell r="X97">
            <v>10000</v>
          </cell>
          <cell r="Y97" t="str">
            <v xml:space="preserve"> </v>
          </cell>
        </row>
        <row r="98">
          <cell r="E98" t="str">
            <v>温度センサ仕入品</v>
          </cell>
          <cell r="F98" t="str">
            <v>PX10190</v>
          </cell>
          <cell r="G98" t="str">
            <v>数量</v>
          </cell>
          <cell r="H98">
            <v>1200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1200</v>
          </cell>
          <cell r="P98" t="str">
            <v>金額</v>
          </cell>
          <cell r="Q98">
            <v>368000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368000</v>
          </cell>
          <cell r="Y98" t="str">
            <v xml:space="preserve"> </v>
          </cell>
        </row>
        <row r="99">
          <cell r="E99" t="str">
            <v>温度センサー</v>
          </cell>
          <cell r="F99" t="str">
            <v>PX101</v>
          </cell>
          <cell r="G99" t="str">
            <v>数量</v>
          </cell>
          <cell r="H99">
            <v>33199</v>
          </cell>
          <cell r="I99">
            <v>0</v>
          </cell>
          <cell r="J99">
            <v>0</v>
          </cell>
          <cell r="K99">
            <v>11657</v>
          </cell>
          <cell r="L99">
            <v>11657</v>
          </cell>
          <cell r="M99">
            <v>60</v>
          </cell>
          <cell r="N99">
            <v>0</v>
          </cell>
          <cell r="O99">
            <v>44916</v>
          </cell>
          <cell r="P99" t="str">
            <v>金額</v>
          </cell>
          <cell r="Q99">
            <v>28179588</v>
          </cell>
          <cell r="R99">
            <v>0</v>
          </cell>
          <cell r="S99">
            <v>0</v>
          </cell>
          <cell r="T99">
            <v>10443045</v>
          </cell>
          <cell r="U99">
            <v>10443045</v>
          </cell>
          <cell r="V99">
            <v>240000</v>
          </cell>
          <cell r="W99">
            <v>0</v>
          </cell>
          <cell r="X99">
            <v>38862633</v>
          </cell>
          <cell r="Y99" t="str">
            <v xml:space="preserve"> </v>
          </cell>
        </row>
        <row r="100">
          <cell r="E100" t="str">
            <v>ジルコニア半製品</v>
          </cell>
          <cell r="F100" t="str">
            <v>PX11100</v>
          </cell>
          <cell r="G100" t="str">
            <v>数量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119800</v>
          </cell>
          <cell r="N100">
            <v>1000</v>
          </cell>
          <cell r="O100">
            <v>119800</v>
          </cell>
          <cell r="P100" t="str">
            <v>金額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90687000</v>
          </cell>
          <cell r="W100">
            <v>561000</v>
          </cell>
          <cell r="X100">
            <v>90687000</v>
          </cell>
          <cell r="Y100" t="str">
            <v xml:space="preserve"> </v>
          </cell>
        </row>
        <row r="101">
          <cell r="E101" t="str">
            <v>ジルコニア完成品</v>
          </cell>
          <cell r="F101" t="str">
            <v>PX11101</v>
          </cell>
          <cell r="G101" t="str">
            <v>数量</v>
          </cell>
          <cell r="H101">
            <v>224500</v>
          </cell>
          <cell r="I101">
            <v>0</v>
          </cell>
          <cell r="J101">
            <v>0</v>
          </cell>
          <cell r="K101">
            <v>5376</v>
          </cell>
          <cell r="L101">
            <v>5376</v>
          </cell>
          <cell r="M101">
            <v>1849822</v>
          </cell>
          <cell r="N101">
            <v>1840826</v>
          </cell>
          <cell r="O101">
            <v>2079698</v>
          </cell>
          <cell r="P101" t="str">
            <v>金額</v>
          </cell>
          <cell r="Q101">
            <v>369681205</v>
          </cell>
          <cell r="R101">
            <v>0</v>
          </cell>
          <cell r="S101">
            <v>0</v>
          </cell>
          <cell r="T101">
            <v>11346703</v>
          </cell>
          <cell r="U101">
            <v>11346703</v>
          </cell>
          <cell r="V101">
            <v>2107698591</v>
          </cell>
          <cell r="W101">
            <v>2096557065</v>
          </cell>
          <cell r="X101">
            <v>2488726499</v>
          </cell>
          <cell r="Y101" t="str">
            <v xml:space="preserve"> </v>
          </cell>
        </row>
        <row r="102">
          <cell r="E102" t="str">
            <v>ジルコニア部品</v>
          </cell>
          <cell r="F102" t="str">
            <v>PX11102</v>
          </cell>
          <cell r="G102" t="str">
            <v>数量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3970879</v>
          </cell>
          <cell r="N102">
            <v>3293607</v>
          </cell>
          <cell r="O102">
            <v>3970879</v>
          </cell>
          <cell r="P102" t="str">
            <v>金額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222221713</v>
          </cell>
          <cell r="W102">
            <v>189425713</v>
          </cell>
          <cell r="X102">
            <v>222221713</v>
          </cell>
          <cell r="Y102" t="str">
            <v xml:space="preserve"> </v>
          </cell>
        </row>
        <row r="103">
          <cell r="E103" t="str">
            <v>ジルコニア試作</v>
          </cell>
          <cell r="F103" t="str">
            <v>PX11103</v>
          </cell>
          <cell r="G103" t="str">
            <v>数量</v>
          </cell>
          <cell r="H103">
            <v>461</v>
          </cell>
          <cell r="I103">
            <v>0</v>
          </cell>
          <cell r="J103">
            <v>0</v>
          </cell>
          <cell r="K103">
            <v>21</v>
          </cell>
          <cell r="L103">
            <v>21</v>
          </cell>
          <cell r="M103">
            <v>913</v>
          </cell>
          <cell r="N103">
            <v>0</v>
          </cell>
          <cell r="O103">
            <v>1395</v>
          </cell>
          <cell r="P103" t="str">
            <v>金額</v>
          </cell>
          <cell r="Q103">
            <v>5778367</v>
          </cell>
          <cell r="R103">
            <v>0</v>
          </cell>
          <cell r="S103">
            <v>0</v>
          </cell>
          <cell r="T103">
            <v>225000</v>
          </cell>
          <cell r="U103">
            <v>225000</v>
          </cell>
          <cell r="V103">
            <v>4204745</v>
          </cell>
          <cell r="W103">
            <v>0</v>
          </cell>
          <cell r="X103">
            <v>10208112</v>
          </cell>
          <cell r="Y103" t="str">
            <v xml:space="preserve"> </v>
          </cell>
        </row>
        <row r="104">
          <cell r="E104" t="str">
            <v>ジルコニア素子</v>
          </cell>
          <cell r="F104" t="str">
            <v>PX11104</v>
          </cell>
          <cell r="G104" t="str">
            <v>数量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702000</v>
          </cell>
          <cell r="N104">
            <v>702000</v>
          </cell>
          <cell r="O104">
            <v>702000</v>
          </cell>
          <cell r="P104" t="str">
            <v>金額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243072720</v>
          </cell>
          <cell r="W104">
            <v>243072720</v>
          </cell>
          <cell r="X104">
            <v>243072720</v>
          </cell>
          <cell r="Y104" t="str">
            <v xml:space="preserve"> </v>
          </cell>
        </row>
        <row r="105">
          <cell r="E105" t="str">
            <v>チタニア</v>
          </cell>
          <cell r="F105" t="str">
            <v>PX11105</v>
          </cell>
          <cell r="G105" t="str">
            <v>数量</v>
          </cell>
          <cell r="H105">
            <v>0</v>
          </cell>
          <cell r="I105">
            <v>0</v>
          </cell>
          <cell r="J105">
            <v>0</v>
          </cell>
          <cell r="K105">
            <v>5153</v>
          </cell>
          <cell r="L105">
            <v>5153</v>
          </cell>
          <cell r="M105">
            <v>41260</v>
          </cell>
          <cell r="N105">
            <v>15440</v>
          </cell>
          <cell r="O105">
            <v>46413</v>
          </cell>
          <cell r="P105" t="str">
            <v>金額</v>
          </cell>
          <cell r="Q105">
            <v>0</v>
          </cell>
          <cell r="R105">
            <v>0</v>
          </cell>
          <cell r="S105">
            <v>0</v>
          </cell>
          <cell r="T105">
            <v>11952282</v>
          </cell>
          <cell r="U105">
            <v>11952282</v>
          </cell>
          <cell r="V105">
            <v>66358820</v>
          </cell>
          <cell r="W105">
            <v>31519440</v>
          </cell>
          <cell r="X105">
            <v>78311102</v>
          </cell>
          <cell r="Y105" t="str">
            <v xml:space="preserve"> </v>
          </cell>
        </row>
        <row r="106">
          <cell r="E106" t="str">
            <v>Ａ／Ｆメーター</v>
          </cell>
          <cell r="F106" t="str">
            <v>PX11110</v>
          </cell>
          <cell r="G106" t="str">
            <v>数量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2</v>
          </cell>
          <cell r="M106">
            <v>0</v>
          </cell>
          <cell r="N106">
            <v>0</v>
          </cell>
          <cell r="O106">
            <v>2</v>
          </cell>
          <cell r="P106" t="str">
            <v>金額</v>
          </cell>
          <cell r="Q106">
            <v>0</v>
          </cell>
          <cell r="R106">
            <v>126000</v>
          </cell>
          <cell r="S106">
            <v>0</v>
          </cell>
          <cell r="T106">
            <v>0</v>
          </cell>
          <cell r="U106">
            <v>126000</v>
          </cell>
          <cell r="V106">
            <v>0</v>
          </cell>
          <cell r="W106">
            <v>0</v>
          </cell>
          <cell r="X106">
            <v>126000</v>
          </cell>
          <cell r="Y106" t="str">
            <v xml:space="preserve"> </v>
          </cell>
        </row>
        <row r="107">
          <cell r="E107" t="str">
            <v>全領域センサ－</v>
          </cell>
          <cell r="F107" t="str">
            <v>PX11111</v>
          </cell>
          <cell r="G107" t="str">
            <v>数量</v>
          </cell>
          <cell r="H107">
            <v>2635</v>
          </cell>
          <cell r="I107">
            <v>0</v>
          </cell>
          <cell r="J107">
            <v>0</v>
          </cell>
          <cell r="K107">
            <v>545</v>
          </cell>
          <cell r="L107">
            <v>545</v>
          </cell>
          <cell r="M107">
            <v>45791</v>
          </cell>
          <cell r="N107">
            <v>0</v>
          </cell>
          <cell r="O107">
            <v>48971</v>
          </cell>
          <cell r="P107" t="str">
            <v>金額</v>
          </cell>
          <cell r="Q107">
            <v>12047149</v>
          </cell>
          <cell r="R107">
            <v>0</v>
          </cell>
          <cell r="S107">
            <v>0</v>
          </cell>
          <cell r="T107">
            <v>2144995</v>
          </cell>
          <cell r="U107">
            <v>2144995</v>
          </cell>
          <cell r="V107">
            <v>124147118</v>
          </cell>
          <cell r="W107">
            <v>0</v>
          </cell>
          <cell r="X107">
            <v>138339262</v>
          </cell>
          <cell r="Y107" t="str">
            <v xml:space="preserve"> </v>
          </cell>
        </row>
        <row r="108">
          <cell r="E108" t="str">
            <v>全領域部品</v>
          </cell>
          <cell r="F108" t="str">
            <v>PX11112</v>
          </cell>
          <cell r="G108" t="str">
            <v>数量</v>
          </cell>
          <cell r="H108">
            <v>259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290</v>
          </cell>
          <cell r="N108">
            <v>0</v>
          </cell>
          <cell r="O108">
            <v>549</v>
          </cell>
          <cell r="P108" t="str">
            <v>金額</v>
          </cell>
          <cell r="Q108">
            <v>4611336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6218400</v>
          </cell>
          <cell r="W108">
            <v>0</v>
          </cell>
          <cell r="X108">
            <v>10829736</v>
          </cell>
          <cell r="Y108" t="str">
            <v xml:space="preserve"> </v>
          </cell>
        </row>
        <row r="109">
          <cell r="E109" t="str">
            <v>全領域試作</v>
          </cell>
          <cell r="F109" t="str">
            <v>PX11113</v>
          </cell>
          <cell r="G109" t="str">
            <v>数量</v>
          </cell>
          <cell r="H109">
            <v>118</v>
          </cell>
          <cell r="I109">
            <v>0</v>
          </cell>
          <cell r="J109">
            <v>0</v>
          </cell>
          <cell r="K109">
            <v>5</v>
          </cell>
          <cell r="L109">
            <v>5</v>
          </cell>
          <cell r="M109">
            <v>150</v>
          </cell>
          <cell r="N109">
            <v>0</v>
          </cell>
          <cell r="O109">
            <v>273</v>
          </cell>
          <cell r="P109" t="str">
            <v>金額</v>
          </cell>
          <cell r="Q109">
            <v>3248740</v>
          </cell>
          <cell r="R109">
            <v>0</v>
          </cell>
          <cell r="S109">
            <v>0</v>
          </cell>
          <cell r="T109">
            <v>30000</v>
          </cell>
          <cell r="U109">
            <v>30000</v>
          </cell>
          <cell r="V109">
            <v>5454100</v>
          </cell>
          <cell r="W109">
            <v>0</v>
          </cell>
          <cell r="X109">
            <v>8732840</v>
          </cell>
          <cell r="Y109" t="str">
            <v xml:space="preserve"> </v>
          </cell>
        </row>
        <row r="110">
          <cell r="E110" t="str">
            <v>筒型センサＮＧＫ</v>
          </cell>
          <cell r="F110" t="str">
            <v>PX11121</v>
          </cell>
          <cell r="G110" t="str">
            <v>数量</v>
          </cell>
          <cell r="H110">
            <v>0</v>
          </cell>
          <cell r="I110">
            <v>0</v>
          </cell>
          <cell r="J110">
            <v>0</v>
          </cell>
          <cell r="K110">
            <v>284</v>
          </cell>
          <cell r="L110">
            <v>284</v>
          </cell>
          <cell r="M110">
            <v>0</v>
          </cell>
          <cell r="N110">
            <v>0</v>
          </cell>
          <cell r="O110">
            <v>284</v>
          </cell>
          <cell r="P110" t="str">
            <v>金額</v>
          </cell>
          <cell r="Q110">
            <v>0</v>
          </cell>
          <cell r="R110">
            <v>0</v>
          </cell>
          <cell r="S110">
            <v>0</v>
          </cell>
          <cell r="T110">
            <v>561883</v>
          </cell>
          <cell r="U110">
            <v>561883</v>
          </cell>
          <cell r="V110">
            <v>0</v>
          </cell>
          <cell r="W110">
            <v>0</v>
          </cell>
          <cell r="X110">
            <v>561883</v>
          </cell>
          <cell r="Y110" t="str">
            <v xml:space="preserve"> </v>
          </cell>
        </row>
        <row r="111">
          <cell r="E111" t="str">
            <v>厚膜センサＮＧＫ</v>
          </cell>
          <cell r="F111" t="str">
            <v>PX11125</v>
          </cell>
          <cell r="G111" t="str">
            <v>数量</v>
          </cell>
          <cell r="H111">
            <v>0</v>
          </cell>
          <cell r="I111">
            <v>0</v>
          </cell>
          <cell r="J111">
            <v>0</v>
          </cell>
          <cell r="K111">
            <v>1987</v>
          </cell>
          <cell r="L111">
            <v>1987</v>
          </cell>
          <cell r="M111">
            <v>700</v>
          </cell>
          <cell r="N111">
            <v>0</v>
          </cell>
          <cell r="O111">
            <v>2687</v>
          </cell>
          <cell r="P111" t="str">
            <v>金額</v>
          </cell>
          <cell r="Q111">
            <v>0</v>
          </cell>
          <cell r="R111">
            <v>0</v>
          </cell>
          <cell r="S111">
            <v>0</v>
          </cell>
          <cell r="T111">
            <v>3960322</v>
          </cell>
          <cell r="U111">
            <v>3960322</v>
          </cell>
          <cell r="V111">
            <v>2283400</v>
          </cell>
          <cell r="W111">
            <v>0</v>
          </cell>
          <cell r="X111">
            <v>6243722</v>
          </cell>
          <cell r="Y111" t="str">
            <v xml:space="preserve"> </v>
          </cell>
        </row>
        <row r="112">
          <cell r="E112" t="str">
            <v>酸素センサー</v>
          </cell>
          <cell r="F112" t="str">
            <v>PX111</v>
          </cell>
          <cell r="G112" t="str">
            <v>数量</v>
          </cell>
          <cell r="H112">
            <v>227973</v>
          </cell>
          <cell r="I112">
            <v>2</v>
          </cell>
          <cell r="J112">
            <v>0</v>
          </cell>
          <cell r="K112">
            <v>13371</v>
          </cell>
          <cell r="L112">
            <v>13373</v>
          </cell>
          <cell r="M112">
            <v>6731605</v>
          </cell>
          <cell r="N112">
            <v>5852873</v>
          </cell>
          <cell r="O112">
            <v>6972951</v>
          </cell>
          <cell r="P112" t="str">
            <v>金額</v>
          </cell>
          <cell r="Q112">
            <v>395366797</v>
          </cell>
          <cell r="R112">
            <v>126000</v>
          </cell>
          <cell r="S112">
            <v>0</v>
          </cell>
          <cell r="T112">
            <v>30221185</v>
          </cell>
          <cell r="U112">
            <v>30347185</v>
          </cell>
          <cell r="V112">
            <v>2872346607</v>
          </cell>
          <cell r="W112">
            <v>2561135938</v>
          </cell>
          <cell r="X112">
            <v>3298060589</v>
          </cell>
          <cell r="Y112" t="str">
            <v xml:space="preserve"> </v>
          </cell>
        </row>
        <row r="113">
          <cell r="E113" t="str">
            <v>ＮＯＸセンサー</v>
          </cell>
          <cell r="F113" t="str">
            <v>PX12101</v>
          </cell>
          <cell r="G113" t="str">
            <v>数量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847</v>
          </cell>
          <cell r="N113">
            <v>847</v>
          </cell>
          <cell r="O113">
            <v>847</v>
          </cell>
          <cell r="P113" t="str">
            <v>金額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2855237</v>
          </cell>
          <cell r="W113">
            <v>2855237</v>
          </cell>
          <cell r="X113">
            <v>2855237</v>
          </cell>
          <cell r="Y113" t="str">
            <v xml:space="preserve"> </v>
          </cell>
        </row>
        <row r="114">
          <cell r="E114" t="str">
            <v>ＮＯＸ回路</v>
          </cell>
          <cell r="F114" t="str">
            <v>PX12102</v>
          </cell>
          <cell r="G114" t="str">
            <v>数量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350</v>
          </cell>
          <cell r="N114">
            <v>350</v>
          </cell>
          <cell r="O114">
            <v>350</v>
          </cell>
          <cell r="P114" t="str">
            <v>金額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837200</v>
          </cell>
          <cell r="W114">
            <v>837200</v>
          </cell>
          <cell r="X114">
            <v>837200</v>
          </cell>
          <cell r="Y114" t="str">
            <v xml:space="preserve"> </v>
          </cell>
        </row>
        <row r="115">
          <cell r="E115" t="str">
            <v>ノックセンサー</v>
          </cell>
          <cell r="F115" t="str">
            <v>PX12105</v>
          </cell>
          <cell r="G115" t="str">
            <v>数量</v>
          </cell>
          <cell r="H115">
            <v>124635</v>
          </cell>
          <cell r="I115">
            <v>0</v>
          </cell>
          <cell r="J115">
            <v>0</v>
          </cell>
          <cell r="K115">
            <v>323</v>
          </cell>
          <cell r="L115">
            <v>323</v>
          </cell>
          <cell r="M115">
            <v>218904</v>
          </cell>
          <cell r="N115">
            <v>218904</v>
          </cell>
          <cell r="O115">
            <v>343862</v>
          </cell>
          <cell r="P115" t="str">
            <v>金額</v>
          </cell>
          <cell r="Q115">
            <v>50887512</v>
          </cell>
          <cell r="R115">
            <v>0</v>
          </cell>
          <cell r="S115">
            <v>0</v>
          </cell>
          <cell r="T115">
            <v>219976</v>
          </cell>
          <cell r="U115">
            <v>219976</v>
          </cell>
          <cell r="V115">
            <v>85140300</v>
          </cell>
          <cell r="W115">
            <v>85140300</v>
          </cell>
          <cell r="X115">
            <v>136247788</v>
          </cell>
          <cell r="Y115" t="str">
            <v xml:space="preserve"> </v>
          </cell>
        </row>
        <row r="116">
          <cell r="E116" t="str">
            <v>ノック　試作品</v>
          </cell>
          <cell r="F116" t="str">
            <v>PX12107</v>
          </cell>
          <cell r="G116" t="str">
            <v>数量</v>
          </cell>
          <cell r="H116">
            <v>15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500</v>
          </cell>
          <cell r="N116">
            <v>0</v>
          </cell>
          <cell r="O116">
            <v>515</v>
          </cell>
          <cell r="P116" t="str">
            <v>金額</v>
          </cell>
          <cell r="Q116">
            <v>214628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1350000</v>
          </cell>
          <cell r="W116">
            <v>0</v>
          </cell>
          <cell r="X116">
            <v>1564628</v>
          </cell>
          <cell r="Y116" t="str">
            <v xml:space="preserve"> </v>
          </cell>
        </row>
        <row r="117">
          <cell r="E117" t="str">
            <v>オイルセンサー</v>
          </cell>
          <cell r="F117" t="str">
            <v>PX12110</v>
          </cell>
          <cell r="G117" t="str">
            <v>数量</v>
          </cell>
          <cell r="H117">
            <v>3</v>
          </cell>
          <cell r="I117">
            <v>0</v>
          </cell>
          <cell r="J117">
            <v>0</v>
          </cell>
          <cell r="K117">
            <v>18</v>
          </cell>
          <cell r="L117">
            <v>18</v>
          </cell>
          <cell r="M117">
            <v>0</v>
          </cell>
          <cell r="N117">
            <v>0</v>
          </cell>
          <cell r="O117">
            <v>21</v>
          </cell>
          <cell r="P117" t="str">
            <v>金額</v>
          </cell>
          <cell r="Q117">
            <v>15400</v>
          </cell>
          <cell r="R117">
            <v>0</v>
          </cell>
          <cell r="S117">
            <v>0</v>
          </cell>
          <cell r="T117">
            <v>62040</v>
          </cell>
          <cell r="U117">
            <v>62040</v>
          </cell>
          <cell r="V117">
            <v>0</v>
          </cell>
          <cell r="W117">
            <v>0</v>
          </cell>
          <cell r="X117">
            <v>77440</v>
          </cell>
          <cell r="Y117" t="str">
            <v xml:space="preserve"> </v>
          </cell>
        </row>
        <row r="118">
          <cell r="E118" t="str">
            <v>荷重センサー</v>
          </cell>
          <cell r="F118" t="str">
            <v>PX12114</v>
          </cell>
          <cell r="G118" t="str">
            <v>数量</v>
          </cell>
          <cell r="H118">
            <v>400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400</v>
          </cell>
          <cell r="P118" t="str">
            <v>金額</v>
          </cell>
          <cell r="Q118">
            <v>1094832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1094832</v>
          </cell>
          <cell r="Y118" t="str">
            <v xml:space="preserve"> </v>
          </cell>
        </row>
        <row r="119">
          <cell r="E119" t="str">
            <v>荷重　試作品</v>
          </cell>
          <cell r="F119" t="str">
            <v>PX12116</v>
          </cell>
          <cell r="G119" t="str">
            <v>数量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1</v>
          </cell>
          <cell r="P119" t="str">
            <v>金額</v>
          </cell>
          <cell r="Q119">
            <v>7376987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7376987</v>
          </cell>
          <cell r="Y119" t="str">
            <v xml:space="preserve"> </v>
          </cell>
        </row>
        <row r="120">
          <cell r="E120" t="str">
            <v>Ｚ－ＴＦセンサー</v>
          </cell>
          <cell r="F120" t="str">
            <v>PX12120</v>
          </cell>
          <cell r="G120" t="str">
            <v>数量</v>
          </cell>
          <cell r="H120">
            <v>7260</v>
          </cell>
          <cell r="I120">
            <v>0</v>
          </cell>
          <cell r="J120">
            <v>0</v>
          </cell>
          <cell r="K120">
            <v>20</v>
          </cell>
          <cell r="L120">
            <v>20</v>
          </cell>
          <cell r="M120">
            <v>0</v>
          </cell>
          <cell r="N120">
            <v>0</v>
          </cell>
          <cell r="O120">
            <v>7280</v>
          </cell>
          <cell r="P120" t="str">
            <v>金額</v>
          </cell>
          <cell r="Q120">
            <v>11979000</v>
          </cell>
          <cell r="R120">
            <v>0</v>
          </cell>
          <cell r="S120">
            <v>0</v>
          </cell>
          <cell r="T120">
            <v>42900</v>
          </cell>
          <cell r="U120">
            <v>42900</v>
          </cell>
          <cell r="V120">
            <v>0</v>
          </cell>
          <cell r="W120">
            <v>0</v>
          </cell>
          <cell r="X120">
            <v>12021900</v>
          </cell>
          <cell r="Y120" t="str">
            <v xml:space="preserve"> </v>
          </cell>
        </row>
        <row r="121">
          <cell r="E121" t="str">
            <v>筒内圧センサ－</v>
          </cell>
          <cell r="F121" t="str">
            <v>PX12130</v>
          </cell>
          <cell r="G121" t="str">
            <v>数量</v>
          </cell>
          <cell r="H121">
            <v>0</v>
          </cell>
          <cell r="I121">
            <v>0</v>
          </cell>
          <cell r="J121">
            <v>0</v>
          </cell>
          <cell r="K121">
            <v>32</v>
          </cell>
          <cell r="L121">
            <v>32</v>
          </cell>
          <cell r="M121">
            <v>0</v>
          </cell>
          <cell r="N121">
            <v>0</v>
          </cell>
          <cell r="O121">
            <v>32</v>
          </cell>
          <cell r="P121" t="str">
            <v>金額</v>
          </cell>
          <cell r="Q121">
            <v>0</v>
          </cell>
          <cell r="R121">
            <v>0</v>
          </cell>
          <cell r="S121">
            <v>0</v>
          </cell>
          <cell r="T121">
            <v>153450</v>
          </cell>
          <cell r="U121">
            <v>153450</v>
          </cell>
          <cell r="V121">
            <v>0</v>
          </cell>
          <cell r="W121">
            <v>0</v>
          </cell>
          <cell r="X121">
            <v>153450</v>
          </cell>
          <cell r="Y121" t="str">
            <v xml:space="preserve"> </v>
          </cell>
        </row>
        <row r="122">
          <cell r="E122" t="str">
            <v>筒内圧試作品</v>
          </cell>
          <cell r="F122" t="str">
            <v>PX12132</v>
          </cell>
          <cell r="G122" t="str">
            <v>数量</v>
          </cell>
          <cell r="H122">
            <v>499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499</v>
          </cell>
          <cell r="P122" t="str">
            <v>金額</v>
          </cell>
          <cell r="Q122">
            <v>4990000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4990000</v>
          </cell>
          <cell r="Y122" t="str">
            <v xml:space="preserve"> </v>
          </cell>
        </row>
        <row r="123">
          <cell r="E123" t="str">
            <v>失火検知</v>
          </cell>
          <cell r="F123" t="str">
            <v>PX12192</v>
          </cell>
          <cell r="G123" t="str">
            <v>数量</v>
          </cell>
          <cell r="H123">
            <v>456</v>
          </cell>
          <cell r="I123">
            <v>0</v>
          </cell>
          <cell r="J123">
            <v>0</v>
          </cell>
          <cell r="K123">
            <v>25</v>
          </cell>
          <cell r="L123">
            <v>25</v>
          </cell>
          <cell r="M123">
            <v>0</v>
          </cell>
          <cell r="N123">
            <v>0</v>
          </cell>
          <cell r="O123">
            <v>481</v>
          </cell>
          <cell r="P123" t="str">
            <v>金額</v>
          </cell>
          <cell r="Q123">
            <v>2366868</v>
          </cell>
          <cell r="R123">
            <v>0</v>
          </cell>
          <cell r="S123">
            <v>0</v>
          </cell>
          <cell r="T123">
            <v>167700</v>
          </cell>
          <cell r="U123">
            <v>167700</v>
          </cell>
          <cell r="V123">
            <v>0</v>
          </cell>
          <cell r="W123">
            <v>0</v>
          </cell>
          <cell r="X123">
            <v>2534568</v>
          </cell>
          <cell r="Y123" t="str">
            <v xml:space="preserve"> </v>
          </cell>
        </row>
        <row r="124">
          <cell r="E124" t="str">
            <v>その他　試作品</v>
          </cell>
          <cell r="F124" t="str">
            <v>PX12194</v>
          </cell>
          <cell r="G124" t="str">
            <v>数量</v>
          </cell>
          <cell r="H124">
            <v>91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91</v>
          </cell>
          <cell r="P124" t="str">
            <v>金額</v>
          </cell>
          <cell r="Q124">
            <v>3977200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3977200</v>
          </cell>
          <cell r="Y124" t="str">
            <v xml:space="preserve"> </v>
          </cell>
        </row>
        <row r="125">
          <cell r="E125" t="str">
            <v>その他　その他</v>
          </cell>
          <cell r="F125" t="str">
            <v>PX12196</v>
          </cell>
          <cell r="G125" t="str">
            <v>数量</v>
          </cell>
          <cell r="H125">
            <v>108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108</v>
          </cell>
          <cell r="P125" t="str">
            <v>金額</v>
          </cell>
          <cell r="Q125">
            <v>1620000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1620000</v>
          </cell>
          <cell r="Y125" t="str">
            <v xml:space="preserve"> </v>
          </cell>
        </row>
        <row r="126">
          <cell r="E126" t="str">
            <v>その他のセンサー</v>
          </cell>
          <cell r="F126" t="str">
            <v>PX121</v>
          </cell>
          <cell r="G126" t="str">
            <v>数量</v>
          </cell>
          <cell r="H126">
            <v>133468</v>
          </cell>
          <cell r="I126">
            <v>0</v>
          </cell>
          <cell r="J126">
            <v>0</v>
          </cell>
          <cell r="K126">
            <v>418</v>
          </cell>
          <cell r="L126">
            <v>418</v>
          </cell>
          <cell r="M126">
            <v>220601</v>
          </cell>
          <cell r="N126">
            <v>220101</v>
          </cell>
          <cell r="O126">
            <v>354487</v>
          </cell>
          <cell r="P126" t="str">
            <v>金額</v>
          </cell>
          <cell r="Q126">
            <v>84522427</v>
          </cell>
          <cell r="R126">
            <v>0</v>
          </cell>
          <cell r="S126">
            <v>0</v>
          </cell>
          <cell r="T126">
            <v>646066</v>
          </cell>
          <cell r="U126">
            <v>646066</v>
          </cell>
          <cell r="V126">
            <v>90182737</v>
          </cell>
          <cell r="W126">
            <v>88832737</v>
          </cell>
          <cell r="X126">
            <v>175351230</v>
          </cell>
          <cell r="Y126" t="str">
            <v xml:space="preserve"> </v>
          </cell>
        </row>
        <row r="127">
          <cell r="E127" t="str">
            <v>センサ－</v>
          </cell>
          <cell r="F127" t="str">
            <v>PX1</v>
          </cell>
          <cell r="G127" t="str">
            <v>数量</v>
          </cell>
          <cell r="H127">
            <v>394640</v>
          </cell>
          <cell r="I127">
            <v>2</v>
          </cell>
          <cell r="J127">
            <v>0</v>
          </cell>
          <cell r="K127">
            <v>25446</v>
          </cell>
          <cell r="L127">
            <v>25448</v>
          </cell>
          <cell r="M127">
            <v>6952266</v>
          </cell>
          <cell r="N127">
            <v>6072974</v>
          </cell>
          <cell r="O127">
            <v>7372354</v>
          </cell>
          <cell r="P127" t="str">
            <v>金額</v>
          </cell>
          <cell r="Q127">
            <v>508068812</v>
          </cell>
          <cell r="R127">
            <v>126000</v>
          </cell>
          <cell r="S127">
            <v>0</v>
          </cell>
          <cell r="T127">
            <v>41310296</v>
          </cell>
          <cell r="U127">
            <v>41436296</v>
          </cell>
          <cell r="V127">
            <v>2962769344</v>
          </cell>
          <cell r="W127">
            <v>2649968675</v>
          </cell>
          <cell r="X127">
            <v>3512274452</v>
          </cell>
          <cell r="Y127" t="str">
            <v xml:space="preserve"> </v>
          </cell>
        </row>
        <row r="128">
          <cell r="E128" t="str">
            <v>完成品</v>
          </cell>
          <cell r="F128" t="str">
            <v>PX30101</v>
          </cell>
          <cell r="G128" t="str">
            <v>数量</v>
          </cell>
          <cell r="H128">
            <v>500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500</v>
          </cell>
          <cell r="P128" t="str">
            <v>金額</v>
          </cell>
          <cell r="Q128">
            <v>115000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115000</v>
          </cell>
          <cell r="Y128" t="str">
            <v xml:space="preserve"> </v>
          </cell>
        </row>
        <row r="129">
          <cell r="E129" t="str">
            <v>オウヨウ　チップ</v>
          </cell>
          <cell r="F129" t="str">
            <v>PX301</v>
          </cell>
          <cell r="G129" t="str">
            <v>数量</v>
          </cell>
          <cell r="H129">
            <v>500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500</v>
          </cell>
          <cell r="P129" t="str">
            <v>金額</v>
          </cell>
          <cell r="Q129">
            <v>115000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115000</v>
          </cell>
          <cell r="Y129" t="str">
            <v xml:space="preserve"> </v>
          </cell>
        </row>
        <row r="130">
          <cell r="E130" t="str">
            <v>完成品</v>
          </cell>
          <cell r="F130" t="str">
            <v>PX30501</v>
          </cell>
          <cell r="G130" t="str">
            <v>数量</v>
          </cell>
          <cell r="H130">
            <v>24082</v>
          </cell>
          <cell r="I130">
            <v>0</v>
          </cell>
          <cell r="J130">
            <v>0</v>
          </cell>
          <cell r="K130">
            <v>565</v>
          </cell>
          <cell r="L130">
            <v>565</v>
          </cell>
          <cell r="M130">
            <v>0</v>
          </cell>
          <cell r="N130">
            <v>0</v>
          </cell>
          <cell r="O130">
            <v>24647</v>
          </cell>
          <cell r="P130" t="str">
            <v>金額</v>
          </cell>
          <cell r="Q130">
            <v>31587920</v>
          </cell>
          <cell r="R130">
            <v>0</v>
          </cell>
          <cell r="S130">
            <v>0</v>
          </cell>
          <cell r="T130">
            <v>1214105</v>
          </cell>
          <cell r="U130">
            <v>1214105</v>
          </cell>
          <cell r="V130">
            <v>0</v>
          </cell>
          <cell r="W130">
            <v>0</v>
          </cell>
          <cell r="X130">
            <v>32802025</v>
          </cell>
          <cell r="Y130" t="str">
            <v xml:space="preserve"> </v>
          </cell>
        </row>
        <row r="131">
          <cell r="E131" t="str">
            <v>オウヨウタペット</v>
          </cell>
          <cell r="F131" t="str">
            <v>PX305</v>
          </cell>
          <cell r="G131" t="str">
            <v>数量</v>
          </cell>
          <cell r="H131">
            <v>24082</v>
          </cell>
          <cell r="I131">
            <v>0</v>
          </cell>
          <cell r="J131">
            <v>0</v>
          </cell>
          <cell r="K131">
            <v>565</v>
          </cell>
          <cell r="L131">
            <v>565</v>
          </cell>
          <cell r="M131">
            <v>0</v>
          </cell>
          <cell r="N131">
            <v>0</v>
          </cell>
          <cell r="O131">
            <v>24647</v>
          </cell>
          <cell r="P131" t="str">
            <v>金額</v>
          </cell>
          <cell r="Q131">
            <v>31587920</v>
          </cell>
          <cell r="R131">
            <v>0</v>
          </cell>
          <cell r="S131">
            <v>0</v>
          </cell>
          <cell r="T131">
            <v>1214105</v>
          </cell>
          <cell r="U131">
            <v>1214105</v>
          </cell>
          <cell r="V131">
            <v>0</v>
          </cell>
          <cell r="W131">
            <v>0</v>
          </cell>
          <cell r="X131">
            <v>32802025</v>
          </cell>
          <cell r="Y131" t="str">
            <v xml:space="preserve"> </v>
          </cell>
        </row>
        <row r="132">
          <cell r="E132" t="str">
            <v>オウヨウ</v>
          </cell>
          <cell r="F132" t="str">
            <v>PX3</v>
          </cell>
          <cell r="G132" t="str">
            <v>数量</v>
          </cell>
          <cell r="H132">
            <v>24582</v>
          </cell>
          <cell r="I132">
            <v>0</v>
          </cell>
          <cell r="J132">
            <v>0</v>
          </cell>
          <cell r="K132">
            <v>565</v>
          </cell>
          <cell r="L132">
            <v>565</v>
          </cell>
          <cell r="M132">
            <v>0</v>
          </cell>
          <cell r="N132">
            <v>0</v>
          </cell>
          <cell r="O132">
            <v>25147</v>
          </cell>
          <cell r="P132" t="str">
            <v>金額</v>
          </cell>
          <cell r="Q132">
            <v>31702920</v>
          </cell>
          <cell r="R132">
            <v>0</v>
          </cell>
          <cell r="S132">
            <v>0</v>
          </cell>
          <cell r="T132">
            <v>1214105</v>
          </cell>
          <cell r="U132">
            <v>1214105</v>
          </cell>
          <cell r="V132">
            <v>0</v>
          </cell>
          <cell r="W132">
            <v>0</v>
          </cell>
          <cell r="X132">
            <v>32917025</v>
          </cell>
          <cell r="Y132" t="str">
            <v xml:space="preserve"> </v>
          </cell>
        </row>
        <row r="133">
          <cell r="E133" t="str">
            <v>コントロラー</v>
          </cell>
          <cell r="F133" t="str">
            <v>PX50101</v>
          </cell>
          <cell r="G133" t="str">
            <v>数量</v>
          </cell>
          <cell r="H133">
            <v>29964</v>
          </cell>
          <cell r="I133">
            <v>0</v>
          </cell>
          <cell r="J133">
            <v>0</v>
          </cell>
          <cell r="K133">
            <v>1963</v>
          </cell>
          <cell r="L133">
            <v>1963</v>
          </cell>
          <cell r="M133">
            <v>680</v>
          </cell>
          <cell r="N133">
            <v>680</v>
          </cell>
          <cell r="O133">
            <v>32607</v>
          </cell>
          <cell r="P133" t="str">
            <v>金額</v>
          </cell>
          <cell r="Q133">
            <v>63218850</v>
          </cell>
          <cell r="R133">
            <v>0</v>
          </cell>
          <cell r="S133">
            <v>0</v>
          </cell>
          <cell r="T133">
            <v>3377209</v>
          </cell>
          <cell r="U133">
            <v>3377209</v>
          </cell>
          <cell r="V133">
            <v>1236480</v>
          </cell>
          <cell r="W133">
            <v>1236480</v>
          </cell>
          <cell r="X133">
            <v>67832539</v>
          </cell>
          <cell r="Y133" t="str">
            <v xml:space="preserve"> </v>
          </cell>
        </row>
        <row r="134">
          <cell r="E134" t="str">
            <v>レジスター</v>
          </cell>
          <cell r="F134" t="str">
            <v>PX50105</v>
          </cell>
          <cell r="G134" t="str">
            <v>数量</v>
          </cell>
          <cell r="H134">
            <v>1145</v>
          </cell>
          <cell r="I134">
            <v>0</v>
          </cell>
          <cell r="J134">
            <v>0</v>
          </cell>
          <cell r="K134">
            <v>89</v>
          </cell>
          <cell r="L134">
            <v>89</v>
          </cell>
          <cell r="M134">
            <v>0</v>
          </cell>
          <cell r="N134">
            <v>0</v>
          </cell>
          <cell r="O134">
            <v>1234</v>
          </cell>
          <cell r="P134" t="str">
            <v>金額</v>
          </cell>
          <cell r="Q134">
            <v>711385</v>
          </cell>
          <cell r="R134">
            <v>0</v>
          </cell>
          <cell r="S134">
            <v>0</v>
          </cell>
          <cell r="T134">
            <v>88446</v>
          </cell>
          <cell r="U134">
            <v>88446</v>
          </cell>
          <cell r="V134">
            <v>0</v>
          </cell>
          <cell r="W134">
            <v>0</v>
          </cell>
          <cell r="X134">
            <v>799831</v>
          </cell>
          <cell r="Y134" t="str">
            <v xml:space="preserve"> </v>
          </cell>
        </row>
        <row r="135">
          <cell r="E135" t="str">
            <v>リレー</v>
          </cell>
          <cell r="F135" t="str">
            <v>PX50110</v>
          </cell>
          <cell r="G135" t="str">
            <v>数量</v>
          </cell>
          <cell r="H135">
            <v>30278</v>
          </cell>
          <cell r="I135">
            <v>0</v>
          </cell>
          <cell r="J135">
            <v>0</v>
          </cell>
          <cell r="K135">
            <v>1464</v>
          </cell>
          <cell r="L135">
            <v>1464</v>
          </cell>
          <cell r="M135">
            <v>300</v>
          </cell>
          <cell r="N135">
            <v>300</v>
          </cell>
          <cell r="O135">
            <v>32042</v>
          </cell>
          <cell r="P135" t="str">
            <v>金額</v>
          </cell>
          <cell r="Q135">
            <v>14187630</v>
          </cell>
          <cell r="R135">
            <v>0</v>
          </cell>
          <cell r="S135">
            <v>0</v>
          </cell>
          <cell r="T135">
            <v>913505</v>
          </cell>
          <cell r="U135">
            <v>913505</v>
          </cell>
          <cell r="V135">
            <v>320100</v>
          </cell>
          <cell r="W135">
            <v>320100</v>
          </cell>
          <cell r="X135">
            <v>15421235</v>
          </cell>
          <cell r="Y135" t="str">
            <v xml:space="preserve"> </v>
          </cell>
        </row>
        <row r="136">
          <cell r="E136" t="str">
            <v>エアーヒーター</v>
          </cell>
          <cell r="F136" t="str">
            <v>PX50113</v>
          </cell>
          <cell r="G136" t="str">
            <v>数量</v>
          </cell>
          <cell r="H136">
            <v>15117</v>
          </cell>
          <cell r="I136">
            <v>0</v>
          </cell>
          <cell r="J136">
            <v>0</v>
          </cell>
          <cell r="K136">
            <v>440</v>
          </cell>
          <cell r="L136">
            <v>440</v>
          </cell>
          <cell r="M136">
            <v>6700</v>
          </cell>
          <cell r="N136">
            <v>6700</v>
          </cell>
          <cell r="O136">
            <v>22257</v>
          </cell>
          <cell r="P136" t="str">
            <v>金額</v>
          </cell>
          <cell r="Q136">
            <v>20209803</v>
          </cell>
          <cell r="R136">
            <v>0</v>
          </cell>
          <cell r="S136">
            <v>0</v>
          </cell>
          <cell r="T136">
            <v>1365749</v>
          </cell>
          <cell r="U136">
            <v>1365749</v>
          </cell>
          <cell r="V136">
            <v>15968500</v>
          </cell>
          <cell r="W136">
            <v>15968500</v>
          </cell>
          <cell r="X136">
            <v>37544052</v>
          </cell>
          <cell r="Y136" t="str">
            <v xml:space="preserve"> </v>
          </cell>
        </row>
        <row r="137">
          <cell r="E137" t="str">
            <v>その他</v>
          </cell>
          <cell r="F137" t="str">
            <v>PX50190</v>
          </cell>
          <cell r="G137" t="str">
            <v>数量</v>
          </cell>
          <cell r="H137">
            <v>3096</v>
          </cell>
          <cell r="I137">
            <v>0</v>
          </cell>
          <cell r="J137">
            <v>0</v>
          </cell>
          <cell r="K137">
            <v>227</v>
          </cell>
          <cell r="L137">
            <v>227</v>
          </cell>
          <cell r="M137">
            <v>400</v>
          </cell>
          <cell r="N137">
            <v>400</v>
          </cell>
          <cell r="O137">
            <v>3723</v>
          </cell>
          <cell r="P137" t="str">
            <v>金額</v>
          </cell>
          <cell r="Q137">
            <v>2273575</v>
          </cell>
          <cell r="R137">
            <v>0</v>
          </cell>
          <cell r="S137">
            <v>0</v>
          </cell>
          <cell r="T137">
            <v>193712</v>
          </cell>
          <cell r="U137">
            <v>193712</v>
          </cell>
          <cell r="V137">
            <v>426000</v>
          </cell>
          <cell r="W137">
            <v>426000</v>
          </cell>
          <cell r="X137">
            <v>2893287</v>
          </cell>
          <cell r="Y137" t="str">
            <v xml:space="preserve"> </v>
          </cell>
        </row>
        <row r="138">
          <cell r="E138" t="str">
            <v>試作品</v>
          </cell>
          <cell r="F138" t="str">
            <v>PX50191</v>
          </cell>
          <cell r="G138" t="str">
            <v>数量</v>
          </cell>
          <cell r="H138">
            <v>37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37</v>
          </cell>
          <cell r="P138" t="str">
            <v>金額</v>
          </cell>
          <cell r="Q138">
            <v>1998700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1998700</v>
          </cell>
          <cell r="Y138" t="str">
            <v xml:space="preserve"> </v>
          </cell>
        </row>
        <row r="139">
          <cell r="E139" t="str">
            <v>Ｑ．Ｇ．Ｓ．</v>
          </cell>
          <cell r="F139" t="str">
            <v>PX501</v>
          </cell>
          <cell r="G139" t="str">
            <v>数量</v>
          </cell>
          <cell r="H139">
            <v>79637</v>
          </cell>
          <cell r="I139">
            <v>0</v>
          </cell>
          <cell r="J139">
            <v>0</v>
          </cell>
          <cell r="K139">
            <v>4183</v>
          </cell>
          <cell r="L139">
            <v>4183</v>
          </cell>
          <cell r="M139">
            <v>8080</v>
          </cell>
          <cell r="N139">
            <v>8080</v>
          </cell>
          <cell r="O139">
            <v>91900</v>
          </cell>
          <cell r="P139" t="str">
            <v>金額</v>
          </cell>
          <cell r="Q139">
            <v>102599943</v>
          </cell>
          <cell r="R139">
            <v>0</v>
          </cell>
          <cell r="S139">
            <v>0</v>
          </cell>
          <cell r="T139">
            <v>5938621</v>
          </cell>
          <cell r="U139">
            <v>5938621</v>
          </cell>
          <cell r="V139">
            <v>17951080</v>
          </cell>
          <cell r="W139">
            <v>17951080</v>
          </cell>
          <cell r="X139">
            <v>126489644</v>
          </cell>
          <cell r="Y139" t="str">
            <v xml:space="preserve"> </v>
          </cell>
        </row>
        <row r="140">
          <cell r="E140" t="str">
            <v>一　般キャップ</v>
          </cell>
          <cell r="F140" t="str">
            <v>PX51101</v>
          </cell>
          <cell r="G140" t="str">
            <v>数量</v>
          </cell>
          <cell r="H140">
            <v>1027</v>
          </cell>
          <cell r="I140">
            <v>5</v>
          </cell>
          <cell r="J140">
            <v>0</v>
          </cell>
          <cell r="K140">
            <v>0</v>
          </cell>
          <cell r="L140">
            <v>5</v>
          </cell>
          <cell r="M140">
            <v>16380</v>
          </cell>
          <cell r="N140">
            <v>0</v>
          </cell>
          <cell r="O140">
            <v>17412</v>
          </cell>
          <cell r="P140" t="str">
            <v>金額</v>
          </cell>
          <cell r="Q140">
            <v>112785</v>
          </cell>
          <cell r="R140">
            <v>1840</v>
          </cell>
          <cell r="S140">
            <v>0</v>
          </cell>
          <cell r="T140">
            <v>0</v>
          </cell>
          <cell r="U140">
            <v>1840</v>
          </cell>
          <cell r="V140">
            <v>572965</v>
          </cell>
          <cell r="W140">
            <v>0</v>
          </cell>
          <cell r="X140">
            <v>687590</v>
          </cell>
          <cell r="Y140" t="str">
            <v xml:space="preserve"> </v>
          </cell>
        </row>
        <row r="141">
          <cell r="E141" t="str">
            <v>抵抗入キャップ</v>
          </cell>
          <cell r="F141" t="str">
            <v>PX51105</v>
          </cell>
          <cell r="G141" t="str">
            <v>数量</v>
          </cell>
          <cell r="H141">
            <v>62642</v>
          </cell>
          <cell r="I141">
            <v>3445</v>
          </cell>
          <cell r="J141">
            <v>0</v>
          </cell>
          <cell r="K141">
            <v>2272</v>
          </cell>
          <cell r="L141">
            <v>5717</v>
          </cell>
          <cell r="M141">
            <v>213278</v>
          </cell>
          <cell r="N141">
            <v>71800</v>
          </cell>
          <cell r="O141">
            <v>281637</v>
          </cell>
          <cell r="P141" t="str">
            <v>金額</v>
          </cell>
          <cell r="Q141">
            <v>10125960</v>
          </cell>
          <cell r="R141">
            <v>1892660</v>
          </cell>
          <cell r="S141">
            <v>0</v>
          </cell>
          <cell r="T141">
            <v>303280</v>
          </cell>
          <cell r="U141">
            <v>2195940</v>
          </cell>
          <cell r="V141">
            <v>22846207</v>
          </cell>
          <cell r="W141">
            <v>10403150</v>
          </cell>
          <cell r="X141">
            <v>35168107</v>
          </cell>
          <cell r="Y141" t="str">
            <v xml:space="preserve"> </v>
          </cell>
        </row>
        <row r="142">
          <cell r="E142" t="str">
            <v>その他</v>
          </cell>
          <cell r="F142" t="str">
            <v>PX51190</v>
          </cell>
          <cell r="G142" t="str">
            <v>数量</v>
          </cell>
          <cell r="H142">
            <v>0</v>
          </cell>
          <cell r="I142">
            <v>1242</v>
          </cell>
          <cell r="J142">
            <v>0</v>
          </cell>
          <cell r="K142">
            <v>0</v>
          </cell>
          <cell r="L142">
            <v>1242</v>
          </cell>
          <cell r="M142">
            <v>1</v>
          </cell>
          <cell r="N142">
            <v>0</v>
          </cell>
          <cell r="O142">
            <v>1243</v>
          </cell>
          <cell r="P142" t="str">
            <v>金額</v>
          </cell>
          <cell r="Q142">
            <v>0</v>
          </cell>
          <cell r="R142">
            <v>248850</v>
          </cell>
          <cell r="S142">
            <v>0</v>
          </cell>
          <cell r="T142">
            <v>0</v>
          </cell>
          <cell r="U142">
            <v>248850</v>
          </cell>
          <cell r="V142">
            <v>21346</v>
          </cell>
          <cell r="W142">
            <v>0</v>
          </cell>
          <cell r="X142">
            <v>270196</v>
          </cell>
          <cell r="Y142" t="str">
            <v xml:space="preserve"> </v>
          </cell>
        </row>
        <row r="143">
          <cell r="E143" t="str">
            <v>試作品</v>
          </cell>
          <cell r="F143" t="str">
            <v>PX51191</v>
          </cell>
          <cell r="G143" t="str">
            <v>数量</v>
          </cell>
          <cell r="H143">
            <v>1380</v>
          </cell>
          <cell r="I143">
            <v>7</v>
          </cell>
          <cell r="J143">
            <v>0</v>
          </cell>
          <cell r="K143">
            <v>0</v>
          </cell>
          <cell r="L143">
            <v>7</v>
          </cell>
          <cell r="M143">
            <v>0</v>
          </cell>
          <cell r="N143">
            <v>0</v>
          </cell>
          <cell r="O143">
            <v>1387</v>
          </cell>
          <cell r="P143" t="str">
            <v>金額</v>
          </cell>
          <cell r="Q143">
            <v>3421640</v>
          </cell>
          <cell r="R143">
            <v>13500</v>
          </cell>
          <cell r="S143">
            <v>0</v>
          </cell>
          <cell r="T143">
            <v>0</v>
          </cell>
          <cell r="U143">
            <v>13500</v>
          </cell>
          <cell r="V143">
            <v>0</v>
          </cell>
          <cell r="W143">
            <v>0</v>
          </cell>
          <cell r="X143">
            <v>3435140</v>
          </cell>
          <cell r="Y143" t="str">
            <v xml:space="preserve"> </v>
          </cell>
        </row>
        <row r="144">
          <cell r="E144" t="str">
            <v>部　品</v>
          </cell>
          <cell r="F144" t="str">
            <v>PX51195</v>
          </cell>
          <cell r="G144" t="str">
            <v>数量</v>
          </cell>
          <cell r="H144">
            <v>1096</v>
          </cell>
          <cell r="I144">
            <v>0</v>
          </cell>
          <cell r="J144">
            <v>0</v>
          </cell>
          <cell r="K144">
            <v>60</v>
          </cell>
          <cell r="L144">
            <v>60</v>
          </cell>
          <cell r="M144">
            <v>960000</v>
          </cell>
          <cell r="N144">
            <v>960000</v>
          </cell>
          <cell r="O144">
            <v>961156</v>
          </cell>
          <cell r="P144" t="str">
            <v>金額</v>
          </cell>
          <cell r="Q144">
            <v>6576</v>
          </cell>
          <cell r="R144">
            <v>0</v>
          </cell>
          <cell r="S144">
            <v>0</v>
          </cell>
          <cell r="T144">
            <v>15000</v>
          </cell>
          <cell r="U144">
            <v>15000</v>
          </cell>
          <cell r="V144">
            <v>5811000</v>
          </cell>
          <cell r="W144">
            <v>5811000</v>
          </cell>
          <cell r="X144">
            <v>5832576</v>
          </cell>
          <cell r="Y144" t="str">
            <v xml:space="preserve"> </v>
          </cell>
        </row>
        <row r="145">
          <cell r="E145" t="str">
            <v>プラグキャップ</v>
          </cell>
          <cell r="F145" t="str">
            <v>PX511</v>
          </cell>
          <cell r="G145" t="str">
            <v>数量</v>
          </cell>
          <cell r="H145">
            <v>66145</v>
          </cell>
          <cell r="I145">
            <v>4699</v>
          </cell>
          <cell r="J145">
            <v>0</v>
          </cell>
          <cell r="K145">
            <v>2332</v>
          </cell>
          <cell r="L145">
            <v>7031</v>
          </cell>
          <cell r="M145">
            <v>1189659</v>
          </cell>
          <cell r="N145">
            <v>1031800</v>
          </cell>
          <cell r="O145">
            <v>1262835</v>
          </cell>
          <cell r="P145" t="str">
            <v>金額</v>
          </cell>
          <cell r="Q145">
            <v>13666961</v>
          </cell>
          <cell r="R145">
            <v>2156850</v>
          </cell>
          <cell r="S145">
            <v>0</v>
          </cell>
          <cell r="T145">
            <v>318280</v>
          </cell>
          <cell r="U145">
            <v>2475130</v>
          </cell>
          <cell r="V145">
            <v>29251518</v>
          </cell>
          <cell r="W145">
            <v>16214150</v>
          </cell>
          <cell r="X145">
            <v>45393609</v>
          </cell>
          <cell r="Y145" t="str">
            <v xml:space="preserve"> </v>
          </cell>
        </row>
        <row r="146">
          <cell r="E146" t="str">
            <v>プラグコード</v>
          </cell>
          <cell r="F146" t="str">
            <v>PX52101</v>
          </cell>
          <cell r="G146" t="str">
            <v>数量</v>
          </cell>
          <cell r="H146">
            <v>7130</v>
          </cell>
          <cell r="I146">
            <v>30109</v>
          </cell>
          <cell r="J146">
            <v>7</v>
          </cell>
          <cell r="K146">
            <v>0</v>
          </cell>
          <cell r="L146">
            <v>30116</v>
          </cell>
          <cell r="M146">
            <v>49319</v>
          </cell>
          <cell r="N146">
            <v>0</v>
          </cell>
          <cell r="O146">
            <v>86565</v>
          </cell>
          <cell r="P146" t="str">
            <v>金額</v>
          </cell>
          <cell r="Q146">
            <v>3208500</v>
          </cell>
          <cell r="R146">
            <v>59733662</v>
          </cell>
          <cell r="S146">
            <v>13400</v>
          </cell>
          <cell r="T146">
            <v>0</v>
          </cell>
          <cell r="U146">
            <v>59747062</v>
          </cell>
          <cell r="V146">
            <v>82766716</v>
          </cell>
          <cell r="W146">
            <v>0</v>
          </cell>
          <cell r="X146">
            <v>145722278</v>
          </cell>
          <cell r="Y146" t="str">
            <v xml:space="preserve"> </v>
          </cell>
        </row>
        <row r="147">
          <cell r="E147" t="str">
            <v>プラグコードバラ</v>
          </cell>
          <cell r="F147" t="str">
            <v>PX52126</v>
          </cell>
          <cell r="G147" t="str">
            <v>数量</v>
          </cell>
          <cell r="H147">
            <v>2389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10600</v>
          </cell>
          <cell r="N147">
            <v>0</v>
          </cell>
          <cell r="O147">
            <v>12989</v>
          </cell>
          <cell r="P147" t="str">
            <v>金額</v>
          </cell>
          <cell r="Q147">
            <v>778559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3102260</v>
          </cell>
          <cell r="W147">
            <v>0</v>
          </cell>
          <cell r="X147">
            <v>3880819</v>
          </cell>
          <cell r="Y147" t="str">
            <v xml:space="preserve"> </v>
          </cell>
        </row>
        <row r="148">
          <cell r="E148" t="str">
            <v>パワーケーブル</v>
          </cell>
          <cell r="F148" t="str">
            <v>PX52130</v>
          </cell>
          <cell r="G148" t="str">
            <v>数量</v>
          </cell>
          <cell r="H148">
            <v>0</v>
          </cell>
          <cell r="I148">
            <v>851</v>
          </cell>
          <cell r="J148">
            <v>1</v>
          </cell>
          <cell r="K148">
            <v>3</v>
          </cell>
          <cell r="L148">
            <v>855</v>
          </cell>
          <cell r="M148">
            <v>188</v>
          </cell>
          <cell r="N148">
            <v>0</v>
          </cell>
          <cell r="O148">
            <v>1043</v>
          </cell>
          <cell r="P148" t="str">
            <v>金額</v>
          </cell>
          <cell r="Q148">
            <v>0</v>
          </cell>
          <cell r="R148">
            <v>4748555</v>
          </cell>
          <cell r="S148">
            <v>5600</v>
          </cell>
          <cell r="T148">
            <v>24210</v>
          </cell>
          <cell r="U148">
            <v>4778365</v>
          </cell>
          <cell r="V148">
            <v>1270900</v>
          </cell>
          <cell r="W148">
            <v>0</v>
          </cell>
          <cell r="X148">
            <v>6049265</v>
          </cell>
          <cell r="Y148" t="str">
            <v xml:space="preserve"> </v>
          </cell>
        </row>
        <row r="149">
          <cell r="E149" t="str">
            <v>試作品</v>
          </cell>
          <cell r="F149" t="str">
            <v>PX52191</v>
          </cell>
          <cell r="G149" t="str">
            <v>数量</v>
          </cell>
          <cell r="H149">
            <v>507</v>
          </cell>
          <cell r="I149">
            <v>30</v>
          </cell>
          <cell r="J149">
            <v>0</v>
          </cell>
          <cell r="K149">
            <v>318</v>
          </cell>
          <cell r="L149">
            <v>348</v>
          </cell>
          <cell r="M149">
            <v>101</v>
          </cell>
          <cell r="N149">
            <v>0</v>
          </cell>
          <cell r="O149">
            <v>956</v>
          </cell>
          <cell r="P149" t="str">
            <v>金額</v>
          </cell>
          <cell r="Q149">
            <v>2298000</v>
          </cell>
          <cell r="R149">
            <v>181000</v>
          </cell>
          <cell r="S149">
            <v>0</v>
          </cell>
          <cell r="T149">
            <v>1414005</v>
          </cell>
          <cell r="U149">
            <v>1595005</v>
          </cell>
          <cell r="V149">
            <v>29353</v>
          </cell>
          <cell r="W149">
            <v>0</v>
          </cell>
          <cell r="X149">
            <v>3922358</v>
          </cell>
          <cell r="Y149" t="str">
            <v xml:space="preserve"> </v>
          </cell>
        </row>
        <row r="150">
          <cell r="E150" t="str">
            <v>部　品</v>
          </cell>
          <cell r="F150" t="str">
            <v>PX52195</v>
          </cell>
          <cell r="G150" t="str">
            <v>数量</v>
          </cell>
          <cell r="H150">
            <v>740</v>
          </cell>
          <cell r="I150">
            <v>0</v>
          </cell>
          <cell r="J150">
            <v>0</v>
          </cell>
          <cell r="K150">
            <v>249</v>
          </cell>
          <cell r="L150">
            <v>249</v>
          </cell>
          <cell r="M150">
            <v>90000</v>
          </cell>
          <cell r="N150">
            <v>0</v>
          </cell>
          <cell r="O150">
            <v>90989</v>
          </cell>
          <cell r="P150" t="str">
            <v>金額</v>
          </cell>
          <cell r="Q150">
            <v>267100</v>
          </cell>
          <cell r="R150">
            <v>0</v>
          </cell>
          <cell r="S150">
            <v>0</v>
          </cell>
          <cell r="T150">
            <v>252100</v>
          </cell>
          <cell r="U150">
            <v>252100</v>
          </cell>
          <cell r="V150">
            <v>7640000</v>
          </cell>
          <cell r="W150">
            <v>0</v>
          </cell>
          <cell r="X150">
            <v>8159200</v>
          </cell>
          <cell r="Y150" t="str">
            <v xml:space="preserve"> </v>
          </cell>
        </row>
        <row r="151">
          <cell r="E151" t="str">
            <v>プラグコード</v>
          </cell>
          <cell r="F151" t="str">
            <v>PX521</v>
          </cell>
          <cell r="G151" t="str">
            <v>数量</v>
          </cell>
          <cell r="H151">
            <v>10766</v>
          </cell>
          <cell r="I151">
            <v>30990</v>
          </cell>
          <cell r="J151">
            <v>8</v>
          </cell>
          <cell r="K151">
            <v>570</v>
          </cell>
          <cell r="L151">
            <v>31568</v>
          </cell>
          <cell r="M151">
            <v>150208</v>
          </cell>
          <cell r="N151">
            <v>0</v>
          </cell>
          <cell r="O151">
            <v>192542</v>
          </cell>
          <cell r="P151" t="str">
            <v>金額</v>
          </cell>
          <cell r="Q151">
            <v>6552159</v>
          </cell>
          <cell r="R151">
            <v>64663217</v>
          </cell>
          <cell r="S151">
            <v>19000</v>
          </cell>
          <cell r="T151">
            <v>1690315</v>
          </cell>
          <cell r="U151">
            <v>66372532</v>
          </cell>
          <cell r="V151">
            <v>94809229</v>
          </cell>
          <cell r="W151">
            <v>0</v>
          </cell>
          <cell r="X151">
            <v>167733920</v>
          </cell>
          <cell r="Y151" t="str">
            <v xml:space="preserve"> </v>
          </cell>
        </row>
        <row r="152">
          <cell r="E152" t="str">
            <v>本　体</v>
          </cell>
          <cell r="F152" t="str">
            <v>PX53101</v>
          </cell>
          <cell r="G152" t="str">
            <v>数量</v>
          </cell>
          <cell r="H152">
            <v>838</v>
          </cell>
          <cell r="I152">
            <v>0</v>
          </cell>
          <cell r="J152">
            <v>0</v>
          </cell>
          <cell r="K152">
            <v>582</v>
          </cell>
          <cell r="L152">
            <v>582</v>
          </cell>
          <cell r="M152">
            <v>75</v>
          </cell>
          <cell r="N152">
            <v>0</v>
          </cell>
          <cell r="O152">
            <v>1495</v>
          </cell>
          <cell r="P152" t="str">
            <v>金額</v>
          </cell>
          <cell r="Q152">
            <v>226100</v>
          </cell>
          <cell r="R152">
            <v>0</v>
          </cell>
          <cell r="S152">
            <v>0</v>
          </cell>
          <cell r="T152">
            <v>207360</v>
          </cell>
          <cell r="U152">
            <v>207360</v>
          </cell>
          <cell r="V152">
            <v>22630</v>
          </cell>
          <cell r="W152">
            <v>0</v>
          </cell>
          <cell r="X152">
            <v>456090</v>
          </cell>
          <cell r="Y152" t="str">
            <v xml:space="preserve"> </v>
          </cell>
        </row>
        <row r="153">
          <cell r="E153" t="str">
            <v>グローシグナル</v>
          </cell>
          <cell r="F153" t="str">
            <v>PX531</v>
          </cell>
          <cell r="G153" t="str">
            <v>数量</v>
          </cell>
          <cell r="H153">
            <v>838</v>
          </cell>
          <cell r="I153">
            <v>0</v>
          </cell>
          <cell r="J153">
            <v>0</v>
          </cell>
          <cell r="K153">
            <v>582</v>
          </cell>
          <cell r="L153">
            <v>582</v>
          </cell>
          <cell r="M153">
            <v>75</v>
          </cell>
          <cell r="N153">
            <v>0</v>
          </cell>
          <cell r="O153">
            <v>1495</v>
          </cell>
          <cell r="P153" t="str">
            <v>金額</v>
          </cell>
          <cell r="Q153">
            <v>226100</v>
          </cell>
          <cell r="R153">
            <v>0</v>
          </cell>
          <cell r="S153">
            <v>0</v>
          </cell>
          <cell r="T153">
            <v>207360</v>
          </cell>
          <cell r="U153">
            <v>207360</v>
          </cell>
          <cell r="V153">
            <v>22630</v>
          </cell>
          <cell r="W153">
            <v>0</v>
          </cell>
          <cell r="X153">
            <v>456090</v>
          </cell>
          <cell r="Y153" t="str">
            <v xml:space="preserve"> </v>
          </cell>
        </row>
        <row r="154">
          <cell r="E154" t="str">
            <v>その他</v>
          </cell>
          <cell r="F154" t="str">
            <v>PX59090</v>
          </cell>
          <cell r="G154" t="str">
            <v>数量</v>
          </cell>
          <cell r="H154">
            <v>80</v>
          </cell>
          <cell r="I154">
            <v>5</v>
          </cell>
          <cell r="J154">
            <v>0</v>
          </cell>
          <cell r="K154">
            <v>0</v>
          </cell>
          <cell r="L154">
            <v>5</v>
          </cell>
          <cell r="M154">
            <v>234000</v>
          </cell>
          <cell r="N154">
            <v>0</v>
          </cell>
          <cell r="O154">
            <v>234085</v>
          </cell>
          <cell r="P154" t="str">
            <v>金額</v>
          </cell>
          <cell r="Q154">
            <v>240000</v>
          </cell>
          <cell r="R154">
            <v>25000</v>
          </cell>
          <cell r="S154">
            <v>0</v>
          </cell>
          <cell r="T154">
            <v>0</v>
          </cell>
          <cell r="U154">
            <v>25000</v>
          </cell>
          <cell r="V154">
            <v>93600</v>
          </cell>
          <cell r="W154">
            <v>0</v>
          </cell>
          <cell r="X154">
            <v>358600</v>
          </cell>
          <cell r="Y154" t="str">
            <v xml:space="preserve"> </v>
          </cell>
        </row>
        <row r="155">
          <cell r="E155" t="str">
            <v>その他</v>
          </cell>
          <cell r="F155" t="str">
            <v>PX590</v>
          </cell>
          <cell r="G155" t="str">
            <v>数量</v>
          </cell>
          <cell r="H155">
            <v>80</v>
          </cell>
          <cell r="I155">
            <v>5</v>
          </cell>
          <cell r="J155">
            <v>0</v>
          </cell>
          <cell r="K155">
            <v>0</v>
          </cell>
          <cell r="L155">
            <v>5</v>
          </cell>
          <cell r="M155">
            <v>234000</v>
          </cell>
          <cell r="N155">
            <v>0</v>
          </cell>
          <cell r="O155">
            <v>234085</v>
          </cell>
          <cell r="P155" t="str">
            <v>金額</v>
          </cell>
          <cell r="Q155">
            <v>240000</v>
          </cell>
          <cell r="R155">
            <v>25000</v>
          </cell>
          <cell r="S155">
            <v>0</v>
          </cell>
          <cell r="T155">
            <v>0</v>
          </cell>
          <cell r="U155">
            <v>25000</v>
          </cell>
          <cell r="V155">
            <v>93600</v>
          </cell>
          <cell r="W155">
            <v>0</v>
          </cell>
          <cell r="X155">
            <v>358600</v>
          </cell>
          <cell r="Y155" t="str">
            <v xml:space="preserve"> </v>
          </cell>
        </row>
        <row r="156">
          <cell r="E156" t="str">
            <v>プ事機械設備</v>
          </cell>
          <cell r="F156" t="str">
            <v>PX59501</v>
          </cell>
          <cell r="G156" t="str">
            <v>数量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604</v>
          </cell>
          <cell r="N156">
            <v>0</v>
          </cell>
          <cell r="O156">
            <v>604</v>
          </cell>
          <cell r="P156" t="str">
            <v>金額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11047505</v>
          </cell>
          <cell r="W156">
            <v>0</v>
          </cell>
          <cell r="X156">
            <v>11047505</v>
          </cell>
          <cell r="Y156" t="str">
            <v xml:space="preserve"> </v>
          </cell>
        </row>
        <row r="157">
          <cell r="E157" t="str">
            <v>プ事部品</v>
          </cell>
          <cell r="F157" t="str">
            <v>PX59551</v>
          </cell>
          <cell r="G157" t="str">
            <v>数量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188</v>
          </cell>
          <cell r="N157">
            <v>0</v>
          </cell>
          <cell r="O157">
            <v>188</v>
          </cell>
          <cell r="P157" t="str">
            <v>金額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7395845</v>
          </cell>
          <cell r="W157">
            <v>0</v>
          </cell>
          <cell r="X157">
            <v>7395845</v>
          </cell>
          <cell r="Y157" t="str">
            <v xml:space="preserve"> </v>
          </cell>
        </row>
        <row r="158">
          <cell r="E158" t="str">
            <v>機械設備</v>
          </cell>
          <cell r="F158" t="str">
            <v>PX595</v>
          </cell>
          <cell r="G158" t="str">
            <v>数量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792</v>
          </cell>
          <cell r="N158">
            <v>0</v>
          </cell>
          <cell r="O158">
            <v>792</v>
          </cell>
          <cell r="P158" t="str">
            <v>金額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18443350</v>
          </cell>
          <cell r="W158">
            <v>0</v>
          </cell>
          <cell r="X158">
            <v>18443350</v>
          </cell>
          <cell r="Y158" t="str">
            <v xml:space="preserve"> </v>
          </cell>
        </row>
        <row r="159">
          <cell r="E159" t="str">
            <v>セ事機械設備</v>
          </cell>
          <cell r="F159" t="str">
            <v>PX59601</v>
          </cell>
          <cell r="G159" t="str">
            <v>数量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2</v>
          </cell>
          <cell r="N159">
            <v>0</v>
          </cell>
          <cell r="O159">
            <v>2</v>
          </cell>
          <cell r="P159" t="str">
            <v>金額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70448800</v>
          </cell>
          <cell r="W159">
            <v>0</v>
          </cell>
          <cell r="X159">
            <v>70448800</v>
          </cell>
          <cell r="Y159" t="str">
            <v xml:space="preserve"> </v>
          </cell>
        </row>
        <row r="160">
          <cell r="E160" t="str">
            <v>セ事部品</v>
          </cell>
          <cell r="F160" t="str">
            <v>PX59651</v>
          </cell>
          <cell r="G160" t="str">
            <v>数量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130</v>
          </cell>
          <cell r="N160">
            <v>0</v>
          </cell>
          <cell r="O160">
            <v>130</v>
          </cell>
          <cell r="P160" t="str">
            <v>金額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7050892</v>
          </cell>
          <cell r="W160">
            <v>0</v>
          </cell>
          <cell r="X160">
            <v>7050892</v>
          </cell>
          <cell r="Y160" t="str">
            <v xml:space="preserve"> </v>
          </cell>
        </row>
        <row r="161">
          <cell r="E161" t="str">
            <v>セ事機械設備</v>
          </cell>
          <cell r="F161" t="str">
            <v>PX596</v>
          </cell>
          <cell r="G161" t="str">
            <v>数量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132</v>
          </cell>
          <cell r="N161">
            <v>0</v>
          </cell>
          <cell r="O161">
            <v>132</v>
          </cell>
          <cell r="P161" t="str">
            <v>金額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77499692</v>
          </cell>
          <cell r="W161">
            <v>0</v>
          </cell>
          <cell r="X161">
            <v>77499692</v>
          </cell>
          <cell r="Y161" t="str">
            <v xml:space="preserve"> </v>
          </cell>
        </row>
        <row r="162">
          <cell r="E162" t="str">
            <v>関連品その他</v>
          </cell>
          <cell r="F162" t="str">
            <v>PX5</v>
          </cell>
          <cell r="G162" t="str">
            <v>数量</v>
          </cell>
          <cell r="H162">
            <v>157466</v>
          </cell>
          <cell r="I162">
            <v>35694</v>
          </cell>
          <cell r="J162">
            <v>8</v>
          </cell>
          <cell r="K162">
            <v>7667</v>
          </cell>
          <cell r="L162">
            <v>43369</v>
          </cell>
          <cell r="M162">
            <v>1582946</v>
          </cell>
          <cell r="N162">
            <v>1039880</v>
          </cell>
          <cell r="O162">
            <v>1783781</v>
          </cell>
          <cell r="P162" t="str">
            <v>金額</v>
          </cell>
          <cell r="Q162">
            <v>123285163</v>
          </cell>
          <cell r="R162">
            <v>66845067</v>
          </cell>
          <cell r="S162">
            <v>19000</v>
          </cell>
          <cell r="T162">
            <v>8154576</v>
          </cell>
          <cell r="U162">
            <v>75018643</v>
          </cell>
          <cell r="V162">
            <v>238071099</v>
          </cell>
          <cell r="W162">
            <v>34165230</v>
          </cell>
          <cell r="X162">
            <v>436374905</v>
          </cell>
          <cell r="Y162" t="str">
            <v xml:space="preserve"> </v>
          </cell>
        </row>
        <row r="163">
          <cell r="E163" t="str">
            <v>雨用セット</v>
          </cell>
          <cell r="F163" t="str">
            <v>PX90401</v>
          </cell>
          <cell r="G163" t="str">
            <v>数量</v>
          </cell>
          <cell r="H163">
            <v>0</v>
          </cell>
          <cell r="I163">
            <v>2838</v>
          </cell>
          <cell r="J163">
            <v>150</v>
          </cell>
          <cell r="K163">
            <v>0</v>
          </cell>
          <cell r="L163">
            <v>2988</v>
          </cell>
          <cell r="M163">
            <v>0</v>
          </cell>
          <cell r="N163">
            <v>0</v>
          </cell>
          <cell r="O163">
            <v>2988</v>
          </cell>
          <cell r="P163" t="str">
            <v>金額</v>
          </cell>
          <cell r="Q163">
            <v>0</v>
          </cell>
          <cell r="R163">
            <v>1643725</v>
          </cell>
          <cell r="S163">
            <v>88040</v>
          </cell>
          <cell r="T163">
            <v>0</v>
          </cell>
          <cell r="U163">
            <v>1731765</v>
          </cell>
          <cell r="V163">
            <v>0</v>
          </cell>
          <cell r="W163">
            <v>0</v>
          </cell>
          <cell r="X163">
            <v>1731765</v>
          </cell>
          <cell r="Y163" t="str">
            <v xml:space="preserve"> </v>
          </cell>
        </row>
        <row r="164">
          <cell r="E164" t="str">
            <v>雪用セット</v>
          </cell>
          <cell r="F164" t="str">
            <v>PX90402</v>
          </cell>
          <cell r="G164" t="str">
            <v>数量</v>
          </cell>
          <cell r="H164">
            <v>0</v>
          </cell>
          <cell r="I164">
            <v>36506</v>
          </cell>
          <cell r="J164">
            <v>0</v>
          </cell>
          <cell r="K164">
            <v>1257</v>
          </cell>
          <cell r="L164">
            <v>37763</v>
          </cell>
          <cell r="M164">
            <v>0</v>
          </cell>
          <cell r="N164">
            <v>0</v>
          </cell>
          <cell r="O164">
            <v>37763</v>
          </cell>
          <cell r="P164" t="str">
            <v>金額</v>
          </cell>
          <cell r="Q164">
            <v>0</v>
          </cell>
          <cell r="R164">
            <v>41073615</v>
          </cell>
          <cell r="S164">
            <v>0</v>
          </cell>
          <cell r="T164">
            <v>1150690</v>
          </cell>
          <cell r="U164">
            <v>42224305</v>
          </cell>
          <cell r="V164">
            <v>0</v>
          </cell>
          <cell r="W164">
            <v>0</v>
          </cell>
          <cell r="X164">
            <v>42224305</v>
          </cell>
          <cell r="Y164" t="str">
            <v xml:space="preserve"> </v>
          </cell>
        </row>
        <row r="165">
          <cell r="E165" t="str">
            <v>替ゴム</v>
          </cell>
          <cell r="F165" t="str">
            <v>PX90403</v>
          </cell>
          <cell r="G165" t="str">
            <v>数量</v>
          </cell>
          <cell r="H165">
            <v>0</v>
          </cell>
          <cell r="I165">
            <v>10258</v>
          </cell>
          <cell r="J165">
            <v>0</v>
          </cell>
          <cell r="K165">
            <v>5283</v>
          </cell>
          <cell r="L165">
            <v>15541</v>
          </cell>
          <cell r="M165">
            <v>0</v>
          </cell>
          <cell r="N165">
            <v>0</v>
          </cell>
          <cell r="O165">
            <v>15541</v>
          </cell>
          <cell r="P165" t="str">
            <v>金額</v>
          </cell>
          <cell r="Q165">
            <v>0</v>
          </cell>
          <cell r="R165">
            <v>2213010</v>
          </cell>
          <cell r="S165">
            <v>0</v>
          </cell>
          <cell r="T165">
            <v>947950</v>
          </cell>
          <cell r="U165">
            <v>3160960</v>
          </cell>
          <cell r="V165">
            <v>0</v>
          </cell>
          <cell r="W165">
            <v>0</v>
          </cell>
          <cell r="X165">
            <v>3160960</v>
          </cell>
          <cell r="Y165" t="str">
            <v xml:space="preserve"> </v>
          </cell>
        </row>
        <row r="166">
          <cell r="E166" t="str">
            <v>雨用バルク</v>
          </cell>
          <cell r="F166" t="str">
            <v>PX90405</v>
          </cell>
          <cell r="G166" t="str">
            <v>数量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1000</v>
          </cell>
          <cell r="N166">
            <v>0</v>
          </cell>
          <cell r="O166">
            <v>1000</v>
          </cell>
          <cell r="P166" t="str">
            <v>金額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321000</v>
          </cell>
          <cell r="W166">
            <v>0</v>
          </cell>
          <cell r="X166">
            <v>321000</v>
          </cell>
          <cell r="Y166" t="str">
            <v xml:space="preserve"> </v>
          </cell>
        </row>
        <row r="167">
          <cell r="E167" t="str">
            <v>アダプタクリップ</v>
          </cell>
          <cell r="F167" t="str">
            <v>PX90411</v>
          </cell>
          <cell r="G167" t="str">
            <v>数量</v>
          </cell>
          <cell r="H167">
            <v>0</v>
          </cell>
          <cell r="I167">
            <v>3061</v>
          </cell>
          <cell r="J167">
            <v>0</v>
          </cell>
          <cell r="K167">
            <v>0</v>
          </cell>
          <cell r="L167">
            <v>3061</v>
          </cell>
          <cell r="M167">
            <v>0</v>
          </cell>
          <cell r="N167">
            <v>0</v>
          </cell>
          <cell r="O167">
            <v>3061</v>
          </cell>
          <cell r="P167" t="str">
            <v>金額</v>
          </cell>
          <cell r="Q167">
            <v>0</v>
          </cell>
          <cell r="R167">
            <v>245020</v>
          </cell>
          <cell r="S167">
            <v>0</v>
          </cell>
          <cell r="T167">
            <v>0</v>
          </cell>
          <cell r="U167">
            <v>245020</v>
          </cell>
          <cell r="V167">
            <v>0</v>
          </cell>
          <cell r="W167">
            <v>0</v>
          </cell>
          <cell r="X167">
            <v>245020</v>
          </cell>
          <cell r="Y167" t="str">
            <v xml:space="preserve"> </v>
          </cell>
        </row>
        <row r="168">
          <cell r="E168" t="str">
            <v>ワイパーブレード</v>
          </cell>
          <cell r="F168" t="str">
            <v>PX904</v>
          </cell>
          <cell r="G168" t="str">
            <v>数量</v>
          </cell>
          <cell r="H168">
            <v>0</v>
          </cell>
          <cell r="I168">
            <v>52663</v>
          </cell>
          <cell r="J168">
            <v>150</v>
          </cell>
          <cell r="K168">
            <v>6540</v>
          </cell>
          <cell r="L168">
            <v>59353</v>
          </cell>
          <cell r="M168">
            <v>1000</v>
          </cell>
          <cell r="N168">
            <v>0</v>
          </cell>
          <cell r="O168">
            <v>60353</v>
          </cell>
          <cell r="P168" t="str">
            <v>金額</v>
          </cell>
          <cell r="Q168">
            <v>0</v>
          </cell>
          <cell r="R168">
            <v>45175370</v>
          </cell>
          <cell r="S168">
            <v>88040</v>
          </cell>
          <cell r="T168">
            <v>2098640</v>
          </cell>
          <cell r="U168">
            <v>47362050</v>
          </cell>
          <cell r="V168">
            <v>321000</v>
          </cell>
          <cell r="W168">
            <v>0</v>
          </cell>
          <cell r="X168">
            <v>47683050</v>
          </cell>
          <cell r="Y168" t="str">
            <v xml:space="preserve"> </v>
          </cell>
        </row>
        <row r="169">
          <cell r="E169" t="str">
            <v>標準セット</v>
          </cell>
          <cell r="F169" t="str">
            <v>PX90501</v>
          </cell>
          <cell r="G169" t="str">
            <v>数量</v>
          </cell>
          <cell r="H169">
            <v>0</v>
          </cell>
          <cell r="I169">
            <v>11</v>
          </cell>
          <cell r="J169">
            <v>0</v>
          </cell>
          <cell r="K169">
            <v>0</v>
          </cell>
          <cell r="L169">
            <v>11</v>
          </cell>
          <cell r="M169">
            <v>0</v>
          </cell>
          <cell r="N169">
            <v>0</v>
          </cell>
          <cell r="O169">
            <v>11</v>
          </cell>
          <cell r="P169" t="str">
            <v>金額</v>
          </cell>
          <cell r="Q169">
            <v>0</v>
          </cell>
          <cell r="R169">
            <v>417000</v>
          </cell>
          <cell r="S169">
            <v>0</v>
          </cell>
          <cell r="T169">
            <v>0</v>
          </cell>
          <cell r="U169">
            <v>417000</v>
          </cell>
          <cell r="V169">
            <v>0</v>
          </cell>
          <cell r="W169">
            <v>0</v>
          </cell>
          <cell r="X169">
            <v>417000</v>
          </cell>
          <cell r="Y169" t="str">
            <v xml:space="preserve"> </v>
          </cell>
        </row>
        <row r="170">
          <cell r="E170" t="str">
            <v>付属品単品</v>
          </cell>
          <cell r="F170" t="str">
            <v>PX90504</v>
          </cell>
          <cell r="G170" t="str">
            <v>数量</v>
          </cell>
          <cell r="H170">
            <v>0</v>
          </cell>
          <cell r="I170">
            <v>2</v>
          </cell>
          <cell r="J170">
            <v>0</v>
          </cell>
          <cell r="K170">
            <v>0</v>
          </cell>
          <cell r="L170">
            <v>2</v>
          </cell>
          <cell r="M170">
            <v>0</v>
          </cell>
          <cell r="N170">
            <v>0</v>
          </cell>
          <cell r="O170">
            <v>2</v>
          </cell>
          <cell r="P170" t="str">
            <v>金額</v>
          </cell>
          <cell r="Q170">
            <v>0</v>
          </cell>
          <cell r="R170">
            <v>8000</v>
          </cell>
          <cell r="S170">
            <v>0</v>
          </cell>
          <cell r="T170">
            <v>0</v>
          </cell>
          <cell r="U170">
            <v>8000</v>
          </cell>
          <cell r="V170">
            <v>0</v>
          </cell>
          <cell r="W170">
            <v>0</v>
          </cell>
          <cell r="X170">
            <v>8000</v>
          </cell>
          <cell r="Y170" t="str">
            <v xml:space="preserve"> </v>
          </cell>
        </row>
        <row r="171">
          <cell r="E171" t="str">
            <v>携帯電話</v>
          </cell>
          <cell r="F171" t="str">
            <v>PX905</v>
          </cell>
          <cell r="G171" t="str">
            <v>数量</v>
          </cell>
          <cell r="H171">
            <v>0</v>
          </cell>
          <cell r="I171">
            <v>13</v>
          </cell>
          <cell r="J171">
            <v>0</v>
          </cell>
          <cell r="K171">
            <v>0</v>
          </cell>
          <cell r="L171">
            <v>13</v>
          </cell>
          <cell r="M171">
            <v>0</v>
          </cell>
          <cell r="N171">
            <v>0</v>
          </cell>
          <cell r="O171">
            <v>13</v>
          </cell>
          <cell r="P171" t="str">
            <v>金額</v>
          </cell>
          <cell r="Q171">
            <v>0</v>
          </cell>
          <cell r="R171">
            <v>425000</v>
          </cell>
          <cell r="S171">
            <v>0</v>
          </cell>
          <cell r="T171">
            <v>0</v>
          </cell>
          <cell r="U171">
            <v>425000</v>
          </cell>
          <cell r="V171">
            <v>0</v>
          </cell>
          <cell r="W171">
            <v>0</v>
          </cell>
          <cell r="X171">
            <v>425000</v>
          </cell>
          <cell r="Y171" t="str">
            <v xml:space="preserve"> </v>
          </cell>
        </row>
        <row r="172">
          <cell r="E172" t="str">
            <v>本体セット</v>
          </cell>
          <cell r="F172" t="str">
            <v>PX90901</v>
          </cell>
          <cell r="G172" t="str">
            <v>数量</v>
          </cell>
          <cell r="H172">
            <v>0</v>
          </cell>
          <cell r="I172">
            <v>2</v>
          </cell>
          <cell r="J172">
            <v>0</v>
          </cell>
          <cell r="K172">
            <v>0</v>
          </cell>
          <cell r="L172">
            <v>2</v>
          </cell>
          <cell r="M172">
            <v>0</v>
          </cell>
          <cell r="N172">
            <v>0</v>
          </cell>
          <cell r="O172">
            <v>2</v>
          </cell>
          <cell r="P172" t="str">
            <v>金額</v>
          </cell>
          <cell r="Q172">
            <v>0</v>
          </cell>
          <cell r="R172">
            <v>2340</v>
          </cell>
          <cell r="S172">
            <v>0</v>
          </cell>
          <cell r="T172">
            <v>0</v>
          </cell>
          <cell r="U172">
            <v>2340</v>
          </cell>
          <cell r="V172">
            <v>0</v>
          </cell>
          <cell r="W172">
            <v>0</v>
          </cell>
          <cell r="X172">
            <v>2340</v>
          </cell>
          <cell r="Y172" t="str">
            <v xml:space="preserve"> </v>
          </cell>
        </row>
        <row r="173">
          <cell r="E173" t="str">
            <v>磁気治療器</v>
          </cell>
          <cell r="F173" t="str">
            <v>PX909</v>
          </cell>
          <cell r="G173" t="str">
            <v>数量</v>
          </cell>
          <cell r="H173">
            <v>0</v>
          </cell>
          <cell r="I173">
            <v>2</v>
          </cell>
          <cell r="J173">
            <v>0</v>
          </cell>
          <cell r="K173">
            <v>0</v>
          </cell>
          <cell r="L173">
            <v>2</v>
          </cell>
          <cell r="M173">
            <v>0</v>
          </cell>
          <cell r="N173">
            <v>0</v>
          </cell>
          <cell r="O173">
            <v>2</v>
          </cell>
          <cell r="P173" t="str">
            <v>金額</v>
          </cell>
          <cell r="Q173">
            <v>0</v>
          </cell>
          <cell r="R173">
            <v>2340</v>
          </cell>
          <cell r="S173">
            <v>0</v>
          </cell>
          <cell r="T173">
            <v>0</v>
          </cell>
          <cell r="U173">
            <v>2340</v>
          </cell>
          <cell r="V173">
            <v>0</v>
          </cell>
          <cell r="W173">
            <v>0</v>
          </cell>
          <cell r="X173">
            <v>2340</v>
          </cell>
          <cell r="Y173" t="str">
            <v xml:space="preserve"> </v>
          </cell>
        </row>
        <row r="174">
          <cell r="E174" t="str">
            <v>ツメクリン洗剤</v>
          </cell>
          <cell r="F174" t="str">
            <v>PX91002</v>
          </cell>
          <cell r="G174" t="str">
            <v>数量</v>
          </cell>
          <cell r="H174">
            <v>0</v>
          </cell>
          <cell r="I174">
            <v>6</v>
          </cell>
          <cell r="J174">
            <v>0</v>
          </cell>
          <cell r="K174">
            <v>0</v>
          </cell>
          <cell r="L174">
            <v>6</v>
          </cell>
          <cell r="M174">
            <v>0</v>
          </cell>
          <cell r="N174">
            <v>0</v>
          </cell>
          <cell r="O174">
            <v>6</v>
          </cell>
          <cell r="P174" t="str">
            <v>金額</v>
          </cell>
          <cell r="Q174">
            <v>0</v>
          </cell>
          <cell r="R174">
            <v>7500</v>
          </cell>
          <cell r="S174">
            <v>0</v>
          </cell>
          <cell r="T174">
            <v>0</v>
          </cell>
          <cell r="U174">
            <v>7500</v>
          </cell>
          <cell r="V174">
            <v>0</v>
          </cell>
          <cell r="W174">
            <v>0</v>
          </cell>
          <cell r="X174">
            <v>7500</v>
          </cell>
          <cell r="Y174" t="str">
            <v xml:space="preserve"> </v>
          </cell>
        </row>
        <row r="175">
          <cell r="E175" t="str">
            <v>ケミカル品</v>
          </cell>
          <cell r="F175" t="str">
            <v>PX910</v>
          </cell>
          <cell r="G175" t="str">
            <v>数量</v>
          </cell>
          <cell r="H175">
            <v>0</v>
          </cell>
          <cell r="I175">
            <v>6</v>
          </cell>
          <cell r="J175">
            <v>0</v>
          </cell>
          <cell r="K175">
            <v>0</v>
          </cell>
          <cell r="L175">
            <v>6</v>
          </cell>
          <cell r="M175">
            <v>0</v>
          </cell>
          <cell r="N175">
            <v>0</v>
          </cell>
          <cell r="O175">
            <v>6</v>
          </cell>
          <cell r="P175" t="str">
            <v>金額</v>
          </cell>
          <cell r="Q175">
            <v>0</v>
          </cell>
          <cell r="R175">
            <v>7500</v>
          </cell>
          <cell r="S175">
            <v>0</v>
          </cell>
          <cell r="T175">
            <v>0</v>
          </cell>
          <cell r="U175">
            <v>7500</v>
          </cell>
          <cell r="V175">
            <v>0</v>
          </cell>
          <cell r="W175">
            <v>0</v>
          </cell>
          <cell r="X175">
            <v>7500</v>
          </cell>
          <cell r="Y175" t="str">
            <v xml:space="preserve"> </v>
          </cell>
        </row>
        <row r="176">
          <cell r="E176" t="str">
            <v>ツメクリン</v>
          </cell>
          <cell r="F176" t="str">
            <v>PX91101</v>
          </cell>
          <cell r="G176" t="str">
            <v>数量</v>
          </cell>
          <cell r="H176">
            <v>0</v>
          </cell>
          <cell r="I176">
            <v>301</v>
          </cell>
          <cell r="J176">
            <v>0</v>
          </cell>
          <cell r="K176">
            <v>0</v>
          </cell>
          <cell r="L176">
            <v>301</v>
          </cell>
          <cell r="M176">
            <v>0</v>
          </cell>
          <cell r="N176">
            <v>0</v>
          </cell>
          <cell r="O176">
            <v>301</v>
          </cell>
          <cell r="P176" t="str">
            <v>金額</v>
          </cell>
          <cell r="Q176">
            <v>0</v>
          </cell>
          <cell r="R176">
            <v>324750</v>
          </cell>
          <cell r="S176">
            <v>0</v>
          </cell>
          <cell r="T176">
            <v>0</v>
          </cell>
          <cell r="U176">
            <v>324750</v>
          </cell>
          <cell r="V176">
            <v>0</v>
          </cell>
          <cell r="W176">
            <v>0</v>
          </cell>
          <cell r="X176">
            <v>324750</v>
          </cell>
          <cell r="Y176" t="str">
            <v xml:space="preserve"> </v>
          </cell>
        </row>
        <row r="177">
          <cell r="E177" t="str">
            <v>超音波洗浄器</v>
          </cell>
          <cell r="F177" t="str">
            <v>PX911</v>
          </cell>
          <cell r="G177" t="str">
            <v>数量</v>
          </cell>
          <cell r="H177">
            <v>0</v>
          </cell>
          <cell r="I177">
            <v>301</v>
          </cell>
          <cell r="J177">
            <v>0</v>
          </cell>
          <cell r="K177">
            <v>0</v>
          </cell>
          <cell r="L177">
            <v>301</v>
          </cell>
          <cell r="M177">
            <v>0</v>
          </cell>
          <cell r="N177">
            <v>0</v>
          </cell>
          <cell r="O177">
            <v>301</v>
          </cell>
          <cell r="P177" t="str">
            <v>金額</v>
          </cell>
          <cell r="Q177">
            <v>0</v>
          </cell>
          <cell r="R177">
            <v>324750</v>
          </cell>
          <cell r="S177">
            <v>0</v>
          </cell>
          <cell r="T177">
            <v>0</v>
          </cell>
          <cell r="U177">
            <v>324750</v>
          </cell>
          <cell r="V177">
            <v>0</v>
          </cell>
          <cell r="W177">
            <v>0</v>
          </cell>
          <cell r="X177">
            <v>324750</v>
          </cell>
          <cell r="Y177" t="str">
            <v xml:space="preserve"> </v>
          </cell>
        </row>
        <row r="178">
          <cell r="E178" t="str">
            <v>本体</v>
          </cell>
          <cell r="F178" t="str">
            <v>PX91301</v>
          </cell>
          <cell r="G178" t="str">
            <v>数量</v>
          </cell>
          <cell r="H178">
            <v>0</v>
          </cell>
          <cell r="I178">
            <v>16</v>
          </cell>
          <cell r="J178">
            <v>0</v>
          </cell>
          <cell r="K178">
            <v>26</v>
          </cell>
          <cell r="L178">
            <v>42</v>
          </cell>
          <cell r="M178">
            <v>0</v>
          </cell>
          <cell r="N178">
            <v>0</v>
          </cell>
          <cell r="O178">
            <v>42</v>
          </cell>
          <cell r="P178" t="str">
            <v>金額</v>
          </cell>
          <cell r="Q178">
            <v>0</v>
          </cell>
          <cell r="R178">
            <v>57600</v>
          </cell>
          <cell r="S178">
            <v>0</v>
          </cell>
          <cell r="T178">
            <v>93600</v>
          </cell>
          <cell r="U178">
            <v>151200</v>
          </cell>
          <cell r="V178">
            <v>0</v>
          </cell>
          <cell r="W178">
            <v>0</v>
          </cell>
          <cell r="X178">
            <v>151200</v>
          </cell>
          <cell r="Y178" t="str">
            <v xml:space="preserve"> </v>
          </cell>
        </row>
        <row r="179">
          <cell r="E179" t="str">
            <v>ＢＢライダー</v>
          </cell>
          <cell r="F179" t="str">
            <v>PX913</v>
          </cell>
          <cell r="G179" t="str">
            <v>数量</v>
          </cell>
          <cell r="H179">
            <v>0</v>
          </cell>
          <cell r="I179">
            <v>16</v>
          </cell>
          <cell r="J179">
            <v>0</v>
          </cell>
          <cell r="K179">
            <v>26</v>
          </cell>
          <cell r="L179">
            <v>42</v>
          </cell>
          <cell r="M179">
            <v>0</v>
          </cell>
          <cell r="N179">
            <v>0</v>
          </cell>
          <cell r="O179">
            <v>42</v>
          </cell>
          <cell r="P179" t="str">
            <v>金額</v>
          </cell>
          <cell r="Q179">
            <v>0</v>
          </cell>
          <cell r="R179">
            <v>57600</v>
          </cell>
          <cell r="S179">
            <v>0</v>
          </cell>
          <cell r="T179">
            <v>93600</v>
          </cell>
          <cell r="U179">
            <v>151200</v>
          </cell>
          <cell r="V179">
            <v>0</v>
          </cell>
          <cell r="W179">
            <v>0</v>
          </cell>
          <cell r="X179">
            <v>151200</v>
          </cell>
          <cell r="Y179" t="str">
            <v xml:space="preserve"> </v>
          </cell>
        </row>
        <row r="180">
          <cell r="E180" t="str">
            <v>レギュラータイプ</v>
          </cell>
          <cell r="F180" t="str">
            <v>PX91401</v>
          </cell>
          <cell r="G180" t="str">
            <v>数量</v>
          </cell>
          <cell r="H180">
            <v>0</v>
          </cell>
          <cell r="I180">
            <v>8063</v>
          </cell>
          <cell r="J180">
            <v>0</v>
          </cell>
          <cell r="K180">
            <v>0</v>
          </cell>
          <cell r="L180">
            <v>8063</v>
          </cell>
          <cell r="M180">
            <v>0</v>
          </cell>
          <cell r="N180">
            <v>0</v>
          </cell>
          <cell r="O180">
            <v>8063</v>
          </cell>
          <cell r="P180" t="str">
            <v>金額</v>
          </cell>
          <cell r="Q180">
            <v>0</v>
          </cell>
          <cell r="R180">
            <v>2515110</v>
          </cell>
          <cell r="S180">
            <v>0</v>
          </cell>
          <cell r="T180">
            <v>0</v>
          </cell>
          <cell r="U180">
            <v>2515110</v>
          </cell>
          <cell r="V180">
            <v>0</v>
          </cell>
          <cell r="W180">
            <v>0</v>
          </cell>
          <cell r="X180">
            <v>2515110</v>
          </cell>
          <cell r="Y180" t="str">
            <v xml:space="preserve"> </v>
          </cell>
        </row>
        <row r="181">
          <cell r="E181" t="str">
            <v>スポーツタイプ</v>
          </cell>
          <cell r="F181" t="str">
            <v>PX91402</v>
          </cell>
          <cell r="G181" t="str">
            <v>数量</v>
          </cell>
          <cell r="H181">
            <v>0</v>
          </cell>
          <cell r="I181">
            <v>404</v>
          </cell>
          <cell r="J181">
            <v>0</v>
          </cell>
          <cell r="K181">
            <v>0</v>
          </cell>
          <cell r="L181">
            <v>404</v>
          </cell>
          <cell r="M181">
            <v>0</v>
          </cell>
          <cell r="N181">
            <v>0</v>
          </cell>
          <cell r="O181">
            <v>404</v>
          </cell>
          <cell r="P181" t="str">
            <v>金額</v>
          </cell>
          <cell r="Q181">
            <v>0</v>
          </cell>
          <cell r="R181">
            <v>320160</v>
          </cell>
          <cell r="S181">
            <v>0</v>
          </cell>
          <cell r="T181">
            <v>0</v>
          </cell>
          <cell r="U181">
            <v>320160</v>
          </cell>
          <cell r="V181">
            <v>0</v>
          </cell>
          <cell r="W181">
            <v>0</v>
          </cell>
          <cell r="X181">
            <v>320160</v>
          </cell>
          <cell r="Y181" t="str">
            <v xml:space="preserve"> </v>
          </cell>
        </row>
        <row r="182">
          <cell r="E182" t="str">
            <v>ラジエタキャップ</v>
          </cell>
          <cell r="F182" t="str">
            <v>PX914</v>
          </cell>
          <cell r="G182" t="str">
            <v>数量</v>
          </cell>
          <cell r="H182">
            <v>0</v>
          </cell>
          <cell r="I182">
            <v>8467</v>
          </cell>
          <cell r="J182">
            <v>0</v>
          </cell>
          <cell r="K182">
            <v>0</v>
          </cell>
          <cell r="L182">
            <v>8467</v>
          </cell>
          <cell r="M182">
            <v>0</v>
          </cell>
          <cell r="N182">
            <v>0</v>
          </cell>
          <cell r="O182">
            <v>8467</v>
          </cell>
          <cell r="P182" t="str">
            <v>金額</v>
          </cell>
          <cell r="Q182">
            <v>0</v>
          </cell>
          <cell r="R182">
            <v>2835270</v>
          </cell>
          <cell r="S182">
            <v>0</v>
          </cell>
          <cell r="T182">
            <v>0</v>
          </cell>
          <cell r="U182">
            <v>2835270</v>
          </cell>
          <cell r="V182">
            <v>0</v>
          </cell>
          <cell r="W182">
            <v>0</v>
          </cell>
          <cell r="X182">
            <v>2835270</v>
          </cell>
          <cell r="Y182" t="str">
            <v xml:space="preserve"> </v>
          </cell>
        </row>
        <row r="183">
          <cell r="E183" t="str">
            <v>セット</v>
          </cell>
          <cell r="F183" t="str">
            <v>PX91501</v>
          </cell>
          <cell r="G183" t="str">
            <v>数量</v>
          </cell>
          <cell r="H183">
            <v>1</v>
          </cell>
          <cell r="I183">
            <v>9</v>
          </cell>
          <cell r="J183">
            <v>0</v>
          </cell>
          <cell r="K183">
            <v>0</v>
          </cell>
          <cell r="L183">
            <v>9</v>
          </cell>
          <cell r="M183">
            <v>0</v>
          </cell>
          <cell r="N183">
            <v>0</v>
          </cell>
          <cell r="O183">
            <v>10</v>
          </cell>
          <cell r="P183" t="str">
            <v>金額</v>
          </cell>
          <cell r="Q183">
            <v>107900</v>
          </cell>
          <cell r="R183">
            <v>1013600</v>
          </cell>
          <cell r="S183">
            <v>0</v>
          </cell>
          <cell r="T183">
            <v>0</v>
          </cell>
          <cell r="U183">
            <v>1013600</v>
          </cell>
          <cell r="V183">
            <v>0</v>
          </cell>
          <cell r="W183">
            <v>0</v>
          </cell>
          <cell r="X183">
            <v>1121500</v>
          </cell>
          <cell r="Y183" t="str">
            <v xml:space="preserve"> </v>
          </cell>
        </row>
        <row r="184">
          <cell r="E184" t="str">
            <v>単品</v>
          </cell>
          <cell r="F184" t="str">
            <v>PX91502</v>
          </cell>
          <cell r="G184" t="str">
            <v>数量</v>
          </cell>
          <cell r="H184">
            <v>0</v>
          </cell>
          <cell r="I184">
            <v>16</v>
          </cell>
          <cell r="J184">
            <v>0</v>
          </cell>
          <cell r="K184">
            <v>0</v>
          </cell>
          <cell r="L184">
            <v>16</v>
          </cell>
          <cell r="M184">
            <v>0</v>
          </cell>
          <cell r="N184">
            <v>0</v>
          </cell>
          <cell r="O184">
            <v>16</v>
          </cell>
          <cell r="P184" t="str">
            <v>金額</v>
          </cell>
          <cell r="Q184">
            <v>0</v>
          </cell>
          <cell r="R184">
            <v>388300</v>
          </cell>
          <cell r="S184">
            <v>0</v>
          </cell>
          <cell r="T184">
            <v>0</v>
          </cell>
          <cell r="U184">
            <v>388300</v>
          </cell>
          <cell r="V184">
            <v>0</v>
          </cell>
          <cell r="W184">
            <v>0</v>
          </cell>
          <cell r="X184">
            <v>388300</v>
          </cell>
          <cell r="Y184" t="str">
            <v xml:space="preserve"> </v>
          </cell>
        </row>
        <row r="185">
          <cell r="E185" t="str">
            <v>ＡＦ－ブーストＭ</v>
          </cell>
          <cell r="F185" t="str">
            <v>PX915</v>
          </cell>
          <cell r="G185" t="str">
            <v>数量</v>
          </cell>
          <cell r="H185">
            <v>1</v>
          </cell>
          <cell r="I185">
            <v>25</v>
          </cell>
          <cell r="J185">
            <v>0</v>
          </cell>
          <cell r="K185">
            <v>0</v>
          </cell>
          <cell r="L185">
            <v>25</v>
          </cell>
          <cell r="M185">
            <v>0</v>
          </cell>
          <cell r="N185">
            <v>0</v>
          </cell>
          <cell r="O185">
            <v>26</v>
          </cell>
          <cell r="P185" t="str">
            <v>金額</v>
          </cell>
          <cell r="Q185">
            <v>107900</v>
          </cell>
          <cell r="R185">
            <v>1401900</v>
          </cell>
          <cell r="S185">
            <v>0</v>
          </cell>
          <cell r="T185">
            <v>0</v>
          </cell>
          <cell r="U185">
            <v>1401900</v>
          </cell>
          <cell r="V185">
            <v>0</v>
          </cell>
          <cell r="W185">
            <v>0</v>
          </cell>
          <cell r="X185">
            <v>1509800</v>
          </cell>
          <cell r="Y185" t="str">
            <v xml:space="preserve"> </v>
          </cell>
        </row>
        <row r="186">
          <cell r="E186" t="str">
            <v>仕入商品</v>
          </cell>
          <cell r="F186" t="str">
            <v>PX9</v>
          </cell>
          <cell r="G186" t="str">
            <v>数量</v>
          </cell>
          <cell r="H186">
            <v>1</v>
          </cell>
          <cell r="I186">
            <v>61493</v>
          </cell>
          <cell r="J186">
            <v>150</v>
          </cell>
          <cell r="K186">
            <v>6566</v>
          </cell>
          <cell r="L186">
            <v>68209</v>
          </cell>
          <cell r="M186">
            <v>1000</v>
          </cell>
          <cell r="N186">
            <v>0</v>
          </cell>
          <cell r="O186">
            <v>69210</v>
          </cell>
          <cell r="P186" t="str">
            <v>金額</v>
          </cell>
          <cell r="Q186">
            <v>107900</v>
          </cell>
          <cell r="R186">
            <v>50229730</v>
          </cell>
          <cell r="S186">
            <v>88040</v>
          </cell>
          <cell r="T186">
            <v>2192240</v>
          </cell>
          <cell r="U186">
            <v>52510010</v>
          </cell>
          <cell r="V186">
            <v>321000</v>
          </cell>
          <cell r="W186">
            <v>0</v>
          </cell>
          <cell r="X186">
            <v>52938910</v>
          </cell>
          <cell r="Y186" t="str">
            <v xml:space="preserve"> </v>
          </cell>
        </row>
        <row r="187">
          <cell r="E187" t="str">
            <v>関連品</v>
          </cell>
          <cell r="F187" t="str">
            <v>PX</v>
          </cell>
          <cell r="G187" t="str">
            <v>数量</v>
          </cell>
          <cell r="H187">
            <v>576689</v>
          </cell>
          <cell r="I187">
            <v>97189</v>
          </cell>
          <cell r="J187">
            <v>158</v>
          </cell>
          <cell r="K187">
            <v>40244</v>
          </cell>
          <cell r="L187">
            <v>137591</v>
          </cell>
          <cell r="M187">
            <v>8536212</v>
          </cell>
          <cell r="N187">
            <v>7112854</v>
          </cell>
          <cell r="O187">
            <v>9250492</v>
          </cell>
          <cell r="P187" t="str">
            <v>金額</v>
          </cell>
          <cell r="Q187">
            <v>663164795</v>
          </cell>
          <cell r="R187">
            <v>117200797</v>
          </cell>
          <cell r="S187">
            <v>107040</v>
          </cell>
          <cell r="T187">
            <v>52871217</v>
          </cell>
          <cell r="U187">
            <v>170179054</v>
          </cell>
          <cell r="V187">
            <v>3201161443</v>
          </cell>
          <cell r="W187">
            <v>2684133905</v>
          </cell>
          <cell r="X187">
            <v>4034505292</v>
          </cell>
          <cell r="Y187" t="str">
            <v xml:space="preserve"> </v>
          </cell>
        </row>
        <row r="188">
          <cell r="F188" t="str">
            <v xml:space="preserve"> </v>
          </cell>
          <cell r="G188" t="str">
            <v>数量</v>
          </cell>
          <cell r="H188">
            <v>5630630</v>
          </cell>
          <cell r="I188">
            <v>1004130</v>
          </cell>
          <cell r="J188">
            <v>3647</v>
          </cell>
          <cell r="K188">
            <v>2131263</v>
          </cell>
          <cell r="L188">
            <v>3139040</v>
          </cell>
          <cell r="M188">
            <v>72277594</v>
          </cell>
          <cell r="N188">
            <v>14529912</v>
          </cell>
          <cell r="O188">
            <v>81047264</v>
          </cell>
          <cell r="P188" t="str">
            <v>金額</v>
          </cell>
          <cell r="Q188">
            <v>1231137389</v>
          </cell>
          <cell r="R188">
            <v>394639766</v>
          </cell>
          <cell r="S188">
            <v>962267</v>
          </cell>
          <cell r="T188">
            <v>549351440</v>
          </cell>
          <cell r="U188">
            <v>944953473</v>
          </cell>
          <cell r="V188">
            <v>6200752680</v>
          </cell>
          <cell r="W188">
            <v>3169210610</v>
          </cell>
          <cell r="X188">
            <v>8376843542</v>
          </cell>
          <cell r="Y188" t="str">
            <v xml:space="preserve"> 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備投資詳細"/>
      <sheetName val="設備追加時のテンプレート"/>
      <sheetName val="リスト"/>
      <sheetName val="データ移植時の注意"/>
      <sheetName val="★記入時注意事項"/>
      <sheetName val="CODE-NAME"/>
      <sheetName val="COA"/>
      <sheetName val="Group Section"/>
      <sheetName val="ｺﾋﾟｰ用（直セ）"/>
      <sheetName val="ｺﾋﾟｰ用（海プ）"/>
      <sheetName val="ｺﾋﾟｰ用（全社）"/>
      <sheetName val="SJEXCE"/>
      <sheetName val="生産進捗表（機械別）（サンプル）"/>
      <sheetName val="Total"/>
      <sheetName val="BEX"/>
      <sheetName val="BIP CIP"/>
      <sheetName val="3165-00"/>
      <sheetName val="sheet1"/>
      <sheetName val="G8D Report"/>
      <sheetName val="KB,MOLD ESTIMATE.00"/>
      <sheetName val="COM"/>
      <sheetName val="IndirectCostAssessment"/>
      <sheetName val="TB"/>
    </sheetNames>
    <sheetDataSet>
      <sheetData sheetId="0" refreshError="1"/>
      <sheetData sheetId="1" refreshError="1"/>
      <sheetData sheetId="2" refreshError="1">
        <row r="1">
          <cell r="C1" t="str">
            <v>サポート_アプリ</v>
          </cell>
        </row>
        <row r="2">
          <cell r="C2" t="str">
            <v>サポート_Steinberg</v>
          </cell>
        </row>
        <row r="3">
          <cell r="C3" t="str">
            <v>サポート_商品開発推進室経費</v>
          </cell>
        </row>
        <row r="4">
          <cell r="C4" t="str">
            <v>技術開発_アンプ音質_SW電源</v>
          </cell>
        </row>
        <row r="5">
          <cell r="C5" t="str">
            <v>CA Series II in US_CMS8</v>
          </cell>
        </row>
        <row r="6">
          <cell r="C6" t="str">
            <v>技術開発_DSP8</v>
          </cell>
        </row>
        <row r="7">
          <cell r="C7" t="str">
            <v>技術開発_Atlantic UI</v>
          </cell>
        </row>
        <row r="8">
          <cell r="C8" t="str">
            <v>技術開発_技術開発G経費</v>
          </cell>
        </row>
        <row r="9">
          <cell r="C9" t="str">
            <v>_PM5D</v>
          </cell>
        </row>
        <row r="10">
          <cell r="C10" t="str">
            <v>_PM5D-RH</v>
          </cell>
        </row>
        <row r="11">
          <cell r="C11" t="str">
            <v>PC-L SERIES_PC2000L</v>
          </cell>
        </row>
        <row r="12">
          <cell r="C12" t="str">
            <v>PC-L SERIES_PC3000L</v>
          </cell>
        </row>
        <row r="13">
          <cell r="C13" t="str">
            <v>PC-L SERIES_PC4000L</v>
          </cell>
        </row>
        <row r="14">
          <cell r="C14" t="str">
            <v>PC-L SERIES_PC5500L</v>
          </cell>
        </row>
        <row r="15">
          <cell r="C15" t="str">
            <v>PC-L SERIES_PC7000L</v>
          </cell>
        </row>
        <row r="16">
          <cell r="C16" t="str">
            <v>PC-N SERIES Additional models_PC2000N</v>
          </cell>
        </row>
        <row r="17">
          <cell r="C17" t="str">
            <v>PC-N SERIES Additional models_PC3300N</v>
          </cell>
        </row>
        <row r="18">
          <cell r="C18" t="str">
            <v>PC-N SERIES Additional models_PC6500N</v>
          </cell>
        </row>
        <row r="19">
          <cell r="C19" t="str">
            <v>CA Series I in US_CA315/95/64</v>
          </cell>
        </row>
        <row r="20">
          <cell r="C20" t="str">
            <v>CA Series I in US_CA300/95/64</v>
          </cell>
        </row>
        <row r="21">
          <cell r="C21" t="str">
            <v>CA Series I in US_CA212H/95/64/99</v>
          </cell>
        </row>
        <row r="22">
          <cell r="C22" t="str">
            <v>CA Series I in US_CA212H/AS</v>
          </cell>
        </row>
        <row r="23">
          <cell r="C23" t="str">
            <v>CA Series I in US_CA215H/95/64/99</v>
          </cell>
        </row>
        <row r="24">
          <cell r="C24" t="str">
            <v>CA Series I in US_CA215H/AS</v>
          </cell>
        </row>
        <row r="25">
          <cell r="C25" t="str">
            <v>CA Series I in US_CA228</v>
          </cell>
        </row>
        <row r="26">
          <cell r="C26" t="str">
            <v>CA Series I in US_CA208</v>
          </cell>
        </row>
        <row r="27">
          <cell r="C27" t="str">
            <v>CA Series I in US_CA224</v>
          </cell>
        </row>
        <row r="28">
          <cell r="C28" t="str">
            <v>CA Series I in US_SW215</v>
          </cell>
        </row>
        <row r="29">
          <cell r="C29" t="str">
            <v>CA Series I in US_SW225</v>
          </cell>
        </row>
        <row r="30">
          <cell r="C30" t="str">
            <v>CA Series I in US_SW218</v>
          </cell>
        </row>
        <row r="31">
          <cell r="C31" t="str">
            <v>CA Series I in US_SW228</v>
          </cell>
        </row>
        <row r="32">
          <cell r="C32" t="str">
            <v>CA Series I in US_CA212/95/64/99</v>
          </cell>
        </row>
        <row r="33">
          <cell r="C33" t="str">
            <v>CA Series I in US_CA215/95/64/99</v>
          </cell>
        </row>
        <row r="34">
          <cell r="C34" t="str">
            <v>CA Series I in US_CAスピーカ金具</v>
          </cell>
        </row>
        <row r="35">
          <cell r="C35" t="str">
            <v>MONACO_MONACO 32ch</v>
          </cell>
        </row>
        <row r="36">
          <cell r="C36" t="str">
            <v>MONACO_MONACO 48ch</v>
          </cell>
        </row>
        <row r="37">
          <cell r="C37" t="str">
            <v>_DA824/96</v>
          </cell>
        </row>
        <row r="38">
          <cell r="C38" t="str">
            <v>_Talisman-C</v>
          </cell>
        </row>
        <row r="39">
          <cell r="C39" t="str">
            <v>_Talisman-SP</v>
          </cell>
        </row>
        <row r="40">
          <cell r="C40" t="str">
            <v>CA Series I in Eu and Japan_</v>
          </cell>
        </row>
        <row r="41">
          <cell r="C41" t="str">
            <v>CA Series II_</v>
          </cell>
        </row>
        <row r="42">
          <cell r="C42" t="str">
            <v>_MY8-ADDA</v>
          </cell>
        </row>
        <row r="43">
          <cell r="C43" t="str">
            <v>_TALISMAN Add Soft 1</v>
          </cell>
        </row>
        <row r="44">
          <cell r="C44" t="str">
            <v>_TALISMAN Add Soft 2</v>
          </cell>
        </row>
        <row r="45">
          <cell r="C45" t="str">
            <v>_Vegas3000 V2.0K</v>
          </cell>
        </row>
        <row r="46">
          <cell r="C46" t="str">
            <v>_DME64N</v>
          </cell>
        </row>
        <row r="47">
          <cell r="C47" t="str">
            <v>_DME24N</v>
          </cell>
        </row>
        <row r="48">
          <cell r="C48" t="str">
            <v>XM SERIES_XM4080</v>
          </cell>
        </row>
        <row r="49">
          <cell r="C49" t="str">
            <v>XM SERIES_XM4180</v>
          </cell>
        </row>
        <row r="50">
          <cell r="C50" t="str">
            <v>_AE041</v>
          </cell>
        </row>
        <row r="51">
          <cell r="C51" t="str">
            <v>_AE051</v>
          </cell>
        </row>
        <row r="52">
          <cell r="C52" t="str">
            <v>XH SERIES_XH180</v>
          </cell>
        </row>
        <row r="53">
          <cell r="C53" t="str">
            <v>_CP1SF</v>
          </cell>
        </row>
        <row r="54">
          <cell r="C54" t="str">
            <v>_CP4SF</v>
          </cell>
        </row>
        <row r="55">
          <cell r="C55" t="str">
            <v>_CP4SW</v>
          </cell>
        </row>
        <row r="56">
          <cell r="C56" t="str">
            <v>_ICP1</v>
          </cell>
        </row>
        <row r="57">
          <cell r="C57" t="str">
            <v>PC-N SERIES Additional models_PC9500N-II</v>
          </cell>
        </row>
        <row r="58">
          <cell r="C58" t="str">
            <v>PC-N SERIES Additional models_PC4800N-II</v>
          </cell>
        </row>
        <row r="59">
          <cell r="C59" t="str">
            <v>_AD8C</v>
          </cell>
        </row>
        <row r="60">
          <cell r="C60" t="str">
            <v>_DA8C</v>
          </cell>
        </row>
        <row r="61">
          <cell r="C61" t="str">
            <v>_ADA44C</v>
          </cell>
        </row>
        <row r="62">
          <cell r="C62" t="str">
            <v>miniYGDAI Series_MY8-AEBB</v>
          </cell>
        </row>
        <row r="63">
          <cell r="C63" t="str">
            <v>_ACOU</v>
          </cell>
        </row>
        <row r="64">
          <cell r="C64" t="str">
            <v>_GPI16N</v>
          </cell>
        </row>
        <row r="65">
          <cell r="C65" t="str">
            <v>PM1D_PM1D V2</v>
          </cell>
        </row>
        <row r="66">
          <cell r="C66" t="str">
            <v>MONACO_MONACO V2</v>
          </cell>
        </row>
        <row r="67">
          <cell r="C67" t="str">
            <v>DMM Series_DMM48</v>
          </cell>
        </row>
        <row r="68">
          <cell r="C68" t="str">
            <v>DMM Series_W-DMM</v>
          </cell>
        </row>
        <row r="69">
          <cell r="C69" t="str">
            <v>DMM Series_DMM-Rack</v>
          </cell>
        </row>
        <row r="70">
          <cell r="C70" t="str">
            <v>SR SERIES_PC12000H</v>
          </cell>
        </row>
        <row r="71">
          <cell r="C71" t="str">
            <v>SR SERIES_PC8000H</v>
          </cell>
        </row>
        <row r="72">
          <cell r="C72" t="str">
            <v>SR SERIES_PC5000H</v>
          </cell>
        </row>
        <row r="73">
          <cell r="C73" t="str">
            <v>SR SERIES_PC3000H</v>
          </cell>
        </row>
        <row r="74">
          <cell r="C74" t="str">
            <v>CA Series I in US_UB212(W)</v>
          </cell>
        </row>
        <row r="75">
          <cell r="C75" t="str">
            <v>CA Series I in US_UB212AS(W)</v>
          </cell>
        </row>
        <row r="76">
          <cell r="C76" t="str">
            <v>CA Series I in US_UB215(W)</v>
          </cell>
        </row>
        <row r="77">
          <cell r="C77" t="str">
            <v>CA Series I in US_UB215AS(W)</v>
          </cell>
        </row>
        <row r="78">
          <cell r="C78" t="str">
            <v>CA Series I in US_UB300(W)</v>
          </cell>
        </row>
        <row r="79">
          <cell r="C79" t="str">
            <v>CA Series I in US_UB228(W)</v>
          </cell>
        </row>
        <row r="80">
          <cell r="C80" t="str">
            <v>CA Series I in US_UB208(W)</v>
          </cell>
        </row>
        <row r="81">
          <cell r="C81" t="str">
            <v>CA Series I in US_UB224(W)</v>
          </cell>
        </row>
        <row r="82">
          <cell r="C82" t="str">
            <v>CA Series I in US_HAF2-212(W)</v>
          </cell>
        </row>
        <row r="83">
          <cell r="C83" t="str">
            <v>CA Series I in US_HAF2-215(W)</v>
          </cell>
        </row>
        <row r="84">
          <cell r="C84" t="str">
            <v>CA Series I in US_HAF2-315(W)</v>
          </cell>
        </row>
        <row r="85">
          <cell r="C85" t="str">
            <v>CA Series I in US_HAF3-212(W)</v>
          </cell>
        </row>
        <row r="86">
          <cell r="C86" t="str">
            <v>CA Series I in US_HAF3-215(W)</v>
          </cell>
        </row>
        <row r="87">
          <cell r="C87" t="str">
            <v>CA Series I in US_HAF3-315(W)</v>
          </cell>
        </row>
        <row r="88">
          <cell r="C88" t="str">
            <v>CA Series I in US_HAF3-18S(W)</v>
          </cell>
        </row>
        <row r="89">
          <cell r="C89" t="str">
            <v>CA Series I in US_VAF2-212(W)</v>
          </cell>
        </row>
        <row r="90">
          <cell r="C90" t="str">
            <v>_MB-MONACO</v>
          </cell>
        </row>
        <row r="91">
          <cell r="C91" t="str">
            <v>_PSL360</v>
          </cell>
        </row>
        <row r="92">
          <cell r="C92" t="str">
            <v>Waves_Y96K</v>
          </cell>
        </row>
        <row r="93">
          <cell r="C93" t="str">
            <v>技術開発_SR Series AMP</v>
          </cell>
        </row>
        <row r="94">
          <cell r="C94" t="str">
            <v>技術開発_DSPX</v>
          </cell>
        </row>
        <row r="95">
          <cell r="C95" t="str">
            <v>技術開発_CA Network</v>
          </cell>
        </row>
        <row r="96">
          <cell r="C96" t="str">
            <v>CA Series I in US_VAF2-215(W)</v>
          </cell>
        </row>
        <row r="97">
          <cell r="C97" t="str">
            <v>CA Series I in US_VAF2-315(W)</v>
          </cell>
        </row>
        <row r="98">
          <cell r="C98" t="str">
            <v>CA Series II in US_CMS4</v>
          </cell>
        </row>
        <row r="99">
          <cell r="C99" t="str">
            <v>CA Series II in US_CMS5</v>
          </cell>
        </row>
        <row r="100">
          <cell r="C100" t="str">
            <v>CA Series II in US_CMS6</v>
          </cell>
        </row>
        <row r="101">
          <cell r="C101" t="str">
            <v>CA Series II in US_CSW8</v>
          </cell>
        </row>
        <row r="102">
          <cell r="C102" t="str">
            <v>CA Series II in US_SMS4</v>
          </cell>
        </row>
        <row r="103">
          <cell r="C103" t="str">
            <v>CA Series II in US_SMS5</v>
          </cell>
        </row>
        <row r="104">
          <cell r="C104" t="str">
            <v>CA Series II in US_SMS6</v>
          </cell>
        </row>
        <row r="105">
          <cell r="C105" t="str">
            <v>miniYGDAI Series_MY16-C II</v>
          </cell>
        </row>
        <row r="106">
          <cell r="C106" t="str">
            <v>DME_Software Update</v>
          </cell>
        </row>
        <row r="107">
          <cell r="C107" t="str">
            <v>Pegasus_Base Frame</v>
          </cell>
        </row>
        <row r="108">
          <cell r="C108" t="str">
            <v>Pegasus_DSPX</v>
          </cell>
        </row>
        <row r="109">
          <cell r="C109" t="str">
            <v>Pegasus_CA Network</v>
          </cell>
        </row>
        <row r="110">
          <cell r="C110" t="str">
            <v>Pegasus_COM</v>
          </cell>
        </row>
        <row r="111">
          <cell r="C111" t="str">
            <v>Pegasus_AI4</v>
          </cell>
        </row>
        <row r="112">
          <cell r="C112" t="str">
            <v>Pegasus_AO4</v>
          </cell>
        </row>
        <row r="113">
          <cell r="C113" t="str">
            <v>Pegasus_AI8</v>
          </cell>
        </row>
        <row r="114">
          <cell r="C114" t="str">
            <v>Pegasus_AO8</v>
          </cell>
        </row>
        <row r="115">
          <cell r="C115" t="str">
            <v>Pegasus_AI4-e</v>
          </cell>
        </row>
        <row r="116">
          <cell r="C116" t="str">
            <v>Pegasus_AO4-e</v>
          </cell>
        </row>
        <row r="117">
          <cell r="C117" t="str">
            <v>Pegasus_AI8-e</v>
          </cell>
        </row>
        <row r="118">
          <cell r="C118" t="str">
            <v>Pegasus_AO8-e</v>
          </cell>
        </row>
        <row r="119">
          <cell r="C119" t="str">
            <v>Pegasus_AIO8-e</v>
          </cell>
        </row>
        <row r="120">
          <cell r="C120" t="str">
            <v>Pegasus_AES/EBU</v>
          </cell>
        </row>
        <row r="121">
          <cell r="C121" t="str">
            <v>Pegasus_CobraNet</v>
          </cell>
        </row>
        <row r="122">
          <cell r="C122" t="str">
            <v>Pegasus_System Designer</v>
          </cell>
        </row>
        <row r="123">
          <cell r="C123" t="str">
            <v>Pegasus_Router512x512</v>
          </cell>
        </row>
        <row r="124">
          <cell r="C124" t="str">
            <v>Pegasus_Router256x256</v>
          </cell>
        </row>
        <row r="125">
          <cell r="C125" t="str">
            <v>Pegasus_Router128x128</v>
          </cell>
        </row>
        <row r="126">
          <cell r="C126" t="str">
            <v>Pegasus_Router64x64</v>
          </cell>
        </row>
        <row r="127">
          <cell r="C127" t="str">
            <v>Pegasus_Digital Snake A</v>
          </cell>
        </row>
        <row r="128">
          <cell r="C128" t="str">
            <v>Pegasus_Digital Snake B</v>
          </cell>
        </row>
        <row r="129">
          <cell r="C129" t="str">
            <v>Pegasus_DME256</v>
          </cell>
        </row>
        <row r="130">
          <cell r="C130" t="str">
            <v>Pegasus_PM2D-192</v>
          </cell>
        </row>
        <row r="131">
          <cell r="C131" t="str">
            <v>Pegasus_PM2D-96</v>
          </cell>
        </row>
        <row r="132">
          <cell r="C132" t="str">
            <v>Pegasus_PM7D</v>
          </cell>
        </row>
        <row r="133">
          <cell r="C133" t="str">
            <v>Pegasus_DM5000</v>
          </cell>
        </row>
        <row r="134">
          <cell r="C134" t="str">
            <v>Pegasus_SHARC</v>
          </cell>
        </row>
        <row r="135">
          <cell r="C135" t="str">
            <v>Pegasus_GPI</v>
          </cell>
        </row>
        <row r="136">
          <cell r="C136" t="str">
            <v>Pegasus_MADI</v>
          </cell>
        </row>
        <row r="137">
          <cell r="C137" t="str">
            <v>Pegasus_EtherSound</v>
          </cell>
        </row>
        <row r="138">
          <cell r="C138" t="str">
            <v>Pegasus_AVIOM</v>
          </cell>
        </row>
        <row r="139">
          <cell r="C139" t="str">
            <v>Pegasus_SuperMac</v>
          </cell>
        </row>
        <row r="140">
          <cell r="C140" t="str">
            <v>Pegasus_Condole PM2D</v>
          </cell>
        </row>
        <row r="141">
          <cell r="C141" t="str">
            <v>Pegasus_Condole PM7D</v>
          </cell>
        </row>
        <row r="142">
          <cell r="C142" t="str">
            <v>Pegasus_Condole DM5000</v>
          </cell>
        </row>
        <row r="143">
          <cell r="C143" t="str">
            <v>サポート_アプリ183</v>
          </cell>
        </row>
        <row r="144">
          <cell r="C144" t="str">
            <v>サポート_Steinberg183</v>
          </cell>
        </row>
        <row r="145">
          <cell r="C145" t="str">
            <v>サポート_アプリ184</v>
          </cell>
        </row>
        <row r="146">
          <cell r="C146" t="str">
            <v>サポート_Steinberg184</v>
          </cell>
        </row>
        <row r="147">
          <cell r="C147" t="str">
            <v>_SP2060</v>
          </cell>
        </row>
        <row r="148">
          <cell r="C148" t="str">
            <v>_</v>
          </cell>
        </row>
        <row r="149">
          <cell r="C149" t="str">
            <v>_</v>
          </cell>
        </row>
        <row r="150">
          <cell r="C150" t="str">
            <v>_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>
        <row r="1">
          <cell r="C1" t="str">
            <v>Section Code (From)</v>
          </cell>
        </row>
      </sheetData>
      <sheetData sheetId="16"/>
      <sheetData sheetId="17" refreshError="1"/>
      <sheetData sheetId="18" refreshError="1"/>
      <sheetData sheetId="19" refreshError="1"/>
      <sheetData sheetId="20">
        <row r="1">
          <cell r="C1" t="str">
            <v>SectionID</v>
          </cell>
        </row>
      </sheetData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  <sheetName val="ｺﾋﾟｰ用（直セ）"/>
      <sheetName val="ｺﾋﾟｰ用（海プ）"/>
      <sheetName val="ｺﾋﾟｰ用（全社）"/>
      <sheetName val="出力②"/>
      <sheetName val="グラフ用"/>
      <sheetName val="Total"/>
      <sheetName val="BEX"/>
      <sheetName val="BIP CIP"/>
      <sheetName val="テーブル"/>
      <sheetName val="開発計画品番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4">
          <cell r="F4" t="str">
            <v>ADM - HR</v>
          </cell>
        </row>
      </sheetData>
      <sheetData sheetId="30"/>
      <sheetData sheetId="3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CHECK"/>
      <sheetName val="テーブル"/>
      <sheetName val="支援計画・０４"/>
      <sheetName val="Sheet1"/>
      <sheetName val="直製(集計)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  <sheetData sheetId="3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まとめ"/>
      <sheetName val="予定日別1-6"/>
      <sheetName val="予定日別7-12"/>
      <sheetName val="テーブル"/>
      <sheetName val="KB,MOLD ESTIMATE.00"/>
      <sheetName val="TS Foreman"/>
      <sheetName val="Mapping-cm"/>
      <sheetName val="Competensi Skill'Chaidir"/>
      <sheetName val="TS OP"/>
      <sheetName val="Competensi Skill'Novy A"/>
      <sheetName val="Competensi Skill'M.Mulyadi"/>
      <sheetName val="PK"/>
      <sheetName val="QCC PROGRESS"/>
      <sheetName val="Summary Foreman'FY120"/>
      <sheetName val="Effisiensi,Kousu &amp; PPM (2)"/>
      <sheetName val="CRESULT,FY119"/>
      <sheetName val="Technical Result FY119"/>
      <sheetName val="Grand PA"/>
      <sheetName val="Pn,Kerja Mulyadi"/>
      <sheetName val="PPK.M.Mulyadi"/>
      <sheetName val="COMPETENCY RESULT M.Mulyadi."/>
      <sheetName val="Pn,Kerja Eko"/>
      <sheetName val="PPK.Eko Margiono"/>
      <sheetName val="COMPETENCY RESULT Eko.M"/>
      <sheetName val="Pn,Kerja Suyuti."/>
      <sheetName val="PPK.Suyuti"/>
      <sheetName val="COMPETENCY RESULT Suyuti"/>
      <sheetName val="Pn,Kerja Yusup.E."/>
      <sheetName val="PPK.Yusup Efendi"/>
      <sheetName val="COMPETENCY RESULT Yusup E"/>
      <sheetName val="Pn Basroni"/>
      <sheetName val="PPK.Basroni"/>
      <sheetName val="COMPETENCY RESULT Basroni"/>
      <sheetName val="COMPETENCY RESULT Eka YL"/>
      <sheetName val="COMPETENCY RESULT Dudung A"/>
      <sheetName val="Pn,Kerja Eka"/>
      <sheetName val="Pn,Kerja Dudung"/>
      <sheetName val="Pn,Kerja Surahman,"/>
      <sheetName val="Pn,Kerja Samsul."/>
      <sheetName val="Pn,Kerja Agung mp."/>
      <sheetName val="Pn,Kerja Firman"/>
      <sheetName val="Pn,Kerja Candra A"/>
      <sheetName val="Pn,Kerja Irfan ."/>
      <sheetName val="PPK.Samsul M "/>
      <sheetName val="PPK.Surahman"/>
      <sheetName val="PPK.Agung MP"/>
      <sheetName val="PPK Irfan sw"/>
      <sheetName val="PPK Candra A."/>
      <sheetName val="PPK Firman J."/>
      <sheetName val="COMPETENCY RESULT Samsul.M."/>
      <sheetName val="COMPETENCY RESULT Surahman."/>
      <sheetName val="COMPETENCY RESULT Agung MP"/>
      <sheetName val="COMPETENCY RESULT Firman J"/>
      <sheetName val="COMPETENCY RESULT Irfan SW"/>
      <sheetName val="COMPETENCY RESULT Candra A"/>
      <sheetName val="Pn,Kerja Novy."/>
      <sheetName val="Pn,Kerja Agung R."/>
      <sheetName val="Pn,Kerja Sutriyono."/>
      <sheetName val="Pn,Kerja Agung S."/>
      <sheetName val="Pn,Kerja Wahyu S."/>
      <sheetName val="Pn,Kerja Jefrimar."/>
      <sheetName val="PPK.Novy Aryanto"/>
      <sheetName val="PPK.Agung R"/>
      <sheetName val="PPK.Sutriyono"/>
      <sheetName val="PPK.Agung S"/>
      <sheetName val="PPK.Jefrimar"/>
      <sheetName val="PPK.Wahyu Santoso"/>
      <sheetName val="COMPETENCY RESULT Novy A."/>
      <sheetName val="COMPETENCY RESULT Agung R"/>
      <sheetName val="COMPETENCY RESULT Sutriyono"/>
      <sheetName val="COMPETENCY RESULT Agung S"/>
      <sheetName val="COMPETENCY RESULT Wahyu S"/>
      <sheetName val="COMPETENCY RESULT Jefrimar"/>
      <sheetName val="出力②"/>
      <sheetName val="グラフ用"/>
      <sheetName val="Data"/>
      <sheetName val="支援計画・０４"/>
    </sheetNames>
    <sheetDataSet>
      <sheetData sheetId="0" refreshError="1"/>
      <sheetData sheetId="1" refreshError="1">
        <row r="4">
          <cell r="U4">
            <v>36708</v>
          </cell>
          <cell r="V4">
            <v>36709</v>
          </cell>
          <cell r="W4">
            <v>36710</v>
          </cell>
          <cell r="X4">
            <v>36711</v>
          </cell>
          <cell r="Y4">
            <v>36712</v>
          </cell>
          <cell r="Z4">
            <v>36713</v>
          </cell>
          <cell r="AA4">
            <v>36714</v>
          </cell>
          <cell r="AB4">
            <v>36715</v>
          </cell>
          <cell r="AC4">
            <v>36716</v>
          </cell>
          <cell r="AD4">
            <v>36717</v>
          </cell>
          <cell r="AE4">
            <v>36718</v>
          </cell>
          <cell r="AF4">
            <v>36719</v>
          </cell>
          <cell r="AG4">
            <v>36720</v>
          </cell>
          <cell r="AH4">
            <v>36721</v>
          </cell>
          <cell r="AI4">
            <v>36722</v>
          </cell>
          <cell r="AJ4">
            <v>36723</v>
          </cell>
          <cell r="AK4">
            <v>36724</v>
          </cell>
          <cell r="AL4">
            <v>36725</v>
          </cell>
          <cell r="AM4">
            <v>36726</v>
          </cell>
          <cell r="AN4">
            <v>36727</v>
          </cell>
          <cell r="AO4">
            <v>36728</v>
          </cell>
          <cell r="AP4">
            <v>36729</v>
          </cell>
          <cell r="AQ4">
            <v>36730</v>
          </cell>
          <cell r="AR4">
            <v>36731</v>
          </cell>
          <cell r="AS4">
            <v>36732</v>
          </cell>
          <cell r="AT4">
            <v>36733</v>
          </cell>
          <cell r="AU4">
            <v>36734</v>
          </cell>
          <cell r="AV4">
            <v>36735</v>
          </cell>
          <cell r="AW4">
            <v>36736</v>
          </cell>
          <cell r="AX4">
            <v>36737</v>
          </cell>
          <cell r="AY4">
            <v>36738</v>
          </cell>
          <cell r="AZ4">
            <v>36739</v>
          </cell>
          <cell r="BA4">
            <v>36740</v>
          </cell>
          <cell r="BB4">
            <v>36741</v>
          </cell>
          <cell r="BC4">
            <v>36742</v>
          </cell>
          <cell r="BD4">
            <v>36743</v>
          </cell>
          <cell r="BE4">
            <v>36744</v>
          </cell>
          <cell r="BF4">
            <v>36745</v>
          </cell>
          <cell r="BG4">
            <v>36746</v>
          </cell>
          <cell r="BH4">
            <v>36747</v>
          </cell>
          <cell r="BI4">
            <v>36748</v>
          </cell>
          <cell r="BJ4">
            <v>36749</v>
          </cell>
          <cell r="BK4">
            <v>36750</v>
          </cell>
          <cell r="BL4">
            <v>36751</v>
          </cell>
          <cell r="BM4">
            <v>36752</v>
          </cell>
          <cell r="BN4">
            <v>36753</v>
          </cell>
          <cell r="BO4">
            <v>36754</v>
          </cell>
          <cell r="BP4">
            <v>36755</v>
          </cell>
          <cell r="BQ4">
            <v>36756</v>
          </cell>
          <cell r="BR4">
            <v>36757</v>
          </cell>
          <cell r="BS4">
            <v>36758</v>
          </cell>
          <cell r="BT4">
            <v>36759</v>
          </cell>
          <cell r="BU4">
            <v>36760</v>
          </cell>
          <cell r="BV4">
            <v>36761</v>
          </cell>
          <cell r="BW4">
            <v>36762</v>
          </cell>
          <cell r="BX4">
            <v>36763</v>
          </cell>
          <cell r="BY4">
            <v>36764</v>
          </cell>
          <cell r="BZ4">
            <v>36765</v>
          </cell>
          <cell r="CA4">
            <v>36766</v>
          </cell>
          <cell r="CB4">
            <v>36767</v>
          </cell>
          <cell r="CC4">
            <v>36768</v>
          </cell>
          <cell r="CD4">
            <v>36769</v>
          </cell>
          <cell r="CE4">
            <v>36770</v>
          </cell>
          <cell r="CF4">
            <v>36771</v>
          </cell>
          <cell r="CG4">
            <v>36772</v>
          </cell>
          <cell r="CH4">
            <v>36773</v>
          </cell>
          <cell r="CI4">
            <v>36774</v>
          </cell>
          <cell r="CJ4">
            <v>36775</v>
          </cell>
          <cell r="CK4">
            <v>36776</v>
          </cell>
          <cell r="CL4">
            <v>36777</v>
          </cell>
          <cell r="CM4">
            <v>36778</v>
          </cell>
          <cell r="CN4">
            <v>36779</v>
          </cell>
          <cell r="CO4">
            <v>36780</v>
          </cell>
          <cell r="CP4">
            <v>36781</v>
          </cell>
          <cell r="CQ4">
            <v>36782</v>
          </cell>
          <cell r="CR4">
            <v>36783</v>
          </cell>
          <cell r="CS4">
            <v>36784</v>
          </cell>
          <cell r="CT4">
            <v>36785</v>
          </cell>
          <cell r="CU4">
            <v>36786</v>
          </cell>
          <cell r="CV4">
            <v>36787</v>
          </cell>
          <cell r="CW4">
            <v>36788</v>
          </cell>
          <cell r="CX4">
            <v>36789</v>
          </cell>
          <cell r="CY4">
            <v>36790</v>
          </cell>
          <cell r="CZ4">
            <v>36791</v>
          </cell>
          <cell r="DA4">
            <v>36792</v>
          </cell>
          <cell r="DB4">
            <v>36793</v>
          </cell>
          <cell r="DC4">
            <v>36794</v>
          </cell>
          <cell r="DD4">
            <v>36795</v>
          </cell>
          <cell r="DE4">
            <v>36796</v>
          </cell>
          <cell r="DF4">
            <v>36797</v>
          </cell>
          <cell r="DG4">
            <v>36798</v>
          </cell>
          <cell r="DH4">
            <v>36799</v>
          </cell>
          <cell r="DI4">
            <v>36800</v>
          </cell>
          <cell r="DJ4">
            <v>36801</v>
          </cell>
          <cell r="DK4">
            <v>36802</v>
          </cell>
          <cell r="DL4">
            <v>36803</v>
          </cell>
          <cell r="DM4">
            <v>36804</v>
          </cell>
          <cell r="DN4">
            <v>36805</v>
          </cell>
          <cell r="DO4">
            <v>36806</v>
          </cell>
          <cell r="DP4">
            <v>36807</v>
          </cell>
          <cell r="DQ4">
            <v>36808</v>
          </cell>
          <cell r="DR4">
            <v>36809</v>
          </cell>
          <cell r="DS4">
            <v>36810</v>
          </cell>
          <cell r="DT4">
            <v>36811</v>
          </cell>
          <cell r="DU4">
            <v>36812</v>
          </cell>
          <cell r="DV4">
            <v>36813</v>
          </cell>
          <cell r="DW4">
            <v>36814</v>
          </cell>
          <cell r="DX4">
            <v>36815</v>
          </cell>
          <cell r="DY4">
            <v>36816</v>
          </cell>
          <cell r="DZ4">
            <v>36817</v>
          </cell>
          <cell r="EA4">
            <v>36818</v>
          </cell>
          <cell r="EB4">
            <v>36819</v>
          </cell>
          <cell r="EC4">
            <v>36820</v>
          </cell>
          <cell r="ED4">
            <v>36821</v>
          </cell>
          <cell r="EE4">
            <v>36822</v>
          </cell>
          <cell r="EF4">
            <v>36823</v>
          </cell>
          <cell r="EG4">
            <v>36824</v>
          </cell>
          <cell r="EH4">
            <v>36825</v>
          </cell>
          <cell r="EI4">
            <v>36826</v>
          </cell>
          <cell r="EJ4">
            <v>36827</v>
          </cell>
          <cell r="EK4">
            <v>36828</v>
          </cell>
          <cell r="EL4">
            <v>36829</v>
          </cell>
          <cell r="EM4">
            <v>36830</v>
          </cell>
          <cell r="EN4">
            <v>36831</v>
          </cell>
          <cell r="EO4">
            <v>36832</v>
          </cell>
          <cell r="EP4">
            <v>36833</v>
          </cell>
          <cell r="EQ4">
            <v>36834</v>
          </cell>
          <cell r="ER4">
            <v>36835</v>
          </cell>
          <cell r="ES4">
            <v>36836</v>
          </cell>
          <cell r="ET4">
            <v>36837</v>
          </cell>
          <cell r="EU4">
            <v>36838</v>
          </cell>
          <cell r="EV4">
            <v>36839</v>
          </cell>
          <cell r="EW4">
            <v>36840</v>
          </cell>
          <cell r="EX4">
            <v>36841</v>
          </cell>
          <cell r="EY4">
            <v>36842</v>
          </cell>
          <cell r="EZ4">
            <v>36843</v>
          </cell>
          <cell r="FA4">
            <v>36844</v>
          </cell>
          <cell r="FB4">
            <v>36845</v>
          </cell>
          <cell r="FC4">
            <v>36846</v>
          </cell>
          <cell r="FD4">
            <v>36847</v>
          </cell>
          <cell r="FE4">
            <v>36848</v>
          </cell>
          <cell r="FF4">
            <v>36849</v>
          </cell>
          <cell r="FG4">
            <v>36850</v>
          </cell>
          <cell r="FH4">
            <v>36851</v>
          </cell>
          <cell r="FI4">
            <v>36852</v>
          </cell>
          <cell r="FJ4">
            <v>36853</v>
          </cell>
          <cell r="FK4">
            <v>36854</v>
          </cell>
          <cell r="FL4">
            <v>36855</v>
          </cell>
          <cell r="FM4">
            <v>36856</v>
          </cell>
          <cell r="FN4">
            <v>36857</v>
          </cell>
          <cell r="FO4">
            <v>36858</v>
          </cell>
          <cell r="FP4">
            <v>36859</v>
          </cell>
          <cell r="FQ4">
            <v>36860</v>
          </cell>
          <cell r="FR4">
            <v>36861</v>
          </cell>
          <cell r="FS4">
            <v>36862</v>
          </cell>
          <cell r="FT4">
            <v>36863</v>
          </cell>
          <cell r="FU4">
            <v>36864</v>
          </cell>
          <cell r="FV4">
            <v>36865</v>
          </cell>
          <cell r="FW4">
            <v>36866</v>
          </cell>
          <cell r="FX4">
            <v>36867</v>
          </cell>
          <cell r="FY4">
            <v>36868</v>
          </cell>
          <cell r="FZ4">
            <v>36869</v>
          </cell>
          <cell r="GA4">
            <v>36870</v>
          </cell>
          <cell r="GB4">
            <v>36871</v>
          </cell>
          <cell r="GC4">
            <v>36872</v>
          </cell>
          <cell r="GD4">
            <v>36873</v>
          </cell>
          <cell r="GE4">
            <v>36874</v>
          </cell>
          <cell r="GF4">
            <v>36875</v>
          </cell>
          <cell r="GG4">
            <v>36876</v>
          </cell>
          <cell r="GH4">
            <v>36877</v>
          </cell>
          <cell r="GI4">
            <v>36878</v>
          </cell>
          <cell r="GJ4">
            <v>36879</v>
          </cell>
          <cell r="GK4">
            <v>36880</v>
          </cell>
          <cell r="GL4">
            <v>36881</v>
          </cell>
          <cell r="GM4">
            <v>36882</v>
          </cell>
          <cell r="GN4">
            <v>36883</v>
          </cell>
          <cell r="GO4">
            <v>36884</v>
          </cell>
          <cell r="GP4">
            <v>36885</v>
          </cell>
          <cell r="GQ4">
            <v>36886</v>
          </cell>
          <cell r="GR4">
            <v>36887</v>
          </cell>
          <cell r="GS4">
            <v>36888</v>
          </cell>
          <cell r="GT4">
            <v>36889</v>
          </cell>
          <cell r="GU4">
            <v>36890</v>
          </cell>
          <cell r="GV4">
            <v>36891</v>
          </cell>
        </row>
      </sheetData>
      <sheetData sheetId="2" refreshError="1"/>
      <sheetData sheetId="3" refreshError="1"/>
      <sheetData sheetId="4" refreshError="1"/>
      <sheetData sheetId="5">
        <row r="4">
          <cell r="U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98BF3-B14E-4691-9576-833637165227}" name="Table4" displayName="Table4" ref="A1:K6" totalsRowShown="0" headerRowDxfId="15" dataDxfId="1" headerRowBorderDxfId="14" tableBorderDxfId="13">
  <tableColumns count="11">
    <tableColumn id="2" xr3:uid="{DD7AC7AC-B0FF-404D-89A3-98B066F1DD15}" name="coa_code" dataDxfId="12" dataCellStyle="Normal 5"/>
    <tableColumn id="3" xr3:uid="{0998DACB-FF75-487C-BAAD-0E9DABE833FE}" name="coa_name" dataDxfId="11" dataCellStyle="Normal 5"/>
    <tableColumn id="4" xr3:uid="{33035D42-B3B8-45F8-8C35-48840714394C}" name="section_to_code" dataDxfId="10" dataCellStyle="Normal 5"/>
    <tableColumn id="5" xr3:uid="{7C502433-DEF3-4DE0-BDA9-F52B1230FACF}" name="section_to_name" dataDxfId="9" dataCellStyle="Normal 5"/>
    <tableColumn id="6" xr3:uid="{EC076EB2-36AC-44C1-9817-3DC8ED8842E2}" name="description" dataDxfId="8" dataCellStyle="Normal 5">
      <calculatedColumnFormula>TEXT(Data!A3,"YYMM") &amp; "_" &amp;#REF!</calculatedColumnFormula>
    </tableColumn>
    <tableColumn id="7" xr3:uid="{02F60CBF-3E22-41A3-A00D-48FCD28D6A8D}" name="procate_code" dataDxfId="7" dataCellStyle="Comma"/>
    <tableColumn id="8" xr3:uid="{5A9FAD14-F479-4A1D-9498-390CE7591012}" name="procate_name" dataDxfId="6" dataCellStyle="Comma"/>
    <tableColumn id="9" xr3:uid="{BF2E3C94-BEBD-42A0-9349-5335A7F0FF1A}" name="budget_number" dataDxfId="5" dataCellStyle="Normal 5"/>
    <tableColumn id="10" xr3:uid="{24E1D1FD-9E6D-40B3-8ED1-FEA325054786}" name="budget_desc" dataDxfId="4" dataCellStyle="Normal 3 3 2 2 2"/>
    <tableColumn id="11" xr3:uid="{3A299E4B-4A84-417D-8A05-3045DC508AC1}" name="debet_amount" dataDxfId="3" dataCellStyle="Comma">
      <calculatedColumnFormula>_xlfn.XLOOKUP(#REF!,Data!$E:$E,Data!D:D,0,0)</calculatedColumnFormula>
    </tableColumn>
    <tableColumn id="12" xr3:uid="{3C20C522-5ABA-4937-BD0E-6E5A8486E021}" name="credit_amount" dataDxfId="2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0472-20D3-4B04-832C-EEEE98B94B56}">
  <sheetPr>
    <tabColor rgb="FF00B050"/>
    <pageSetUpPr fitToPage="1"/>
  </sheetPr>
  <dimension ref="A1:N6"/>
  <sheetViews>
    <sheetView showGridLines="0" tabSelected="1" zoomScaleNormal="100" workbookViewId="0">
      <pane ySplit="1" topLeftCell="A2" activePane="bottomLeft" state="frozen"/>
      <selection activeCell="E31" sqref="E31"/>
      <selection pane="bottomLeft" activeCell="A7" sqref="A7"/>
    </sheetView>
  </sheetViews>
  <sheetFormatPr defaultRowHeight="15" x14ac:dyDescent="0.25"/>
  <cols>
    <col min="1" max="1" width="9.5546875" style="9" bestFit="1" customWidth="1"/>
    <col min="2" max="2" width="18.5546875" style="2" bestFit="1" customWidth="1"/>
    <col min="3" max="3" width="14.33203125" style="1" bestFit="1" customWidth="1"/>
    <col min="4" max="4" width="23.5546875" style="2" bestFit="1" customWidth="1"/>
    <col min="5" max="5" width="30.33203125" style="2" customWidth="1"/>
    <col min="6" max="6" width="12.33203125" style="3" bestFit="1" customWidth="1"/>
    <col min="7" max="7" width="13" style="2" bestFit="1" customWidth="1"/>
    <col min="8" max="8" width="20.109375" style="2" bestFit="1" customWidth="1"/>
    <col min="9" max="9" width="51.88671875" style="2" bestFit="1" customWidth="1"/>
    <col min="10" max="11" width="13.21875" style="4" bestFit="1" customWidth="1"/>
    <col min="12" max="12" width="9.88671875" style="2" bestFit="1" customWidth="1"/>
    <col min="13" max="225" width="8.88671875" style="2"/>
    <col min="226" max="226" width="25.6640625" style="2" bestFit="1" customWidth="1"/>
    <col min="227" max="227" width="8.77734375" style="2" customWidth="1"/>
    <col min="228" max="230" width="0" style="2" hidden="1" customWidth="1"/>
    <col min="231" max="231" width="7.88671875" style="2" customWidth="1"/>
    <col min="232" max="232" width="25.5546875" style="2" customWidth="1"/>
    <col min="233" max="233" width="4.88671875" style="2" customWidth="1"/>
    <col min="234" max="234" width="19.33203125" style="2" bestFit="1" customWidth="1"/>
    <col min="235" max="235" width="27.77734375" style="2" customWidth="1"/>
    <col min="236" max="238" width="0" style="2" hidden="1" customWidth="1"/>
    <col min="239" max="239" width="4.44140625" style="2" customWidth="1"/>
    <col min="240" max="240" width="12.21875" style="2" customWidth="1"/>
    <col min="241" max="241" width="6" style="2" customWidth="1"/>
    <col min="242" max="243" width="14.5546875" style="2" customWidth="1"/>
    <col min="244" max="244" width="16" style="2" customWidth="1"/>
    <col min="245" max="245" width="5.109375" style="2" customWidth="1"/>
    <col min="246" max="247" width="20" style="2" customWidth="1"/>
    <col min="248" max="248" width="9.88671875" style="2" customWidth="1"/>
    <col min="249" max="481" width="8.88671875" style="2"/>
    <col min="482" max="482" width="25.6640625" style="2" bestFit="1" customWidth="1"/>
    <col min="483" max="483" width="8.77734375" style="2" customWidth="1"/>
    <col min="484" max="486" width="0" style="2" hidden="1" customWidth="1"/>
    <col min="487" max="487" width="7.88671875" style="2" customWidth="1"/>
    <col min="488" max="488" width="25.5546875" style="2" customWidth="1"/>
    <col min="489" max="489" width="4.88671875" style="2" customWidth="1"/>
    <col min="490" max="490" width="19.33203125" style="2" bestFit="1" customWidth="1"/>
    <col min="491" max="491" width="27.77734375" style="2" customWidth="1"/>
    <col min="492" max="494" width="0" style="2" hidden="1" customWidth="1"/>
    <col min="495" max="495" width="4.44140625" style="2" customWidth="1"/>
    <col min="496" max="496" width="12.21875" style="2" customWidth="1"/>
    <col min="497" max="497" width="6" style="2" customWidth="1"/>
    <col min="498" max="499" width="14.5546875" style="2" customWidth="1"/>
    <col min="500" max="500" width="16" style="2" customWidth="1"/>
    <col min="501" max="501" width="5.109375" style="2" customWidth="1"/>
    <col min="502" max="503" width="20" style="2" customWidth="1"/>
    <col min="504" max="504" width="9.88671875" style="2" customWidth="1"/>
    <col min="505" max="737" width="8.88671875" style="2"/>
    <col min="738" max="738" width="25.6640625" style="2" bestFit="1" customWidth="1"/>
    <col min="739" max="739" width="8.77734375" style="2" customWidth="1"/>
    <col min="740" max="742" width="0" style="2" hidden="1" customWidth="1"/>
    <col min="743" max="743" width="7.88671875" style="2" customWidth="1"/>
    <col min="744" max="744" width="25.5546875" style="2" customWidth="1"/>
    <col min="745" max="745" width="4.88671875" style="2" customWidth="1"/>
    <col min="746" max="746" width="19.33203125" style="2" bestFit="1" customWidth="1"/>
    <col min="747" max="747" width="27.77734375" style="2" customWidth="1"/>
    <col min="748" max="750" width="0" style="2" hidden="1" customWidth="1"/>
    <col min="751" max="751" width="4.44140625" style="2" customWidth="1"/>
    <col min="752" max="752" width="12.21875" style="2" customWidth="1"/>
    <col min="753" max="753" width="6" style="2" customWidth="1"/>
    <col min="754" max="755" width="14.5546875" style="2" customWidth="1"/>
    <col min="756" max="756" width="16" style="2" customWidth="1"/>
    <col min="757" max="757" width="5.109375" style="2" customWidth="1"/>
    <col min="758" max="759" width="20" style="2" customWidth="1"/>
    <col min="760" max="760" width="9.88671875" style="2" customWidth="1"/>
    <col min="761" max="993" width="8.88671875" style="2"/>
    <col min="994" max="994" width="25.6640625" style="2" bestFit="1" customWidth="1"/>
    <col min="995" max="995" width="8.77734375" style="2" customWidth="1"/>
    <col min="996" max="998" width="0" style="2" hidden="1" customWidth="1"/>
    <col min="999" max="999" width="7.88671875" style="2" customWidth="1"/>
    <col min="1000" max="1000" width="25.5546875" style="2" customWidth="1"/>
    <col min="1001" max="1001" width="4.88671875" style="2" customWidth="1"/>
    <col min="1002" max="1002" width="19.33203125" style="2" bestFit="1" customWidth="1"/>
    <col min="1003" max="1003" width="27.77734375" style="2" customWidth="1"/>
    <col min="1004" max="1006" width="0" style="2" hidden="1" customWidth="1"/>
    <col min="1007" max="1007" width="4.44140625" style="2" customWidth="1"/>
    <col min="1008" max="1008" width="12.21875" style="2" customWidth="1"/>
    <col min="1009" max="1009" width="6" style="2" customWidth="1"/>
    <col min="1010" max="1011" width="14.5546875" style="2" customWidth="1"/>
    <col min="1012" max="1012" width="16" style="2" customWidth="1"/>
    <col min="1013" max="1013" width="5.109375" style="2" customWidth="1"/>
    <col min="1014" max="1015" width="20" style="2" customWidth="1"/>
    <col min="1016" max="1016" width="9.88671875" style="2" customWidth="1"/>
    <col min="1017" max="1249" width="8.88671875" style="2"/>
    <col min="1250" max="1250" width="25.6640625" style="2" bestFit="1" customWidth="1"/>
    <col min="1251" max="1251" width="8.77734375" style="2" customWidth="1"/>
    <col min="1252" max="1254" width="0" style="2" hidden="1" customWidth="1"/>
    <col min="1255" max="1255" width="7.88671875" style="2" customWidth="1"/>
    <col min="1256" max="1256" width="25.5546875" style="2" customWidth="1"/>
    <col min="1257" max="1257" width="4.88671875" style="2" customWidth="1"/>
    <col min="1258" max="1258" width="19.33203125" style="2" bestFit="1" customWidth="1"/>
    <col min="1259" max="1259" width="27.77734375" style="2" customWidth="1"/>
    <col min="1260" max="1262" width="0" style="2" hidden="1" customWidth="1"/>
    <col min="1263" max="1263" width="4.44140625" style="2" customWidth="1"/>
    <col min="1264" max="1264" width="12.21875" style="2" customWidth="1"/>
    <col min="1265" max="1265" width="6" style="2" customWidth="1"/>
    <col min="1266" max="1267" width="14.5546875" style="2" customWidth="1"/>
    <col min="1268" max="1268" width="16" style="2" customWidth="1"/>
    <col min="1269" max="1269" width="5.109375" style="2" customWidth="1"/>
    <col min="1270" max="1271" width="20" style="2" customWidth="1"/>
    <col min="1272" max="1272" width="9.88671875" style="2" customWidth="1"/>
    <col min="1273" max="1505" width="8.88671875" style="2"/>
    <col min="1506" max="1506" width="25.6640625" style="2" bestFit="1" customWidth="1"/>
    <col min="1507" max="1507" width="8.77734375" style="2" customWidth="1"/>
    <col min="1508" max="1510" width="0" style="2" hidden="1" customWidth="1"/>
    <col min="1511" max="1511" width="7.88671875" style="2" customWidth="1"/>
    <col min="1512" max="1512" width="25.5546875" style="2" customWidth="1"/>
    <col min="1513" max="1513" width="4.88671875" style="2" customWidth="1"/>
    <col min="1514" max="1514" width="19.33203125" style="2" bestFit="1" customWidth="1"/>
    <col min="1515" max="1515" width="27.77734375" style="2" customWidth="1"/>
    <col min="1516" max="1518" width="0" style="2" hidden="1" customWidth="1"/>
    <col min="1519" max="1519" width="4.44140625" style="2" customWidth="1"/>
    <col min="1520" max="1520" width="12.21875" style="2" customWidth="1"/>
    <col min="1521" max="1521" width="6" style="2" customWidth="1"/>
    <col min="1522" max="1523" width="14.5546875" style="2" customWidth="1"/>
    <col min="1524" max="1524" width="16" style="2" customWidth="1"/>
    <col min="1525" max="1525" width="5.109375" style="2" customWidth="1"/>
    <col min="1526" max="1527" width="20" style="2" customWidth="1"/>
    <col min="1528" max="1528" width="9.88671875" style="2" customWidth="1"/>
    <col min="1529" max="1761" width="8.88671875" style="2"/>
    <col min="1762" max="1762" width="25.6640625" style="2" bestFit="1" customWidth="1"/>
    <col min="1763" max="1763" width="8.77734375" style="2" customWidth="1"/>
    <col min="1764" max="1766" width="0" style="2" hidden="1" customWidth="1"/>
    <col min="1767" max="1767" width="7.88671875" style="2" customWidth="1"/>
    <col min="1768" max="1768" width="25.5546875" style="2" customWidth="1"/>
    <col min="1769" max="1769" width="4.88671875" style="2" customWidth="1"/>
    <col min="1770" max="1770" width="19.33203125" style="2" bestFit="1" customWidth="1"/>
    <col min="1771" max="1771" width="27.77734375" style="2" customWidth="1"/>
    <col min="1772" max="1774" width="0" style="2" hidden="1" customWidth="1"/>
    <col min="1775" max="1775" width="4.44140625" style="2" customWidth="1"/>
    <col min="1776" max="1776" width="12.21875" style="2" customWidth="1"/>
    <col min="1777" max="1777" width="6" style="2" customWidth="1"/>
    <col min="1778" max="1779" width="14.5546875" style="2" customWidth="1"/>
    <col min="1780" max="1780" width="16" style="2" customWidth="1"/>
    <col min="1781" max="1781" width="5.109375" style="2" customWidth="1"/>
    <col min="1782" max="1783" width="20" style="2" customWidth="1"/>
    <col min="1784" max="1784" width="9.88671875" style="2" customWidth="1"/>
    <col min="1785" max="2017" width="8.88671875" style="2"/>
    <col min="2018" max="2018" width="25.6640625" style="2" bestFit="1" customWidth="1"/>
    <col min="2019" max="2019" width="8.77734375" style="2" customWidth="1"/>
    <col min="2020" max="2022" width="0" style="2" hidden="1" customWidth="1"/>
    <col min="2023" max="2023" width="7.88671875" style="2" customWidth="1"/>
    <col min="2024" max="2024" width="25.5546875" style="2" customWidth="1"/>
    <col min="2025" max="2025" width="4.88671875" style="2" customWidth="1"/>
    <col min="2026" max="2026" width="19.33203125" style="2" bestFit="1" customWidth="1"/>
    <col min="2027" max="2027" width="27.77734375" style="2" customWidth="1"/>
    <col min="2028" max="2030" width="0" style="2" hidden="1" customWidth="1"/>
    <col min="2031" max="2031" width="4.44140625" style="2" customWidth="1"/>
    <col min="2032" max="2032" width="12.21875" style="2" customWidth="1"/>
    <col min="2033" max="2033" width="6" style="2" customWidth="1"/>
    <col min="2034" max="2035" width="14.5546875" style="2" customWidth="1"/>
    <col min="2036" max="2036" width="16" style="2" customWidth="1"/>
    <col min="2037" max="2037" width="5.109375" style="2" customWidth="1"/>
    <col min="2038" max="2039" width="20" style="2" customWidth="1"/>
    <col min="2040" max="2040" width="9.88671875" style="2" customWidth="1"/>
    <col min="2041" max="2273" width="8.88671875" style="2"/>
    <col min="2274" max="2274" width="25.6640625" style="2" bestFit="1" customWidth="1"/>
    <col min="2275" max="2275" width="8.77734375" style="2" customWidth="1"/>
    <col min="2276" max="2278" width="0" style="2" hidden="1" customWidth="1"/>
    <col min="2279" max="2279" width="7.88671875" style="2" customWidth="1"/>
    <col min="2280" max="2280" width="25.5546875" style="2" customWidth="1"/>
    <col min="2281" max="2281" width="4.88671875" style="2" customWidth="1"/>
    <col min="2282" max="2282" width="19.33203125" style="2" bestFit="1" customWidth="1"/>
    <col min="2283" max="2283" width="27.77734375" style="2" customWidth="1"/>
    <col min="2284" max="2286" width="0" style="2" hidden="1" customWidth="1"/>
    <col min="2287" max="2287" width="4.44140625" style="2" customWidth="1"/>
    <col min="2288" max="2288" width="12.21875" style="2" customWidth="1"/>
    <col min="2289" max="2289" width="6" style="2" customWidth="1"/>
    <col min="2290" max="2291" width="14.5546875" style="2" customWidth="1"/>
    <col min="2292" max="2292" width="16" style="2" customWidth="1"/>
    <col min="2293" max="2293" width="5.109375" style="2" customWidth="1"/>
    <col min="2294" max="2295" width="20" style="2" customWidth="1"/>
    <col min="2296" max="2296" width="9.88671875" style="2" customWidth="1"/>
    <col min="2297" max="2529" width="8.88671875" style="2"/>
    <col min="2530" max="2530" width="25.6640625" style="2" bestFit="1" customWidth="1"/>
    <col min="2531" max="2531" width="8.77734375" style="2" customWidth="1"/>
    <col min="2532" max="2534" width="0" style="2" hidden="1" customWidth="1"/>
    <col min="2535" max="2535" width="7.88671875" style="2" customWidth="1"/>
    <col min="2536" max="2536" width="25.5546875" style="2" customWidth="1"/>
    <col min="2537" max="2537" width="4.88671875" style="2" customWidth="1"/>
    <col min="2538" max="2538" width="19.33203125" style="2" bestFit="1" customWidth="1"/>
    <col min="2539" max="2539" width="27.77734375" style="2" customWidth="1"/>
    <col min="2540" max="2542" width="0" style="2" hidden="1" customWidth="1"/>
    <col min="2543" max="2543" width="4.44140625" style="2" customWidth="1"/>
    <col min="2544" max="2544" width="12.21875" style="2" customWidth="1"/>
    <col min="2545" max="2545" width="6" style="2" customWidth="1"/>
    <col min="2546" max="2547" width="14.5546875" style="2" customWidth="1"/>
    <col min="2548" max="2548" width="16" style="2" customWidth="1"/>
    <col min="2549" max="2549" width="5.109375" style="2" customWidth="1"/>
    <col min="2550" max="2551" width="20" style="2" customWidth="1"/>
    <col min="2552" max="2552" width="9.88671875" style="2" customWidth="1"/>
    <col min="2553" max="2785" width="8.88671875" style="2"/>
    <col min="2786" max="2786" width="25.6640625" style="2" bestFit="1" customWidth="1"/>
    <col min="2787" max="2787" width="8.77734375" style="2" customWidth="1"/>
    <col min="2788" max="2790" width="0" style="2" hidden="1" customWidth="1"/>
    <col min="2791" max="2791" width="7.88671875" style="2" customWidth="1"/>
    <col min="2792" max="2792" width="25.5546875" style="2" customWidth="1"/>
    <col min="2793" max="2793" width="4.88671875" style="2" customWidth="1"/>
    <col min="2794" max="2794" width="19.33203125" style="2" bestFit="1" customWidth="1"/>
    <col min="2795" max="2795" width="27.77734375" style="2" customWidth="1"/>
    <col min="2796" max="2798" width="0" style="2" hidden="1" customWidth="1"/>
    <col min="2799" max="2799" width="4.44140625" style="2" customWidth="1"/>
    <col min="2800" max="2800" width="12.21875" style="2" customWidth="1"/>
    <col min="2801" max="2801" width="6" style="2" customWidth="1"/>
    <col min="2802" max="2803" width="14.5546875" style="2" customWidth="1"/>
    <col min="2804" max="2804" width="16" style="2" customWidth="1"/>
    <col min="2805" max="2805" width="5.109375" style="2" customWidth="1"/>
    <col min="2806" max="2807" width="20" style="2" customWidth="1"/>
    <col min="2808" max="2808" width="9.88671875" style="2" customWidth="1"/>
    <col min="2809" max="3041" width="8.88671875" style="2"/>
    <col min="3042" max="3042" width="25.6640625" style="2" bestFit="1" customWidth="1"/>
    <col min="3043" max="3043" width="8.77734375" style="2" customWidth="1"/>
    <col min="3044" max="3046" width="0" style="2" hidden="1" customWidth="1"/>
    <col min="3047" max="3047" width="7.88671875" style="2" customWidth="1"/>
    <col min="3048" max="3048" width="25.5546875" style="2" customWidth="1"/>
    <col min="3049" max="3049" width="4.88671875" style="2" customWidth="1"/>
    <col min="3050" max="3050" width="19.33203125" style="2" bestFit="1" customWidth="1"/>
    <col min="3051" max="3051" width="27.77734375" style="2" customWidth="1"/>
    <col min="3052" max="3054" width="0" style="2" hidden="1" customWidth="1"/>
    <col min="3055" max="3055" width="4.44140625" style="2" customWidth="1"/>
    <col min="3056" max="3056" width="12.21875" style="2" customWidth="1"/>
    <col min="3057" max="3057" width="6" style="2" customWidth="1"/>
    <col min="3058" max="3059" width="14.5546875" style="2" customWidth="1"/>
    <col min="3060" max="3060" width="16" style="2" customWidth="1"/>
    <col min="3061" max="3061" width="5.109375" style="2" customWidth="1"/>
    <col min="3062" max="3063" width="20" style="2" customWidth="1"/>
    <col min="3064" max="3064" width="9.88671875" style="2" customWidth="1"/>
    <col min="3065" max="3297" width="8.88671875" style="2"/>
    <col min="3298" max="3298" width="25.6640625" style="2" bestFit="1" customWidth="1"/>
    <col min="3299" max="3299" width="8.77734375" style="2" customWidth="1"/>
    <col min="3300" max="3302" width="0" style="2" hidden="1" customWidth="1"/>
    <col min="3303" max="3303" width="7.88671875" style="2" customWidth="1"/>
    <col min="3304" max="3304" width="25.5546875" style="2" customWidth="1"/>
    <col min="3305" max="3305" width="4.88671875" style="2" customWidth="1"/>
    <col min="3306" max="3306" width="19.33203125" style="2" bestFit="1" customWidth="1"/>
    <col min="3307" max="3307" width="27.77734375" style="2" customWidth="1"/>
    <col min="3308" max="3310" width="0" style="2" hidden="1" customWidth="1"/>
    <col min="3311" max="3311" width="4.44140625" style="2" customWidth="1"/>
    <col min="3312" max="3312" width="12.21875" style="2" customWidth="1"/>
    <col min="3313" max="3313" width="6" style="2" customWidth="1"/>
    <col min="3314" max="3315" width="14.5546875" style="2" customWidth="1"/>
    <col min="3316" max="3316" width="16" style="2" customWidth="1"/>
    <col min="3317" max="3317" width="5.109375" style="2" customWidth="1"/>
    <col min="3318" max="3319" width="20" style="2" customWidth="1"/>
    <col min="3320" max="3320" width="9.88671875" style="2" customWidth="1"/>
    <col min="3321" max="3553" width="8.88671875" style="2"/>
    <col min="3554" max="3554" width="25.6640625" style="2" bestFit="1" customWidth="1"/>
    <col min="3555" max="3555" width="8.77734375" style="2" customWidth="1"/>
    <col min="3556" max="3558" width="0" style="2" hidden="1" customWidth="1"/>
    <col min="3559" max="3559" width="7.88671875" style="2" customWidth="1"/>
    <col min="3560" max="3560" width="25.5546875" style="2" customWidth="1"/>
    <col min="3561" max="3561" width="4.88671875" style="2" customWidth="1"/>
    <col min="3562" max="3562" width="19.33203125" style="2" bestFit="1" customWidth="1"/>
    <col min="3563" max="3563" width="27.77734375" style="2" customWidth="1"/>
    <col min="3564" max="3566" width="0" style="2" hidden="1" customWidth="1"/>
    <col min="3567" max="3567" width="4.44140625" style="2" customWidth="1"/>
    <col min="3568" max="3568" width="12.21875" style="2" customWidth="1"/>
    <col min="3569" max="3569" width="6" style="2" customWidth="1"/>
    <col min="3570" max="3571" width="14.5546875" style="2" customWidth="1"/>
    <col min="3572" max="3572" width="16" style="2" customWidth="1"/>
    <col min="3573" max="3573" width="5.109375" style="2" customWidth="1"/>
    <col min="3574" max="3575" width="20" style="2" customWidth="1"/>
    <col min="3576" max="3576" width="9.88671875" style="2" customWidth="1"/>
    <col min="3577" max="3809" width="8.88671875" style="2"/>
    <col min="3810" max="3810" width="25.6640625" style="2" bestFit="1" customWidth="1"/>
    <col min="3811" max="3811" width="8.77734375" style="2" customWidth="1"/>
    <col min="3812" max="3814" width="0" style="2" hidden="1" customWidth="1"/>
    <col min="3815" max="3815" width="7.88671875" style="2" customWidth="1"/>
    <col min="3816" max="3816" width="25.5546875" style="2" customWidth="1"/>
    <col min="3817" max="3817" width="4.88671875" style="2" customWidth="1"/>
    <col min="3818" max="3818" width="19.33203125" style="2" bestFit="1" customWidth="1"/>
    <col min="3819" max="3819" width="27.77734375" style="2" customWidth="1"/>
    <col min="3820" max="3822" width="0" style="2" hidden="1" customWidth="1"/>
    <col min="3823" max="3823" width="4.44140625" style="2" customWidth="1"/>
    <col min="3824" max="3824" width="12.21875" style="2" customWidth="1"/>
    <col min="3825" max="3825" width="6" style="2" customWidth="1"/>
    <col min="3826" max="3827" width="14.5546875" style="2" customWidth="1"/>
    <col min="3828" max="3828" width="16" style="2" customWidth="1"/>
    <col min="3829" max="3829" width="5.109375" style="2" customWidth="1"/>
    <col min="3830" max="3831" width="20" style="2" customWidth="1"/>
    <col min="3832" max="3832" width="9.88671875" style="2" customWidth="1"/>
    <col min="3833" max="4065" width="8.88671875" style="2"/>
    <col min="4066" max="4066" width="25.6640625" style="2" bestFit="1" customWidth="1"/>
    <col min="4067" max="4067" width="8.77734375" style="2" customWidth="1"/>
    <col min="4068" max="4070" width="0" style="2" hidden="1" customWidth="1"/>
    <col min="4071" max="4071" width="7.88671875" style="2" customWidth="1"/>
    <col min="4072" max="4072" width="25.5546875" style="2" customWidth="1"/>
    <col min="4073" max="4073" width="4.88671875" style="2" customWidth="1"/>
    <col min="4074" max="4074" width="19.33203125" style="2" bestFit="1" customWidth="1"/>
    <col min="4075" max="4075" width="27.77734375" style="2" customWidth="1"/>
    <col min="4076" max="4078" width="0" style="2" hidden="1" customWidth="1"/>
    <col min="4079" max="4079" width="4.44140625" style="2" customWidth="1"/>
    <col min="4080" max="4080" width="12.21875" style="2" customWidth="1"/>
    <col min="4081" max="4081" width="6" style="2" customWidth="1"/>
    <col min="4082" max="4083" width="14.5546875" style="2" customWidth="1"/>
    <col min="4084" max="4084" width="16" style="2" customWidth="1"/>
    <col min="4085" max="4085" width="5.109375" style="2" customWidth="1"/>
    <col min="4086" max="4087" width="20" style="2" customWidth="1"/>
    <col min="4088" max="4088" width="9.88671875" style="2" customWidth="1"/>
    <col min="4089" max="4321" width="8.88671875" style="2"/>
    <col min="4322" max="4322" width="25.6640625" style="2" bestFit="1" customWidth="1"/>
    <col min="4323" max="4323" width="8.77734375" style="2" customWidth="1"/>
    <col min="4324" max="4326" width="0" style="2" hidden="1" customWidth="1"/>
    <col min="4327" max="4327" width="7.88671875" style="2" customWidth="1"/>
    <col min="4328" max="4328" width="25.5546875" style="2" customWidth="1"/>
    <col min="4329" max="4329" width="4.88671875" style="2" customWidth="1"/>
    <col min="4330" max="4330" width="19.33203125" style="2" bestFit="1" customWidth="1"/>
    <col min="4331" max="4331" width="27.77734375" style="2" customWidth="1"/>
    <col min="4332" max="4334" width="0" style="2" hidden="1" customWidth="1"/>
    <col min="4335" max="4335" width="4.44140625" style="2" customWidth="1"/>
    <col min="4336" max="4336" width="12.21875" style="2" customWidth="1"/>
    <col min="4337" max="4337" width="6" style="2" customWidth="1"/>
    <col min="4338" max="4339" width="14.5546875" style="2" customWidth="1"/>
    <col min="4340" max="4340" width="16" style="2" customWidth="1"/>
    <col min="4341" max="4341" width="5.109375" style="2" customWidth="1"/>
    <col min="4342" max="4343" width="20" style="2" customWidth="1"/>
    <col min="4344" max="4344" width="9.88671875" style="2" customWidth="1"/>
    <col min="4345" max="4577" width="8.88671875" style="2"/>
    <col min="4578" max="4578" width="25.6640625" style="2" bestFit="1" customWidth="1"/>
    <col min="4579" max="4579" width="8.77734375" style="2" customWidth="1"/>
    <col min="4580" max="4582" width="0" style="2" hidden="1" customWidth="1"/>
    <col min="4583" max="4583" width="7.88671875" style="2" customWidth="1"/>
    <col min="4584" max="4584" width="25.5546875" style="2" customWidth="1"/>
    <col min="4585" max="4585" width="4.88671875" style="2" customWidth="1"/>
    <col min="4586" max="4586" width="19.33203125" style="2" bestFit="1" customWidth="1"/>
    <col min="4587" max="4587" width="27.77734375" style="2" customWidth="1"/>
    <col min="4588" max="4590" width="0" style="2" hidden="1" customWidth="1"/>
    <col min="4591" max="4591" width="4.44140625" style="2" customWidth="1"/>
    <col min="4592" max="4592" width="12.21875" style="2" customWidth="1"/>
    <col min="4593" max="4593" width="6" style="2" customWidth="1"/>
    <col min="4594" max="4595" width="14.5546875" style="2" customWidth="1"/>
    <col min="4596" max="4596" width="16" style="2" customWidth="1"/>
    <col min="4597" max="4597" width="5.109375" style="2" customWidth="1"/>
    <col min="4598" max="4599" width="20" style="2" customWidth="1"/>
    <col min="4600" max="4600" width="9.88671875" style="2" customWidth="1"/>
    <col min="4601" max="4833" width="8.88671875" style="2"/>
    <col min="4834" max="4834" width="25.6640625" style="2" bestFit="1" customWidth="1"/>
    <col min="4835" max="4835" width="8.77734375" style="2" customWidth="1"/>
    <col min="4836" max="4838" width="0" style="2" hidden="1" customWidth="1"/>
    <col min="4839" max="4839" width="7.88671875" style="2" customWidth="1"/>
    <col min="4840" max="4840" width="25.5546875" style="2" customWidth="1"/>
    <col min="4841" max="4841" width="4.88671875" style="2" customWidth="1"/>
    <col min="4842" max="4842" width="19.33203125" style="2" bestFit="1" customWidth="1"/>
    <col min="4843" max="4843" width="27.77734375" style="2" customWidth="1"/>
    <col min="4844" max="4846" width="0" style="2" hidden="1" customWidth="1"/>
    <col min="4847" max="4847" width="4.44140625" style="2" customWidth="1"/>
    <col min="4848" max="4848" width="12.21875" style="2" customWidth="1"/>
    <col min="4849" max="4849" width="6" style="2" customWidth="1"/>
    <col min="4850" max="4851" width="14.5546875" style="2" customWidth="1"/>
    <col min="4852" max="4852" width="16" style="2" customWidth="1"/>
    <col min="4853" max="4853" width="5.109375" style="2" customWidth="1"/>
    <col min="4854" max="4855" width="20" style="2" customWidth="1"/>
    <col min="4856" max="4856" width="9.88671875" style="2" customWidth="1"/>
    <col min="4857" max="5089" width="8.88671875" style="2"/>
    <col min="5090" max="5090" width="25.6640625" style="2" bestFit="1" customWidth="1"/>
    <col min="5091" max="5091" width="8.77734375" style="2" customWidth="1"/>
    <col min="5092" max="5094" width="0" style="2" hidden="1" customWidth="1"/>
    <col min="5095" max="5095" width="7.88671875" style="2" customWidth="1"/>
    <col min="5096" max="5096" width="25.5546875" style="2" customWidth="1"/>
    <col min="5097" max="5097" width="4.88671875" style="2" customWidth="1"/>
    <col min="5098" max="5098" width="19.33203125" style="2" bestFit="1" customWidth="1"/>
    <col min="5099" max="5099" width="27.77734375" style="2" customWidth="1"/>
    <col min="5100" max="5102" width="0" style="2" hidden="1" customWidth="1"/>
    <col min="5103" max="5103" width="4.44140625" style="2" customWidth="1"/>
    <col min="5104" max="5104" width="12.21875" style="2" customWidth="1"/>
    <col min="5105" max="5105" width="6" style="2" customWidth="1"/>
    <col min="5106" max="5107" width="14.5546875" style="2" customWidth="1"/>
    <col min="5108" max="5108" width="16" style="2" customWidth="1"/>
    <col min="5109" max="5109" width="5.109375" style="2" customWidth="1"/>
    <col min="5110" max="5111" width="20" style="2" customWidth="1"/>
    <col min="5112" max="5112" width="9.88671875" style="2" customWidth="1"/>
    <col min="5113" max="5345" width="8.88671875" style="2"/>
    <col min="5346" max="5346" width="25.6640625" style="2" bestFit="1" customWidth="1"/>
    <col min="5347" max="5347" width="8.77734375" style="2" customWidth="1"/>
    <col min="5348" max="5350" width="0" style="2" hidden="1" customWidth="1"/>
    <col min="5351" max="5351" width="7.88671875" style="2" customWidth="1"/>
    <col min="5352" max="5352" width="25.5546875" style="2" customWidth="1"/>
    <col min="5353" max="5353" width="4.88671875" style="2" customWidth="1"/>
    <col min="5354" max="5354" width="19.33203125" style="2" bestFit="1" customWidth="1"/>
    <col min="5355" max="5355" width="27.77734375" style="2" customWidth="1"/>
    <col min="5356" max="5358" width="0" style="2" hidden="1" customWidth="1"/>
    <col min="5359" max="5359" width="4.44140625" style="2" customWidth="1"/>
    <col min="5360" max="5360" width="12.21875" style="2" customWidth="1"/>
    <col min="5361" max="5361" width="6" style="2" customWidth="1"/>
    <col min="5362" max="5363" width="14.5546875" style="2" customWidth="1"/>
    <col min="5364" max="5364" width="16" style="2" customWidth="1"/>
    <col min="5365" max="5365" width="5.109375" style="2" customWidth="1"/>
    <col min="5366" max="5367" width="20" style="2" customWidth="1"/>
    <col min="5368" max="5368" width="9.88671875" style="2" customWidth="1"/>
    <col min="5369" max="5601" width="8.88671875" style="2"/>
    <col min="5602" max="5602" width="25.6640625" style="2" bestFit="1" customWidth="1"/>
    <col min="5603" max="5603" width="8.77734375" style="2" customWidth="1"/>
    <col min="5604" max="5606" width="0" style="2" hidden="1" customWidth="1"/>
    <col min="5607" max="5607" width="7.88671875" style="2" customWidth="1"/>
    <col min="5608" max="5608" width="25.5546875" style="2" customWidth="1"/>
    <col min="5609" max="5609" width="4.88671875" style="2" customWidth="1"/>
    <col min="5610" max="5610" width="19.33203125" style="2" bestFit="1" customWidth="1"/>
    <col min="5611" max="5611" width="27.77734375" style="2" customWidth="1"/>
    <col min="5612" max="5614" width="0" style="2" hidden="1" customWidth="1"/>
    <col min="5615" max="5615" width="4.44140625" style="2" customWidth="1"/>
    <col min="5616" max="5616" width="12.21875" style="2" customWidth="1"/>
    <col min="5617" max="5617" width="6" style="2" customWidth="1"/>
    <col min="5618" max="5619" width="14.5546875" style="2" customWidth="1"/>
    <col min="5620" max="5620" width="16" style="2" customWidth="1"/>
    <col min="5621" max="5621" width="5.109375" style="2" customWidth="1"/>
    <col min="5622" max="5623" width="20" style="2" customWidth="1"/>
    <col min="5624" max="5624" width="9.88671875" style="2" customWidth="1"/>
    <col min="5625" max="5857" width="8.88671875" style="2"/>
    <col min="5858" max="5858" width="25.6640625" style="2" bestFit="1" customWidth="1"/>
    <col min="5859" max="5859" width="8.77734375" style="2" customWidth="1"/>
    <col min="5860" max="5862" width="0" style="2" hidden="1" customWidth="1"/>
    <col min="5863" max="5863" width="7.88671875" style="2" customWidth="1"/>
    <col min="5864" max="5864" width="25.5546875" style="2" customWidth="1"/>
    <col min="5865" max="5865" width="4.88671875" style="2" customWidth="1"/>
    <col min="5866" max="5866" width="19.33203125" style="2" bestFit="1" customWidth="1"/>
    <col min="5867" max="5867" width="27.77734375" style="2" customWidth="1"/>
    <col min="5868" max="5870" width="0" style="2" hidden="1" customWidth="1"/>
    <col min="5871" max="5871" width="4.44140625" style="2" customWidth="1"/>
    <col min="5872" max="5872" width="12.21875" style="2" customWidth="1"/>
    <col min="5873" max="5873" width="6" style="2" customWidth="1"/>
    <col min="5874" max="5875" width="14.5546875" style="2" customWidth="1"/>
    <col min="5876" max="5876" width="16" style="2" customWidth="1"/>
    <col min="5877" max="5877" width="5.109375" style="2" customWidth="1"/>
    <col min="5878" max="5879" width="20" style="2" customWidth="1"/>
    <col min="5880" max="5880" width="9.88671875" style="2" customWidth="1"/>
    <col min="5881" max="6113" width="8.88671875" style="2"/>
    <col min="6114" max="6114" width="25.6640625" style="2" bestFit="1" customWidth="1"/>
    <col min="6115" max="6115" width="8.77734375" style="2" customWidth="1"/>
    <col min="6116" max="6118" width="0" style="2" hidden="1" customWidth="1"/>
    <col min="6119" max="6119" width="7.88671875" style="2" customWidth="1"/>
    <col min="6120" max="6120" width="25.5546875" style="2" customWidth="1"/>
    <col min="6121" max="6121" width="4.88671875" style="2" customWidth="1"/>
    <col min="6122" max="6122" width="19.33203125" style="2" bestFit="1" customWidth="1"/>
    <col min="6123" max="6123" width="27.77734375" style="2" customWidth="1"/>
    <col min="6124" max="6126" width="0" style="2" hidden="1" customWidth="1"/>
    <col min="6127" max="6127" width="4.44140625" style="2" customWidth="1"/>
    <col min="6128" max="6128" width="12.21875" style="2" customWidth="1"/>
    <col min="6129" max="6129" width="6" style="2" customWidth="1"/>
    <col min="6130" max="6131" width="14.5546875" style="2" customWidth="1"/>
    <col min="6132" max="6132" width="16" style="2" customWidth="1"/>
    <col min="6133" max="6133" width="5.109375" style="2" customWidth="1"/>
    <col min="6134" max="6135" width="20" style="2" customWidth="1"/>
    <col min="6136" max="6136" width="9.88671875" style="2" customWidth="1"/>
    <col min="6137" max="6369" width="8.88671875" style="2"/>
    <col min="6370" max="6370" width="25.6640625" style="2" bestFit="1" customWidth="1"/>
    <col min="6371" max="6371" width="8.77734375" style="2" customWidth="1"/>
    <col min="6372" max="6374" width="0" style="2" hidden="1" customWidth="1"/>
    <col min="6375" max="6375" width="7.88671875" style="2" customWidth="1"/>
    <col min="6376" max="6376" width="25.5546875" style="2" customWidth="1"/>
    <col min="6377" max="6377" width="4.88671875" style="2" customWidth="1"/>
    <col min="6378" max="6378" width="19.33203125" style="2" bestFit="1" customWidth="1"/>
    <col min="6379" max="6379" width="27.77734375" style="2" customWidth="1"/>
    <col min="6380" max="6382" width="0" style="2" hidden="1" customWidth="1"/>
    <col min="6383" max="6383" width="4.44140625" style="2" customWidth="1"/>
    <col min="6384" max="6384" width="12.21875" style="2" customWidth="1"/>
    <col min="6385" max="6385" width="6" style="2" customWidth="1"/>
    <col min="6386" max="6387" width="14.5546875" style="2" customWidth="1"/>
    <col min="6388" max="6388" width="16" style="2" customWidth="1"/>
    <col min="6389" max="6389" width="5.109375" style="2" customWidth="1"/>
    <col min="6390" max="6391" width="20" style="2" customWidth="1"/>
    <col min="6392" max="6392" width="9.88671875" style="2" customWidth="1"/>
    <col min="6393" max="6625" width="8.88671875" style="2"/>
    <col min="6626" max="6626" width="25.6640625" style="2" bestFit="1" customWidth="1"/>
    <col min="6627" max="6627" width="8.77734375" style="2" customWidth="1"/>
    <col min="6628" max="6630" width="0" style="2" hidden="1" customWidth="1"/>
    <col min="6631" max="6631" width="7.88671875" style="2" customWidth="1"/>
    <col min="6632" max="6632" width="25.5546875" style="2" customWidth="1"/>
    <col min="6633" max="6633" width="4.88671875" style="2" customWidth="1"/>
    <col min="6634" max="6634" width="19.33203125" style="2" bestFit="1" customWidth="1"/>
    <col min="6635" max="6635" width="27.77734375" style="2" customWidth="1"/>
    <col min="6636" max="6638" width="0" style="2" hidden="1" customWidth="1"/>
    <col min="6639" max="6639" width="4.44140625" style="2" customWidth="1"/>
    <col min="6640" max="6640" width="12.21875" style="2" customWidth="1"/>
    <col min="6641" max="6641" width="6" style="2" customWidth="1"/>
    <col min="6642" max="6643" width="14.5546875" style="2" customWidth="1"/>
    <col min="6644" max="6644" width="16" style="2" customWidth="1"/>
    <col min="6645" max="6645" width="5.109375" style="2" customWidth="1"/>
    <col min="6646" max="6647" width="20" style="2" customWidth="1"/>
    <col min="6648" max="6648" width="9.88671875" style="2" customWidth="1"/>
    <col min="6649" max="6881" width="8.88671875" style="2"/>
    <col min="6882" max="6882" width="25.6640625" style="2" bestFit="1" customWidth="1"/>
    <col min="6883" max="6883" width="8.77734375" style="2" customWidth="1"/>
    <col min="6884" max="6886" width="0" style="2" hidden="1" customWidth="1"/>
    <col min="6887" max="6887" width="7.88671875" style="2" customWidth="1"/>
    <col min="6888" max="6888" width="25.5546875" style="2" customWidth="1"/>
    <col min="6889" max="6889" width="4.88671875" style="2" customWidth="1"/>
    <col min="6890" max="6890" width="19.33203125" style="2" bestFit="1" customWidth="1"/>
    <col min="6891" max="6891" width="27.77734375" style="2" customWidth="1"/>
    <col min="6892" max="6894" width="0" style="2" hidden="1" customWidth="1"/>
    <col min="6895" max="6895" width="4.44140625" style="2" customWidth="1"/>
    <col min="6896" max="6896" width="12.21875" style="2" customWidth="1"/>
    <col min="6897" max="6897" width="6" style="2" customWidth="1"/>
    <col min="6898" max="6899" width="14.5546875" style="2" customWidth="1"/>
    <col min="6900" max="6900" width="16" style="2" customWidth="1"/>
    <col min="6901" max="6901" width="5.109375" style="2" customWidth="1"/>
    <col min="6902" max="6903" width="20" style="2" customWidth="1"/>
    <col min="6904" max="6904" width="9.88671875" style="2" customWidth="1"/>
    <col min="6905" max="7137" width="8.88671875" style="2"/>
    <col min="7138" max="7138" width="25.6640625" style="2" bestFit="1" customWidth="1"/>
    <col min="7139" max="7139" width="8.77734375" style="2" customWidth="1"/>
    <col min="7140" max="7142" width="0" style="2" hidden="1" customWidth="1"/>
    <col min="7143" max="7143" width="7.88671875" style="2" customWidth="1"/>
    <col min="7144" max="7144" width="25.5546875" style="2" customWidth="1"/>
    <col min="7145" max="7145" width="4.88671875" style="2" customWidth="1"/>
    <col min="7146" max="7146" width="19.33203125" style="2" bestFit="1" customWidth="1"/>
    <col min="7147" max="7147" width="27.77734375" style="2" customWidth="1"/>
    <col min="7148" max="7150" width="0" style="2" hidden="1" customWidth="1"/>
    <col min="7151" max="7151" width="4.44140625" style="2" customWidth="1"/>
    <col min="7152" max="7152" width="12.21875" style="2" customWidth="1"/>
    <col min="7153" max="7153" width="6" style="2" customWidth="1"/>
    <col min="7154" max="7155" width="14.5546875" style="2" customWidth="1"/>
    <col min="7156" max="7156" width="16" style="2" customWidth="1"/>
    <col min="7157" max="7157" width="5.109375" style="2" customWidth="1"/>
    <col min="7158" max="7159" width="20" style="2" customWidth="1"/>
    <col min="7160" max="7160" width="9.88671875" style="2" customWidth="1"/>
    <col min="7161" max="7393" width="8.88671875" style="2"/>
    <col min="7394" max="7394" width="25.6640625" style="2" bestFit="1" customWidth="1"/>
    <col min="7395" max="7395" width="8.77734375" style="2" customWidth="1"/>
    <col min="7396" max="7398" width="0" style="2" hidden="1" customWidth="1"/>
    <col min="7399" max="7399" width="7.88671875" style="2" customWidth="1"/>
    <col min="7400" max="7400" width="25.5546875" style="2" customWidth="1"/>
    <col min="7401" max="7401" width="4.88671875" style="2" customWidth="1"/>
    <col min="7402" max="7402" width="19.33203125" style="2" bestFit="1" customWidth="1"/>
    <col min="7403" max="7403" width="27.77734375" style="2" customWidth="1"/>
    <col min="7404" max="7406" width="0" style="2" hidden="1" customWidth="1"/>
    <col min="7407" max="7407" width="4.44140625" style="2" customWidth="1"/>
    <col min="7408" max="7408" width="12.21875" style="2" customWidth="1"/>
    <col min="7409" max="7409" width="6" style="2" customWidth="1"/>
    <col min="7410" max="7411" width="14.5546875" style="2" customWidth="1"/>
    <col min="7412" max="7412" width="16" style="2" customWidth="1"/>
    <col min="7413" max="7413" width="5.109375" style="2" customWidth="1"/>
    <col min="7414" max="7415" width="20" style="2" customWidth="1"/>
    <col min="7416" max="7416" width="9.88671875" style="2" customWidth="1"/>
    <col min="7417" max="7649" width="8.88671875" style="2"/>
    <col min="7650" max="7650" width="25.6640625" style="2" bestFit="1" customWidth="1"/>
    <col min="7651" max="7651" width="8.77734375" style="2" customWidth="1"/>
    <col min="7652" max="7654" width="0" style="2" hidden="1" customWidth="1"/>
    <col min="7655" max="7655" width="7.88671875" style="2" customWidth="1"/>
    <col min="7656" max="7656" width="25.5546875" style="2" customWidth="1"/>
    <col min="7657" max="7657" width="4.88671875" style="2" customWidth="1"/>
    <col min="7658" max="7658" width="19.33203125" style="2" bestFit="1" customWidth="1"/>
    <col min="7659" max="7659" width="27.77734375" style="2" customWidth="1"/>
    <col min="7660" max="7662" width="0" style="2" hidden="1" customWidth="1"/>
    <col min="7663" max="7663" width="4.44140625" style="2" customWidth="1"/>
    <col min="7664" max="7664" width="12.21875" style="2" customWidth="1"/>
    <col min="7665" max="7665" width="6" style="2" customWidth="1"/>
    <col min="7666" max="7667" width="14.5546875" style="2" customWidth="1"/>
    <col min="7668" max="7668" width="16" style="2" customWidth="1"/>
    <col min="7669" max="7669" width="5.109375" style="2" customWidth="1"/>
    <col min="7670" max="7671" width="20" style="2" customWidth="1"/>
    <col min="7672" max="7672" width="9.88671875" style="2" customWidth="1"/>
    <col min="7673" max="7905" width="8.88671875" style="2"/>
    <col min="7906" max="7906" width="25.6640625" style="2" bestFit="1" customWidth="1"/>
    <col min="7907" max="7907" width="8.77734375" style="2" customWidth="1"/>
    <col min="7908" max="7910" width="0" style="2" hidden="1" customWidth="1"/>
    <col min="7911" max="7911" width="7.88671875" style="2" customWidth="1"/>
    <col min="7912" max="7912" width="25.5546875" style="2" customWidth="1"/>
    <col min="7913" max="7913" width="4.88671875" style="2" customWidth="1"/>
    <col min="7914" max="7914" width="19.33203125" style="2" bestFit="1" customWidth="1"/>
    <col min="7915" max="7915" width="27.77734375" style="2" customWidth="1"/>
    <col min="7916" max="7918" width="0" style="2" hidden="1" customWidth="1"/>
    <col min="7919" max="7919" width="4.44140625" style="2" customWidth="1"/>
    <col min="7920" max="7920" width="12.21875" style="2" customWidth="1"/>
    <col min="7921" max="7921" width="6" style="2" customWidth="1"/>
    <col min="7922" max="7923" width="14.5546875" style="2" customWidth="1"/>
    <col min="7924" max="7924" width="16" style="2" customWidth="1"/>
    <col min="7925" max="7925" width="5.109375" style="2" customWidth="1"/>
    <col min="7926" max="7927" width="20" style="2" customWidth="1"/>
    <col min="7928" max="7928" width="9.88671875" style="2" customWidth="1"/>
    <col min="7929" max="8161" width="8.88671875" style="2"/>
    <col min="8162" max="8162" width="25.6640625" style="2" bestFit="1" customWidth="1"/>
    <col min="8163" max="8163" width="8.77734375" style="2" customWidth="1"/>
    <col min="8164" max="8166" width="0" style="2" hidden="1" customWidth="1"/>
    <col min="8167" max="8167" width="7.88671875" style="2" customWidth="1"/>
    <col min="8168" max="8168" width="25.5546875" style="2" customWidth="1"/>
    <col min="8169" max="8169" width="4.88671875" style="2" customWidth="1"/>
    <col min="8170" max="8170" width="19.33203125" style="2" bestFit="1" customWidth="1"/>
    <col min="8171" max="8171" width="27.77734375" style="2" customWidth="1"/>
    <col min="8172" max="8174" width="0" style="2" hidden="1" customWidth="1"/>
    <col min="8175" max="8175" width="4.44140625" style="2" customWidth="1"/>
    <col min="8176" max="8176" width="12.21875" style="2" customWidth="1"/>
    <col min="8177" max="8177" width="6" style="2" customWidth="1"/>
    <col min="8178" max="8179" width="14.5546875" style="2" customWidth="1"/>
    <col min="8180" max="8180" width="16" style="2" customWidth="1"/>
    <col min="8181" max="8181" width="5.109375" style="2" customWidth="1"/>
    <col min="8182" max="8183" width="20" style="2" customWidth="1"/>
    <col min="8184" max="8184" width="9.88671875" style="2" customWidth="1"/>
    <col min="8185" max="8417" width="8.88671875" style="2"/>
    <col min="8418" max="8418" width="25.6640625" style="2" bestFit="1" customWidth="1"/>
    <col min="8419" max="8419" width="8.77734375" style="2" customWidth="1"/>
    <col min="8420" max="8422" width="0" style="2" hidden="1" customWidth="1"/>
    <col min="8423" max="8423" width="7.88671875" style="2" customWidth="1"/>
    <col min="8424" max="8424" width="25.5546875" style="2" customWidth="1"/>
    <col min="8425" max="8425" width="4.88671875" style="2" customWidth="1"/>
    <col min="8426" max="8426" width="19.33203125" style="2" bestFit="1" customWidth="1"/>
    <col min="8427" max="8427" width="27.77734375" style="2" customWidth="1"/>
    <col min="8428" max="8430" width="0" style="2" hidden="1" customWidth="1"/>
    <col min="8431" max="8431" width="4.44140625" style="2" customWidth="1"/>
    <col min="8432" max="8432" width="12.21875" style="2" customWidth="1"/>
    <col min="8433" max="8433" width="6" style="2" customWidth="1"/>
    <col min="8434" max="8435" width="14.5546875" style="2" customWidth="1"/>
    <col min="8436" max="8436" width="16" style="2" customWidth="1"/>
    <col min="8437" max="8437" width="5.109375" style="2" customWidth="1"/>
    <col min="8438" max="8439" width="20" style="2" customWidth="1"/>
    <col min="8440" max="8440" width="9.88671875" style="2" customWidth="1"/>
    <col min="8441" max="8673" width="8.88671875" style="2"/>
    <col min="8674" max="8674" width="25.6640625" style="2" bestFit="1" customWidth="1"/>
    <col min="8675" max="8675" width="8.77734375" style="2" customWidth="1"/>
    <col min="8676" max="8678" width="0" style="2" hidden="1" customWidth="1"/>
    <col min="8679" max="8679" width="7.88671875" style="2" customWidth="1"/>
    <col min="8680" max="8680" width="25.5546875" style="2" customWidth="1"/>
    <col min="8681" max="8681" width="4.88671875" style="2" customWidth="1"/>
    <col min="8682" max="8682" width="19.33203125" style="2" bestFit="1" customWidth="1"/>
    <col min="8683" max="8683" width="27.77734375" style="2" customWidth="1"/>
    <col min="8684" max="8686" width="0" style="2" hidden="1" customWidth="1"/>
    <col min="8687" max="8687" width="4.44140625" style="2" customWidth="1"/>
    <col min="8688" max="8688" width="12.21875" style="2" customWidth="1"/>
    <col min="8689" max="8689" width="6" style="2" customWidth="1"/>
    <col min="8690" max="8691" width="14.5546875" style="2" customWidth="1"/>
    <col min="8692" max="8692" width="16" style="2" customWidth="1"/>
    <col min="8693" max="8693" width="5.109375" style="2" customWidth="1"/>
    <col min="8694" max="8695" width="20" style="2" customWidth="1"/>
    <col min="8696" max="8696" width="9.88671875" style="2" customWidth="1"/>
    <col min="8697" max="8929" width="8.88671875" style="2"/>
    <col min="8930" max="8930" width="25.6640625" style="2" bestFit="1" customWidth="1"/>
    <col min="8931" max="8931" width="8.77734375" style="2" customWidth="1"/>
    <col min="8932" max="8934" width="0" style="2" hidden="1" customWidth="1"/>
    <col min="8935" max="8935" width="7.88671875" style="2" customWidth="1"/>
    <col min="8936" max="8936" width="25.5546875" style="2" customWidth="1"/>
    <col min="8937" max="8937" width="4.88671875" style="2" customWidth="1"/>
    <col min="8938" max="8938" width="19.33203125" style="2" bestFit="1" customWidth="1"/>
    <col min="8939" max="8939" width="27.77734375" style="2" customWidth="1"/>
    <col min="8940" max="8942" width="0" style="2" hidden="1" customWidth="1"/>
    <col min="8943" max="8943" width="4.44140625" style="2" customWidth="1"/>
    <col min="8944" max="8944" width="12.21875" style="2" customWidth="1"/>
    <col min="8945" max="8945" width="6" style="2" customWidth="1"/>
    <col min="8946" max="8947" width="14.5546875" style="2" customWidth="1"/>
    <col min="8948" max="8948" width="16" style="2" customWidth="1"/>
    <col min="8949" max="8949" width="5.109375" style="2" customWidth="1"/>
    <col min="8950" max="8951" width="20" style="2" customWidth="1"/>
    <col min="8952" max="8952" width="9.88671875" style="2" customWidth="1"/>
    <col min="8953" max="9185" width="8.88671875" style="2"/>
    <col min="9186" max="9186" width="25.6640625" style="2" bestFit="1" customWidth="1"/>
    <col min="9187" max="9187" width="8.77734375" style="2" customWidth="1"/>
    <col min="9188" max="9190" width="0" style="2" hidden="1" customWidth="1"/>
    <col min="9191" max="9191" width="7.88671875" style="2" customWidth="1"/>
    <col min="9192" max="9192" width="25.5546875" style="2" customWidth="1"/>
    <col min="9193" max="9193" width="4.88671875" style="2" customWidth="1"/>
    <col min="9194" max="9194" width="19.33203125" style="2" bestFit="1" customWidth="1"/>
    <col min="9195" max="9195" width="27.77734375" style="2" customWidth="1"/>
    <col min="9196" max="9198" width="0" style="2" hidden="1" customWidth="1"/>
    <col min="9199" max="9199" width="4.44140625" style="2" customWidth="1"/>
    <col min="9200" max="9200" width="12.21875" style="2" customWidth="1"/>
    <col min="9201" max="9201" width="6" style="2" customWidth="1"/>
    <col min="9202" max="9203" width="14.5546875" style="2" customWidth="1"/>
    <col min="9204" max="9204" width="16" style="2" customWidth="1"/>
    <col min="9205" max="9205" width="5.109375" style="2" customWidth="1"/>
    <col min="9206" max="9207" width="20" style="2" customWidth="1"/>
    <col min="9208" max="9208" width="9.88671875" style="2" customWidth="1"/>
    <col min="9209" max="9441" width="8.88671875" style="2"/>
    <col min="9442" max="9442" width="25.6640625" style="2" bestFit="1" customWidth="1"/>
    <col min="9443" max="9443" width="8.77734375" style="2" customWidth="1"/>
    <col min="9444" max="9446" width="0" style="2" hidden="1" customWidth="1"/>
    <col min="9447" max="9447" width="7.88671875" style="2" customWidth="1"/>
    <col min="9448" max="9448" width="25.5546875" style="2" customWidth="1"/>
    <col min="9449" max="9449" width="4.88671875" style="2" customWidth="1"/>
    <col min="9450" max="9450" width="19.33203125" style="2" bestFit="1" customWidth="1"/>
    <col min="9451" max="9451" width="27.77734375" style="2" customWidth="1"/>
    <col min="9452" max="9454" width="0" style="2" hidden="1" customWidth="1"/>
    <col min="9455" max="9455" width="4.44140625" style="2" customWidth="1"/>
    <col min="9456" max="9456" width="12.21875" style="2" customWidth="1"/>
    <col min="9457" max="9457" width="6" style="2" customWidth="1"/>
    <col min="9458" max="9459" width="14.5546875" style="2" customWidth="1"/>
    <col min="9460" max="9460" width="16" style="2" customWidth="1"/>
    <col min="9461" max="9461" width="5.109375" style="2" customWidth="1"/>
    <col min="9462" max="9463" width="20" style="2" customWidth="1"/>
    <col min="9464" max="9464" width="9.88671875" style="2" customWidth="1"/>
    <col min="9465" max="9697" width="8.88671875" style="2"/>
    <col min="9698" max="9698" width="25.6640625" style="2" bestFit="1" customWidth="1"/>
    <col min="9699" max="9699" width="8.77734375" style="2" customWidth="1"/>
    <col min="9700" max="9702" width="0" style="2" hidden="1" customWidth="1"/>
    <col min="9703" max="9703" width="7.88671875" style="2" customWidth="1"/>
    <col min="9704" max="9704" width="25.5546875" style="2" customWidth="1"/>
    <col min="9705" max="9705" width="4.88671875" style="2" customWidth="1"/>
    <col min="9706" max="9706" width="19.33203125" style="2" bestFit="1" customWidth="1"/>
    <col min="9707" max="9707" width="27.77734375" style="2" customWidth="1"/>
    <col min="9708" max="9710" width="0" style="2" hidden="1" customWidth="1"/>
    <col min="9711" max="9711" width="4.44140625" style="2" customWidth="1"/>
    <col min="9712" max="9712" width="12.21875" style="2" customWidth="1"/>
    <col min="9713" max="9713" width="6" style="2" customWidth="1"/>
    <col min="9714" max="9715" width="14.5546875" style="2" customWidth="1"/>
    <col min="9716" max="9716" width="16" style="2" customWidth="1"/>
    <col min="9717" max="9717" width="5.109375" style="2" customWidth="1"/>
    <col min="9718" max="9719" width="20" style="2" customWidth="1"/>
    <col min="9720" max="9720" width="9.88671875" style="2" customWidth="1"/>
    <col min="9721" max="9953" width="8.88671875" style="2"/>
    <col min="9954" max="9954" width="25.6640625" style="2" bestFit="1" customWidth="1"/>
    <col min="9955" max="9955" width="8.77734375" style="2" customWidth="1"/>
    <col min="9956" max="9958" width="0" style="2" hidden="1" customWidth="1"/>
    <col min="9959" max="9959" width="7.88671875" style="2" customWidth="1"/>
    <col min="9960" max="9960" width="25.5546875" style="2" customWidth="1"/>
    <col min="9961" max="9961" width="4.88671875" style="2" customWidth="1"/>
    <col min="9962" max="9962" width="19.33203125" style="2" bestFit="1" customWidth="1"/>
    <col min="9963" max="9963" width="27.77734375" style="2" customWidth="1"/>
    <col min="9964" max="9966" width="0" style="2" hidden="1" customWidth="1"/>
    <col min="9967" max="9967" width="4.44140625" style="2" customWidth="1"/>
    <col min="9968" max="9968" width="12.21875" style="2" customWidth="1"/>
    <col min="9969" max="9969" width="6" style="2" customWidth="1"/>
    <col min="9970" max="9971" width="14.5546875" style="2" customWidth="1"/>
    <col min="9972" max="9972" width="16" style="2" customWidth="1"/>
    <col min="9973" max="9973" width="5.109375" style="2" customWidth="1"/>
    <col min="9974" max="9975" width="20" style="2" customWidth="1"/>
    <col min="9976" max="9976" width="9.88671875" style="2" customWidth="1"/>
    <col min="9977" max="10209" width="8.88671875" style="2"/>
    <col min="10210" max="10210" width="25.6640625" style="2" bestFit="1" customWidth="1"/>
    <col min="10211" max="10211" width="8.77734375" style="2" customWidth="1"/>
    <col min="10212" max="10214" width="0" style="2" hidden="1" customWidth="1"/>
    <col min="10215" max="10215" width="7.88671875" style="2" customWidth="1"/>
    <col min="10216" max="10216" width="25.5546875" style="2" customWidth="1"/>
    <col min="10217" max="10217" width="4.88671875" style="2" customWidth="1"/>
    <col min="10218" max="10218" width="19.33203125" style="2" bestFit="1" customWidth="1"/>
    <col min="10219" max="10219" width="27.77734375" style="2" customWidth="1"/>
    <col min="10220" max="10222" width="0" style="2" hidden="1" customWidth="1"/>
    <col min="10223" max="10223" width="4.44140625" style="2" customWidth="1"/>
    <col min="10224" max="10224" width="12.21875" style="2" customWidth="1"/>
    <col min="10225" max="10225" width="6" style="2" customWidth="1"/>
    <col min="10226" max="10227" width="14.5546875" style="2" customWidth="1"/>
    <col min="10228" max="10228" width="16" style="2" customWidth="1"/>
    <col min="10229" max="10229" width="5.109375" style="2" customWidth="1"/>
    <col min="10230" max="10231" width="20" style="2" customWidth="1"/>
    <col min="10232" max="10232" width="9.88671875" style="2" customWidth="1"/>
    <col min="10233" max="10465" width="8.88671875" style="2"/>
    <col min="10466" max="10466" width="25.6640625" style="2" bestFit="1" customWidth="1"/>
    <col min="10467" max="10467" width="8.77734375" style="2" customWidth="1"/>
    <col min="10468" max="10470" width="0" style="2" hidden="1" customWidth="1"/>
    <col min="10471" max="10471" width="7.88671875" style="2" customWidth="1"/>
    <col min="10472" max="10472" width="25.5546875" style="2" customWidth="1"/>
    <col min="10473" max="10473" width="4.88671875" style="2" customWidth="1"/>
    <col min="10474" max="10474" width="19.33203125" style="2" bestFit="1" customWidth="1"/>
    <col min="10475" max="10475" width="27.77734375" style="2" customWidth="1"/>
    <col min="10476" max="10478" width="0" style="2" hidden="1" customWidth="1"/>
    <col min="10479" max="10479" width="4.44140625" style="2" customWidth="1"/>
    <col min="10480" max="10480" width="12.21875" style="2" customWidth="1"/>
    <col min="10481" max="10481" width="6" style="2" customWidth="1"/>
    <col min="10482" max="10483" width="14.5546875" style="2" customWidth="1"/>
    <col min="10484" max="10484" width="16" style="2" customWidth="1"/>
    <col min="10485" max="10485" width="5.109375" style="2" customWidth="1"/>
    <col min="10486" max="10487" width="20" style="2" customWidth="1"/>
    <col min="10488" max="10488" width="9.88671875" style="2" customWidth="1"/>
    <col min="10489" max="10721" width="8.88671875" style="2"/>
    <col min="10722" max="10722" width="25.6640625" style="2" bestFit="1" customWidth="1"/>
    <col min="10723" max="10723" width="8.77734375" style="2" customWidth="1"/>
    <col min="10724" max="10726" width="0" style="2" hidden="1" customWidth="1"/>
    <col min="10727" max="10727" width="7.88671875" style="2" customWidth="1"/>
    <col min="10728" max="10728" width="25.5546875" style="2" customWidth="1"/>
    <col min="10729" max="10729" width="4.88671875" style="2" customWidth="1"/>
    <col min="10730" max="10730" width="19.33203125" style="2" bestFit="1" customWidth="1"/>
    <col min="10731" max="10731" width="27.77734375" style="2" customWidth="1"/>
    <col min="10732" max="10734" width="0" style="2" hidden="1" customWidth="1"/>
    <col min="10735" max="10735" width="4.44140625" style="2" customWidth="1"/>
    <col min="10736" max="10736" width="12.21875" style="2" customWidth="1"/>
    <col min="10737" max="10737" width="6" style="2" customWidth="1"/>
    <col min="10738" max="10739" width="14.5546875" style="2" customWidth="1"/>
    <col min="10740" max="10740" width="16" style="2" customWidth="1"/>
    <col min="10741" max="10741" width="5.109375" style="2" customWidth="1"/>
    <col min="10742" max="10743" width="20" style="2" customWidth="1"/>
    <col min="10744" max="10744" width="9.88671875" style="2" customWidth="1"/>
    <col min="10745" max="10977" width="8.88671875" style="2"/>
    <col min="10978" max="10978" width="25.6640625" style="2" bestFit="1" customWidth="1"/>
    <col min="10979" max="10979" width="8.77734375" style="2" customWidth="1"/>
    <col min="10980" max="10982" width="0" style="2" hidden="1" customWidth="1"/>
    <col min="10983" max="10983" width="7.88671875" style="2" customWidth="1"/>
    <col min="10984" max="10984" width="25.5546875" style="2" customWidth="1"/>
    <col min="10985" max="10985" width="4.88671875" style="2" customWidth="1"/>
    <col min="10986" max="10986" width="19.33203125" style="2" bestFit="1" customWidth="1"/>
    <col min="10987" max="10987" width="27.77734375" style="2" customWidth="1"/>
    <col min="10988" max="10990" width="0" style="2" hidden="1" customWidth="1"/>
    <col min="10991" max="10991" width="4.44140625" style="2" customWidth="1"/>
    <col min="10992" max="10992" width="12.21875" style="2" customWidth="1"/>
    <col min="10993" max="10993" width="6" style="2" customWidth="1"/>
    <col min="10994" max="10995" width="14.5546875" style="2" customWidth="1"/>
    <col min="10996" max="10996" width="16" style="2" customWidth="1"/>
    <col min="10997" max="10997" width="5.109375" style="2" customWidth="1"/>
    <col min="10998" max="10999" width="20" style="2" customWidth="1"/>
    <col min="11000" max="11000" width="9.88671875" style="2" customWidth="1"/>
    <col min="11001" max="11233" width="8.88671875" style="2"/>
    <col min="11234" max="11234" width="25.6640625" style="2" bestFit="1" customWidth="1"/>
    <col min="11235" max="11235" width="8.77734375" style="2" customWidth="1"/>
    <col min="11236" max="11238" width="0" style="2" hidden="1" customWidth="1"/>
    <col min="11239" max="11239" width="7.88671875" style="2" customWidth="1"/>
    <col min="11240" max="11240" width="25.5546875" style="2" customWidth="1"/>
    <col min="11241" max="11241" width="4.88671875" style="2" customWidth="1"/>
    <col min="11242" max="11242" width="19.33203125" style="2" bestFit="1" customWidth="1"/>
    <col min="11243" max="11243" width="27.77734375" style="2" customWidth="1"/>
    <col min="11244" max="11246" width="0" style="2" hidden="1" customWidth="1"/>
    <col min="11247" max="11247" width="4.44140625" style="2" customWidth="1"/>
    <col min="11248" max="11248" width="12.21875" style="2" customWidth="1"/>
    <col min="11249" max="11249" width="6" style="2" customWidth="1"/>
    <col min="11250" max="11251" width="14.5546875" style="2" customWidth="1"/>
    <col min="11252" max="11252" width="16" style="2" customWidth="1"/>
    <col min="11253" max="11253" width="5.109375" style="2" customWidth="1"/>
    <col min="11254" max="11255" width="20" style="2" customWidth="1"/>
    <col min="11256" max="11256" width="9.88671875" style="2" customWidth="1"/>
    <col min="11257" max="11489" width="8.88671875" style="2"/>
    <col min="11490" max="11490" width="25.6640625" style="2" bestFit="1" customWidth="1"/>
    <col min="11491" max="11491" width="8.77734375" style="2" customWidth="1"/>
    <col min="11492" max="11494" width="0" style="2" hidden="1" customWidth="1"/>
    <col min="11495" max="11495" width="7.88671875" style="2" customWidth="1"/>
    <col min="11496" max="11496" width="25.5546875" style="2" customWidth="1"/>
    <col min="11497" max="11497" width="4.88671875" style="2" customWidth="1"/>
    <col min="11498" max="11498" width="19.33203125" style="2" bestFit="1" customWidth="1"/>
    <col min="11499" max="11499" width="27.77734375" style="2" customWidth="1"/>
    <col min="11500" max="11502" width="0" style="2" hidden="1" customWidth="1"/>
    <col min="11503" max="11503" width="4.44140625" style="2" customWidth="1"/>
    <col min="11504" max="11504" width="12.21875" style="2" customWidth="1"/>
    <col min="11505" max="11505" width="6" style="2" customWidth="1"/>
    <col min="11506" max="11507" width="14.5546875" style="2" customWidth="1"/>
    <col min="11508" max="11508" width="16" style="2" customWidth="1"/>
    <col min="11509" max="11509" width="5.109375" style="2" customWidth="1"/>
    <col min="11510" max="11511" width="20" style="2" customWidth="1"/>
    <col min="11512" max="11512" width="9.88671875" style="2" customWidth="1"/>
    <col min="11513" max="11745" width="8.88671875" style="2"/>
    <col min="11746" max="11746" width="25.6640625" style="2" bestFit="1" customWidth="1"/>
    <col min="11747" max="11747" width="8.77734375" style="2" customWidth="1"/>
    <col min="11748" max="11750" width="0" style="2" hidden="1" customWidth="1"/>
    <col min="11751" max="11751" width="7.88671875" style="2" customWidth="1"/>
    <col min="11752" max="11752" width="25.5546875" style="2" customWidth="1"/>
    <col min="11753" max="11753" width="4.88671875" style="2" customWidth="1"/>
    <col min="11754" max="11754" width="19.33203125" style="2" bestFit="1" customWidth="1"/>
    <col min="11755" max="11755" width="27.77734375" style="2" customWidth="1"/>
    <col min="11756" max="11758" width="0" style="2" hidden="1" customWidth="1"/>
    <col min="11759" max="11759" width="4.44140625" style="2" customWidth="1"/>
    <col min="11760" max="11760" width="12.21875" style="2" customWidth="1"/>
    <col min="11761" max="11761" width="6" style="2" customWidth="1"/>
    <col min="11762" max="11763" width="14.5546875" style="2" customWidth="1"/>
    <col min="11764" max="11764" width="16" style="2" customWidth="1"/>
    <col min="11765" max="11765" width="5.109375" style="2" customWidth="1"/>
    <col min="11766" max="11767" width="20" style="2" customWidth="1"/>
    <col min="11768" max="11768" width="9.88671875" style="2" customWidth="1"/>
    <col min="11769" max="12001" width="8.88671875" style="2"/>
    <col min="12002" max="12002" width="25.6640625" style="2" bestFit="1" customWidth="1"/>
    <col min="12003" max="12003" width="8.77734375" style="2" customWidth="1"/>
    <col min="12004" max="12006" width="0" style="2" hidden="1" customWidth="1"/>
    <col min="12007" max="12007" width="7.88671875" style="2" customWidth="1"/>
    <col min="12008" max="12008" width="25.5546875" style="2" customWidth="1"/>
    <col min="12009" max="12009" width="4.88671875" style="2" customWidth="1"/>
    <col min="12010" max="12010" width="19.33203125" style="2" bestFit="1" customWidth="1"/>
    <col min="12011" max="12011" width="27.77734375" style="2" customWidth="1"/>
    <col min="12012" max="12014" width="0" style="2" hidden="1" customWidth="1"/>
    <col min="12015" max="12015" width="4.44140625" style="2" customWidth="1"/>
    <col min="12016" max="12016" width="12.21875" style="2" customWidth="1"/>
    <col min="12017" max="12017" width="6" style="2" customWidth="1"/>
    <col min="12018" max="12019" width="14.5546875" style="2" customWidth="1"/>
    <col min="12020" max="12020" width="16" style="2" customWidth="1"/>
    <col min="12021" max="12021" width="5.109375" style="2" customWidth="1"/>
    <col min="12022" max="12023" width="20" style="2" customWidth="1"/>
    <col min="12024" max="12024" width="9.88671875" style="2" customWidth="1"/>
    <col min="12025" max="12257" width="8.88671875" style="2"/>
    <col min="12258" max="12258" width="25.6640625" style="2" bestFit="1" customWidth="1"/>
    <col min="12259" max="12259" width="8.77734375" style="2" customWidth="1"/>
    <col min="12260" max="12262" width="0" style="2" hidden="1" customWidth="1"/>
    <col min="12263" max="12263" width="7.88671875" style="2" customWidth="1"/>
    <col min="12264" max="12264" width="25.5546875" style="2" customWidth="1"/>
    <col min="12265" max="12265" width="4.88671875" style="2" customWidth="1"/>
    <col min="12266" max="12266" width="19.33203125" style="2" bestFit="1" customWidth="1"/>
    <col min="12267" max="12267" width="27.77734375" style="2" customWidth="1"/>
    <col min="12268" max="12270" width="0" style="2" hidden="1" customWidth="1"/>
    <col min="12271" max="12271" width="4.44140625" style="2" customWidth="1"/>
    <col min="12272" max="12272" width="12.21875" style="2" customWidth="1"/>
    <col min="12273" max="12273" width="6" style="2" customWidth="1"/>
    <col min="12274" max="12275" width="14.5546875" style="2" customWidth="1"/>
    <col min="12276" max="12276" width="16" style="2" customWidth="1"/>
    <col min="12277" max="12277" width="5.109375" style="2" customWidth="1"/>
    <col min="12278" max="12279" width="20" style="2" customWidth="1"/>
    <col min="12280" max="12280" width="9.88671875" style="2" customWidth="1"/>
    <col min="12281" max="12513" width="8.88671875" style="2"/>
    <col min="12514" max="12514" width="25.6640625" style="2" bestFit="1" customWidth="1"/>
    <col min="12515" max="12515" width="8.77734375" style="2" customWidth="1"/>
    <col min="12516" max="12518" width="0" style="2" hidden="1" customWidth="1"/>
    <col min="12519" max="12519" width="7.88671875" style="2" customWidth="1"/>
    <col min="12520" max="12520" width="25.5546875" style="2" customWidth="1"/>
    <col min="12521" max="12521" width="4.88671875" style="2" customWidth="1"/>
    <col min="12522" max="12522" width="19.33203125" style="2" bestFit="1" customWidth="1"/>
    <col min="12523" max="12523" width="27.77734375" style="2" customWidth="1"/>
    <col min="12524" max="12526" width="0" style="2" hidden="1" customWidth="1"/>
    <col min="12527" max="12527" width="4.44140625" style="2" customWidth="1"/>
    <col min="12528" max="12528" width="12.21875" style="2" customWidth="1"/>
    <col min="12529" max="12529" width="6" style="2" customWidth="1"/>
    <col min="12530" max="12531" width="14.5546875" style="2" customWidth="1"/>
    <col min="12532" max="12532" width="16" style="2" customWidth="1"/>
    <col min="12533" max="12533" width="5.109375" style="2" customWidth="1"/>
    <col min="12534" max="12535" width="20" style="2" customWidth="1"/>
    <col min="12536" max="12536" width="9.88671875" style="2" customWidth="1"/>
    <col min="12537" max="12769" width="8.88671875" style="2"/>
    <col min="12770" max="12770" width="25.6640625" style="2" bestFit="1" customWidth="1"/>
    <col min="12771" max="12771" width="8.77734375" style="2" customWidth="1"/>
    <col min="12772" max="12774" width="0" style="2" hidden="1" customWidth="1"/>
    <col min="12775" max="12775" width="7.88671875" style="2" customWidth="1"/>
    <col min="12776" max="12776" width="25.5546875" style="2" customWidth="1"/>
    <col min="12777" max="12777" width="4.88671875" style="2" customWidth="1"/>
    <col min="12778" max="12778" width="19.33203125" style="2" bestFit="1" customWidth="1"/>
    <col min="12779" max="12779" width="27.77734375" style="2" customWidth="1"/>
    <col min="12780" max="12782" width="0" style="2" hidden="1" customWidth="1"/>
    <col min="12783" max="12783" width="4.44140625" style="2" customWidth="1"/>
    <col min="12784" max="12784" width="12.21875" style="2" customWidth="1"/>
    <col min="12785" max="12785" width="6" style="2" customWidth="1"/>
    <col min="12786" max="12787" width="14.5546875" style="2" customWidth="1"/>
    <col min="12788" max="12788" width="16" style="2" customWidth="1"/>
    <col min="12789" max="12789" width="5.109375" style="2" customWidth="1"/>
    <col min="12790" max="12791" width="20" style="2" customWidth="1"/>
    <col min="12792" max="12792" width="9.88671875" style="2" customWidth="1"/>
    <col min="12793" max="13025" width="8.88671875" style="2"/>
    <col min="13026" max="13026" width="25.6640625" style="2" bestFit="1" customWidth="1"/>
    <col min="13027" max="13027" width="8.77734375" style="2" customWidth="1"/>
    <col min="13028" max="13030" width="0" style="2" hidden="1" customWidth="1"/>
    <col min="13031" max="13031" width="7.88671875" style="2" customWidth="1"/>
    <col min="13032" max="13032" width="25.5546875" style="2" customWidth="1"/>
    <col min="13033" max="13033" width="4.88671875" style="2" customWidth="1"/>
    <col min="13034" max="13034" width="19.33203125" style="2" bestFit="1" customWidth="1"/>
    <col min="13035" max="13035" width="27.77734375" style="2" customWidth="1"/>
    <col min="13036" max="13038" width="0" style="2" hidden="1" customWidth="1"/>
    <col min="13039" max="13039" width="4.44140625" style="2" customWidth="1"/>
    <col min="13040" max="13040" width="12.21875" style="2" customWidth="1"/>
    <col min="13041" max="13041" width="6" style="2" customWidth="1"/>
    <col min="13042" max="13043" width="14.5546875" style="2" customWidth="1"/>
    <col min="13044" max="13044" width="16" style="2" customWidth="1"/>
    <col min="13045" max="13045" width="5.109375" style="2" customWidth="1"/>
    <col min="13046" max="13047" width="20" style="2" customWidth="1"/>
    <col min="13048" max="13048" width="9.88671875" style="2" customWidth="1"/>
    <col min="13049" max="13281" width="8.88671875" style="2"/>
    <col min="13282" max="13282" width="25.6640625" style="2" bestFit="1" customWidth="1"/>
    <col min="13283" max="13283" width="8.77734375" style="2" customWidth="1"/>
    <col min="13284" max="13286" width="0" style="2" hidden="1" customWidth="1"/>
    <col min="13287" max="13287" width="7.88671875" style="2" customWidth="1"/>
    <col min="13288" max="13288" width="25.5546875" style="2" customWidth="1"/>
    <col min="13289" max="13289" width="4.88671875" style="2" customWidth="1"/>
    <col min="13290" max="13290" width="19.33203125" style="2" bestFit="1" customWidth="1"/>
    <col min="13291" max="13291" width="27.77734375" style="2" customWidth="1"/>
    <col min="13292" max="13294" width="0" style="2" hidden="1" customWidth="1"/>
    <col min="13295" max="13295" width="4.44140625" style="2" customWidth="1"/>
    <col min="13296" max="13296" width="12.21875" style="2" customWidth="1"/>
    <col min="13297" max="13297" width="6" style="2" customWidth="1"/>
    <col min="13298" max="13299" width="14.5546875" style="2" customWidth="1"/>
    <col min="13300" max="13300" width="16" style="2" customWidth="1"/>
    <col min="13301" max="13301" width="5.109375" style="2" customWidth="1"/>
    <col min="13302" max="13303" width="20" style="2" customWidth="1"/>
    <col min="13304" max="13304" width="9.88671875" style="2" customWidth="1"/>
    <col min="13305" max="13537" width="8.88671875" style="2"/>
    <col min="13538" max="13538" width="25.6640625" style="2" bestFit="1" customWidth="1"/>
    <col min="13539" max="13539" width="8.77734375" style="2" customWidth="1"/>
    <col min="13540" max="13542" width="0" style="2" hidden="1" customWidth="1"/>
    <col min="13543" max="13543" width="7.88671875" style="2" customWidth="1"/>
    <col min="13544" max="13544" width="25.5546875" style="2" customWidth="1"/>
    <col min="13545" max="13545" width="4.88671875" style="2" customWidth="1"/>
    <col min="13546" max="13546" width="19.33203125" style="2" bestFit="1" customWidth="1"/>
    <col min="13547" max="13547" width="27.77734375" style="2" customWidth="1"/>
    <col min="13548" max="13550" width="0" style="2" hidden="1" customWidth="1"/>
    <col min="13551" max="13551" width="4.44140625" style="2" customWidth="1"/>
    <col min="13552" max="13552" width="12.21875" style="2" customWidth="1"/>
    <col min="13553" max="13553" width="6" style="2" customWidth="1"/>
    <col min="13554" max="13555" width="14.5546875" style="2" customWidth="1"/>
    <col min="13556" max="13556" width="16" style="2" customWidth="1"/>
    <col min="13557" max="13557" width="5.109375" style="2" customWidth="1"/>
    <col min="13558" max="13559" width="20" style="2" customWidth="1"/>
    <col min="13560" max="13560" width="9.88671875" style="2" customWidth="1"/>
    <col min="13561" max="13793" width="8.88671875" style="2"/>
    <col min="13794" max="13794" width="25.6640625" style="2" bestFit="1" customWidth="1"/>
    <col min="13795" max="13795" width="8.77734375" style="2" customWidth="1"/>
    <col min="13796" max="13798" width="0" style="2" hidden="1" customWidth="1"/>
    <col min="13799" max="13799" width="7.88671875" style="2" customWidth="1"/>
    <col min="13800" max="13800" width="25.5546875" style="2" customWidth="1"/>
    <col min="13801" max="13801" width="4.88671875" style="2" customWidth="1"/>
    <col min="13802" max="13802" width="19.33203125" style="2" bestFit="1" customWidth="1"/>
    <col min="13803" max="13803" width="27.77734375" style="2" customWidth="1"/>
    <col min="13804" max="13806" width="0" style="2" hidden="1" customWidth="1"/>
    <col min="13807" max="13807" width="4.44140625" style="2" customWidth="1"/>
    <col min="13808" max="13808" width="12.21875" style="2" customWidth="1"/>
    <col min="13809" max="13809" width="6" style="2" customWidth="1"/>
    <col min="13810" max="13811" width="14.5546875" style="2" customWidth="1"/>
    <col min="13812" max="13812" width="16" style="2" customWidth="1"/>
    <col min="13813" max="13813" width="5.109375" style="2" customWidth="1"/>
    <col min="13814" max="13815" width="20" style="2" customWidth="1"/>
    <col min="13816" max="13816" width="9.88671875" style="2" customWidth="1"/>
    <col min="13817" max="14049" width="8.88671875" style="2"/>
    <col min="14050" max="14050" width="25.6640625" style="2" bestFit="1" customWidth="1"/>
    <col min="14051" max="14051" width="8.77734375" style="2" customWidth="1"/>
    <col min="14052" max="14054" width="0" style="2" hidden="1" customWidth="1"/>
    <col min="14055" max="14055" width="7.88671875" style="2" customWidth="1"/>
    <col min="14056" max="14056" width="25.5546875" style="2" customWidth="1"/>
    <col min="14057" max="14057" width="4.88671875" style="2" customWidth="1"/>
    <col min="14058" max="14058" width="19.33203125" style="2" bestFit="1" customWidth="1"/>
    <col min="14059" max="14059" width="27.77734375" style="2" customWidth="1"/>
    <col min="14060" max="14062" width="0" style="2" hidden="1" customWidth="1"/>
    <col min="14063" max="14063" width="4.44140625" style="2" customWidth="1"/>
    <col min="14064" max="14064" width="12.21875" style="2" customWidth="1"/>
    <col min="14065" max="14065" width="6" style="2" customWidth="1"/>
    <col min="14066" max="14067" width="14.5546875" style="2" customWidth="1"/>
    <col min="14068" max="14068" width="16" style="2" customWidth="1"/>
    <col min="14069" max="14069" width="5.109375" style="2" customWidth="1"/>
    <col min="14070" max="14071" width="20" style="2" customWidth="1"/>
    <col min="14072" max="14072" width="9.88671875" style="2" customWidth="1"/>
    <col min="14073" max="14305" width="8.88671875" style="2"/>
    <col min="14306" max="14306" width="25.6640625" style="2" bestFit="1" customWidth="1"/>
    <col min="14307" max="14307" width="8.77734375" style="2" customWidth="1"/>
    <col min="14308" max="14310" width="0" style="2" hidden="1" customWidth="1"/>
    <col min="14311" max="14311" width="7.88671875" style="2" customWidth="1"/>
    <col min="14312" max="14312" width="25.5546875" style="2" customWidth="1"/>
    <col min="14313" max="14313" width="4.88671875" style="2" customWidth="1"/>
    <col min="14314" max="14314" width="19.33203125" style="2" bestFit="1" customWidth="1"/>
    <col min="14315" max="14315" width="27.77734375" style="2" customWidth="1"/>
    <col min="14316" max="14318" width="0" style="2" hidden="1" customWidth="1"/>
    <col min="14319" max="14319" width="4.44140625" style="2" customWidth="1"/>
    <col min="14320" max="14320" width="12.21875" style="2" customWidth="1"/>
    <col min="14321" max="14321" width="6" style="2" customWidth="1"/>
    <col min="14322" max="14323" width="14.5546875" style="2" customWidth="1"/>
    <col min="14324" max="14324" width="16" style="2" customWidth="1"/>
    <col min="14325" max="14325" width="5.109375" style="2" customWidth="1"/>
    <col min="14326" max="14327" width="20" style="2" customWidth="1"/>
    <col min="14328" max="14328" width="9.88671875" style="2" customWidth="1"/>
    <col min="14329" max="14561" width="8.88671875" style="2"/>
    <col min="14562" max="14562" width="25.6640625" style="2" bestFit="1" customWidth="1"/>
    <col min="14563" max="14563" width="8.77734375" style="2" customWidth="1"/>
    <col min="14564" max="14566" width="0" style="2" hidden="1" customWidth="1"/>
    <col min="14567" max="14567" width="7.88671875" style="2" customWidth="1"/>
    <col min="14568" max="14568" width="25.5546875" style="2" customWidth="1"/>
    <col min="14569" max="14569" width="4.88671875" style="2" customWidth="1"/>
    <col min="14570" max="14570" width="19.33203125" style="2" bestFit="1" customWidth="1"/>
    <col min="14571" max="14571" width="27.77734375" style="2" customWidth="1"/>
    <col min="14572" max="14574" width="0" style="2" hidden="1" customWidth="1"/>
    <col min="14575" max="14575" width="4.44140625" style="2" customWidth="1"/>
    <col min="14576" max="14576" width="12.21875" style="2" customWidth="1"/>
    <col min="14577" max="14577" width="6" style="2" customWidth="1"/>
    <col min="14578" max="14579" width="14.5546875" style="2" customWidth="1"/>
    <col min="14580" max="14580" width="16" style="2" customWidth="1"/>
    <col min="14581" max="14581" width="5.109375" style="2" customWidth="1"/>
    <col min="14582" max="14583" width="20" style="2" customWidth="1"/>
    <col min="14584" max="14584" width="9.88671875" style="2" customWidth="1"/>
    <col min="14585" max="14817" width="8.88671875" style="2"/>
    <col min="14818" max="14818" width="25.6640625" style="2" bestFit="1" customWidth="1"/>
    <col min="14819" max="14819" width="8.77734375" style="2" customWidth="1"/>
    <col min="14820" max="14822" width="0" style="2" hidden="1" customWidth="1"/>
    <col min="14823" max="14823" width="7.88671875" style="2" customWidth="1"/>
    <col min="14824" max="14824" width="25.5546875" style="2" customWidth="1"/>
    <col min="14825" max="14825" width="4.88671875" style="2" customWidth="1"/>
    <col min="14826" max="14826" width="19.33203125" style="2" bestFit="1" customWidth="1"/>
    <col min="14827" max="14827" width="27.77734375" style="2" customWidth="1"/>
    <col min="14828" max="14830" width="0" style="2" hidden="1" customWidth="1"/>
    <col min="14831" max="14831" width="4.44140625" style="2" customWidth="1"/>
    <col min="14832" max="14832" width="12.21875" style="2" customWidth="1"/>
    <col min="14833" max="14833" width="6" style="2" customWidth="1"/>
    <col min="14834" max="14835" width="14.5546875" style="2" customWidth="1"/>
    <col min="14836" max="14836" width="16" style="2" customWidth="1"/>
    <col min="14837" max="14837" width="5.109375" style="2" customWidth="1"/>
    <col min="14838" max="14839" width="20" style="2" customWidth="1"/>
    <col min="14840" max="14840" width="9.88671875" style="2" customWidth="1"/>
    <col min="14841" max="15073" width="8.88671875" style="2"/>
    <col min="15074" max="15074" width="25.6640625" style="2" bestFit="1" customWidth="1"/>
    <col min="15075" max="15075" width="8.77734375" style="2" customWidth="1"/>
    <col min="15076" max="15078" width="0" style="2" hidden="1" customWidth="1"/>
    <col min="15079" max="15079" width="7.88671875" style="2" customWidth="1"/>
    <col min="15080" max="15080" width="25.5546875" style="2" customWidth="1"/>
    <col min="15081" max="15081" width="4.88671875" style="2" customWidth="1"/>
    <col min="15082" max="15082" width="19.33203125" style="2" bestFit="1" customWidth="1"/>
    <col min="15083" max="15083" width="27.77734375" style="2" customWidth="1"/>
    <col min="15084" max="15086" width="0" style="2" hidden="1" customWidth="1"/>
    <col min="15087" max="15087" width="4.44140625" style="2" customWidth="1"/>
    <col min="15088" max="15088" width="12.21875" style="2" customWidth="1"/>
    <col min="15089" max="15089" width="6" style="2" customWidth="1"/>
    <col min="15090" max="15091" width="14.5546875" style="2" customWidth="1"/>
    <col min="15092" max="15092" width="16" style="2" customWidth="1"/>
    <col min="15093" max="15093" width="5.109375" style="2" customWidth="1"/>
    <col min="15094" max="15095" width="20" style="2" customWidth="1"/>
    <col min="15096" max="15096" width="9.88671875" style="2" customWidth="1"/>
    <col min="15097" max="15329" width="8.88671875" style="2"/>
    <col min="15330" max="15330" width="25.6640625" style="2" bestFit="1" customWidth="1"/>
    <col min="15331" max="15331" width="8.77734375" style="2" customWidth="1"/>
    <col min="15332" max="15334" width="0" style="2" hidden="1" customWidth="1"/>
    <col min="15335" max="15335" width="7.88671875" style="2" customWidth="1"/>
    <col min="15336" max="15336" width="25.5546875" style="2" customWidth="1"/>
    <col min="15337" max="15337" width="4.88671875" style="2" customWidth="1"/>
    <col min="15338" max="15338" width="19.33203125" style="2" bestFit="1" customWidth="1"/>
    <col min="15339" max="15339" width="27.77734375" style="2" customWidth="1"/>
    <col min="15340" max="15342" width="0" style="2" hidden="1" customWidth="1"/>
    <col min="15343" max="15343" width="4.44140625" style="2" customWidth="1"/>
    <col min="15344" max="15344" width="12.21875" style="2" customWidth="1"/>
    <col min="15345" max="15345" width="6" style="2" customWidth="1"/>
    <col min="15346" max="15347" width="14.5546875" style="2" customWidth="1"/>
    <col min="15348" max="15348" width="16" style="2" customWidth="1"/>
    <col min="15349" max="15349" width="5.109375" style="2" customWidth="1"/>
    <col min="15350" max="15351" width="20" style="2" customWidth="1"/>
    <col min="15352" max="15352" width="9.88671875" style="2" customWidth="1"/>
    <col min="15353" max="15585" width="8.88671875" style="2"/>
    <col min="15586" max="15586" width="25.6640625" style="2" bestFit="1" customWidth="1"/>
    <col min="15587" max="15587" width="8.77734375" style="2" customWidth="1"/>
    <col min="15588" max="15590" width="0" style="2" hidden="1" customWidth="1"/>
    <col min="15591" max="15591" width="7.88671875" style="2" customWidth="1"/>
    <col min="15592" max="15592" width="25.5546875" style="2" customWidth="1"/>
    <col min="15593" max="15593" width="4.88671875" style="2" customWidth="1"/>
    <col min="15594" max="15594" width="19.33203125" style="2" bestFit="1" customWidth="1"/>
    <col min="15595" max="15595" width="27.77734375" style="2" customWidth="1"/>
    <col min="15596" max="15598" width="0" style="2" hidden="1" customWidth="1"/>
    <col min="15599" max="15599" width="4.44140625" style="2" customWidth="1"/>
    <col min="15600" max="15600" width="12.21875" style="2" customWidth="1"/>
    <col min="15601" max="15601" width="6" style="2" customWidth="1"/>
    <col min="15602" max="15603" width="14.5546875" style="2" customWidth="1"/>
    <col min="15604" max="15604" width="16" style="2" customWidth="1"/>
    <col min="15605" max="15605" width="5.109375" style="2" customWidth="1"/>
    <col min="15606" max="15607" width="20" style="2" customWidth="1"/>
    <col min="15608" max="15608" width="9.88671875" style="2" customWidth="1"/>
    <col min="15609" max="15841" width="8.88671875" style="2"/>
    <col min="15842" max="15842" width="25.6640625" style="2" bestFit="1" customWidth="1"/>
    <col min="15843" max="15843" width="8.77734375" style="2" customWidth="1"/>
    <col min="15844" max="15846" width="0" style="2" hidden="1" customWidth="1"/>
    <col min="15847" max="15847" width="7.88671875" style="2" customWidth="1"/>
    <col min="15848" max="15848" width="25.5546875" style="2" customWidth="1"/>
    <col min="15849" max="15849" width="4.88671875" style="2" customWidth="1"/>
    <col min="15850" max="15850" width="19.33203125" style="2" bestFit="1" customWidth="1"/>
    <col min="15851" max="15851" width="27.77734375" style="2" customWidth="1"/>
    <col min="15852" max="15854" width="0" style="2" hidden="1" customWidth="1"/>
    <col min="15855" max="15855" width="4.44140625" style="2" customWidth="1"/>
    <col min="15856" max="15856" width="12.21875" style="2" customWidth="1"/>
    <col min="15857" max="15857" width="6" style="2" customWidth="1"/>
    <col min="15858" max="15859" width="14.5546875" style="2" customWidth="1"/>
    <col min="15860" max="15860" width="16" style="2" customWidth="1"/>
    <col min="15861" max="15861" width="5.109375" style="2" customWidth="1"/>
    <col min="15862" max="15863" width="20" style="2" customWidth="1"/>
    <col min="15864" max="15864" width="9.88671875" style="2" customWidth="1"/>
    <col min="15865" max="16097" width="8.88671875" style="2"/>
    <col min="16098" max="16098" width="25.6640625" style="2" bestFit="1" customWidth="1"/>
    <col min="16099" max="16099" width="8.77734375" style="2" customWidth="1"/>
    <col min="16100" max="16102" width="0" style="2" hidden="1" customWidth="1"/>
    <col min="16103" max="16103" width="7.88671875" style="2" customWidth="1"/>
    <col min="16104" max="16104" width="25.5546875" style="2" customWidth="1"/>
    <col min="16105" max="16105" width="4.88671875" style="2" customWidth="1"/>
    <col min="16106" max="16106" width="19.33203125" style="2" bestFit="1" customWidth="1"/>
    <col min="16107" max="16107" width="27.77734375" style="2" customWidth="1"/>
    <col min="16108" max="16110" width="0" style="2" hidden="1" customWidth="1"/>
    <col min="16111" max="16111" width="4.44140625" style="2" customWidth="1"/>
    <col min="16112" max="16112" width="12.21875" style="2" customWidth="1"/>
    <col min="16113" max="16113" width="6" style="2" customWidth="1"/>
    <col min="16114" max="16115" width="14.5546875" style="2" customWidth="1"/>
    <col min="16116" max="16116" width="16" style="2" customWidth="1"/>
    <col min="16117" max="16117" width="5.109375" style="2" customWidth="1"/>
    <col min="16118" max="16119" width="20" style="2" customWidth="1"/>
    <col min="16120" max="16120" width="9.88671875" style="2" customWidth="1"/>
    <col min="16121" max="16384" width="8.88671875" style="2"/>
  </cols>
  <sheetData>
    <row r="1" spans="1:14" s="5" customFormat="1" ht="15" customHeight="1" x14ac:dyDescent="0.25">
      <c r="A1" s="7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34" t="s">
        <v>24</v>
      </c>
      <c r="M1" s="34" t="s">
        <v>26</v>
      </c>
      <c r="N1" s="35" t="s">
        <v>27</v>
      </c>
    </row>
    <row r="2" spans="1:14" ht="15.75" customHeight="1" x14ac:dyDescent="0.25">
      <c r="A2" s="25">
        <v>7711102</v>
      </c>
      <c r="B2" s="26" t="s">
        <v>44</v>
      </c>
      <c r="C2" s="27" t="s">
        <v>20</v>
      </c>
      <c r="D2" s="26" t="s">
        <v>21</v>
      </c>
      <c r="E2" s="28" t="s">
        <v>42</v>
      </c>
      <c r="F2" s="29" t="s">
        <v>11</v>
      </c>
      <c r="G2" s="30" t="s">
        <v>12</v>
      </c>
      <c r="H2" s="26" t="s">
        <v>43</v>
      </c>
      <c r="I2" s="26" t="s">
        <v>47</v>
      </c>
      <c r="J2" s="29">
        <v>15000</v>
      </c>
      <c r="K2" s="29">
        <v>0</v>
      </c>
      <c r="L2" s="36"/>
      <c r="M2" s="36"/>
      <c r="N2" s="37">
        <f>_xlfn.XLOOKUP($L2,[15]Data!$E:$E,[15]Data!G:G,0,0)</f>
        <v>0</v>
      </c>
    </row>
    <row r="3" spans="1:14" ht="15" customHeight="1" x14ac:dyDescent="0.3">
      <c r="A3" s="25">
        <v>7661101</v>
      </c>
      <c r="B3" s="26" t="s">
        <v>45</v>
      </c>
      <c r="C3" s="27" t="s">
        <v>20</v>
      </c>
      <c r="D3" s="26" t="s">
        <v>21</v>
      </c>
      <c r="E3" s="31" t="s">
        <v>49</v>
      </c>
      <c r="F3" s="29" t="s">
        <v>11</v>
      </c>
      <c r="G3" s="30" t="s">
        <v>12</v>
      </c>
      <c r="H3" s="26" t="s">
        <v>46</v>
      </c>
      <c r="I3" s="26" t="s">
        <v>48</v>
      </c>
      <c r="J3" s="29">
        <v>2601500</v>
      </c>
      <c r="K3" s="29">
        <v>0</v>
      </c>
      <c r="L3" s="38"/>
      <c r="M3" s="39"/>
      <c r="N3" s="40">
        <f>_xlfn.XLOOKUP($L3,[15]Data!$E:$E,[15]Data!G:G,0,0)</f>
        <v>0</v>
      </c>
    </row>
    <row r="4" spans="1:14" ht="15" customHeight="1" x14ac:dyDescent="0.3">
      <c r="A4" s="25">
        <v>7661101</v>
      </c>
      <c r="B4" s="26" t="s">
        <v>45</v>
      </c>
      <c r="C4" s="27" t="s">
        <v>16</v>
      </c>
      <c r="D4" s="26" t="s">
        <v>17</v>
      </c>
      <c r="E4" s="31" t="s">
        <v>50</v>
      </c>
      <c r="F4" s="29" t="s">
        <v>11</v>
      </c>
      <c r="G4" s="30" t="s">
        <v>12</v>
      </c>
      <c r="H4" s="26" t="s">
        <v>46</v>
      </c>
      <c r="I4" s="26" t="s">
        <v>48</v>
      </c>
      <c r="J4" s="29">
        <v>568000</v>
      </c>
      <c r="K4" s="3">
        <v>0</v>
      </c>
      <c r="L4" s="36"/>
      <c r="M4" s="36"/>
      <c r="N4" s="37">
        <f>_xlfn.XLOOKUP($L4,[15]Data!$E:$E,[15]Data!G:G,0,0)</f>
        <v>0</v>
      </c>
    </row>
    <row r="5" spans="1:14" ht="15" customHeight="1" x14ac:dyDescent="0.3">
      <c r="A5" s="25">
        <v>7661101</v>
      </c>
      <c r="B5" s="26" t="s">
        <v>45</v>
      </c>
      <c r="C5" s="27" t="s">
        <v>18</v>
      </c>
      <c r="D5" s="26" t="s">
        <v>19</v>
      </c>
      <c r="E5" s="31" t="s">
        <v>51</v>
      </c>
      <c r="F5" s="29" t="s">
        <v>11</v>
      </c>
      <c r="G5" s="30" t="s">
        <v>12</v>
      </c>
      <c r="H5" s="31" t="s">
        <v>52</v>
      </c>
      <c r="I5" s="32" t="s">
        <v>53</v>
      </c>
      <c r="J5" s="29">
        <v>1452000</v>
      </c>
      <c r="K5" s="3">
        <v>0</v>
      </c>
      <c r="L5" s="39"/>
      <c r="M5" s="39"/>
      <c r="N5" s="40">
        <f>_xlfn.XLOOKUP($L5,[15]Data!$E:$E,[15]Data!G:G,0,0)</f>
        <v>0</v>
      </c>
    </row>
    <row r="6" spans="1:14" ht="15" customHeight="1" x14ac:dyDescent="0.3">
      <c r="A6" s="25">
        <v>1849101</v>
      </c>
      <c r="B6" s="26" t="s">
        <v>15</v>
      </c>
      <c r="C6" s="27" t="s">
        <v>13</v>
      </c>
      <c r="D6" s="26" t="s">
        <v>14</v>
      </c>
      <c r="E6" s="28" t="s">
        <v>54</v>
      </c>
      <c r="F6" s="29" t="s">
        <v>11</v>
      </c>
      <c r="G6" s="30" t="s">
        <v>12</v>
      </c>
      <c r="H6" s="31" t="s">
        <v>22</v>
      </c>
      <c r="I6" s="33" t="s">
        <v>23</v>
      </c>
      <c r="J6" s="29">
        <v>1630762</v>
      </c>
      <c r="K6" s="29">
        <v>0</v>
      </c>
      <c r="L6" s="36"/>
      <c r="M6" s="36"/>
      <c r="N6" s="37">
        <f>_xlfn.XLOOKUP($L6,[15]Data!$E:$E,[15]Data!G:G,0,0)</f>
        <v>0</v>
      </c>
    </row>
  </sheetData>
  <printOptions horizontalCentered="1"/>
  <pageMargins left="0.25" right="0.25" top="1" bottom="1" header="0.5" footer="0.5"/>
  <pageSetup paperSize="9" scale="86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7264C-DF31-431C-AF7D-436CDA53CA66}">
  <dimension ref="A1:H38"/>
  <sheetViews>
    <sheetView workbookViewId="0">
      <selection activeCell="C2" sqref="C2"/>
    </sheetView>
  </sheetViews>
  <sheetFormatPr defaultRowHeight="15.75" x14ac:dyDescent="0.25"/>
  <cols>
    <col min="1" max="1" width="14.88671875" bestFit="1" customWidth="1"/>
    <col min="2" max="2" width="18.33203125" bestFit="1" customWidth="1"/>
    <col min="3" max="3" width="58.44140625" customWidth="1"/>
    <col min="4" max="4" width="12.88671875" bestFit="1" customWidth="1"/>
    <col min="5" max="5" width="13.109375" bestFit="1" customWidth="1"/>
    <col min="6" max="6" width="27.5546875" bestFit="1" customWidth="1"/>
  </cols>
  <sheetData>
    <row r="1" spans="1:8" x14ac:dyDescent="0.25">
      <c r="A1" s="10" t="s">
        <v>25</v>
      </c>
    </row>
    <row r="3" spans="1:8" x14ac:dyDescent="0.25">
      <c r="A3" s="20">
        <v>45548</v>
      </c>
      <c r="B3" s="16"/>
    </row>
    <row r="4" spans="1:8" x14ac:dyDescent="0.25">
      <c r="A4" s="22">
        <v>45548.614340277774</v>
      </c>
      <c r="B4" s="23" t="s">
        <v>29</v>
      </c>
      <c r="C4" s="23" t="s">
        <v>31</v>
      </c>
      <c r="D4" s="24">
        <v>517940</v>
      </c>
      <c r="E4" s="11" t="str">
        <f t="shared" ref="E4:E15" si="0">RIGHT(C4,LEN(C4)-46)</f>
        <v>081119004229</v>
      </c>
      <c r="F4" s="21" t="str">
        <f>_xlfn.XLOOKUP(E4,'[13]Mar 2022'!$E:$E,'[13]Mar 2022'!$C:$C,0)</f>
        <v>Mr Aoki</v>
      </c>
      <c r="G4">
        <v>1</v>
      </c>
      <c r="H4" t="e">
        <f>_xlfn.XLOOKUP(E:E,Template!#REF!,Template!#REF!)</f>
        <v>#REF!</v>
      </c>
    </row>
    <row r="5" spans="1:8" x14ac:dyDescent="0.25">
      <c r="A5" s="22">
        <v>45548.614652777775</v>
      </c>
      <c r="B5" s="23" t="s">
        <v>29</v>
      </c>
      <c r="C5" s="23" t="s">
        <v>32</v>
      </c>
      <c r="D5" s="24">
        <v>111000</v>
      </c>
      <c r="E5" s="11" t="str">
        <f t="shared" si="0"/>
        <v>08119556694</v>
      </c>
      <c r="F5" s="21" t="str">
        <f>_xlfn.XLOOKUP(E5,'[13]Mar 2022'!$E:$E,'[13]Mar 2022'!$C:$C,0)</f>
        <v>Rachmat Rusiyadi - Lis Laela</v>
      </c>
      <c r="G5">
        <v>2</v>
      </c>
      <c r="H5" t="e">
        <f>_xlfn.XLOOKUP(E:E,Template!#REF!,Template!#REF!)</f>
        <v>#REF!</v>
      </c>
    </row>
    <row r="6" spans="1:8" x14ac:dyDescent="0.25">
      <c r="A6" s="22">
        <v>45548.614895833336</v>
      </c>
      <c r="B6" s="23" t="s">
        <v>29</v>
      </c>
      <c r="C6" s="23" t="s">
        <v>33</v>
      </c>
      <c r="D6" s="24">
        <v>236000</v>
      </c>
      <c r="E6" s="11" t="str">
        <f t="shared" si="0"/>
        <v>08111461494</v>
      </c>
      <c r="F6" s="21" t="str">
        <f>_xlfn.XLOOKUP(E6,'[13]Mar 2022'!$E:$E,'[13]Mar 2022'!$C:$C,0)</f>
        <v>Rachmat Rusiyadi - Mr. Aoki Son</v>
      </c>
      <c r="G6">
        <v>3</v>
      </c>
      <c r="H6" t="e">
        <f>_xlfn.XLOOKUP(E:E,Template!#REF!,Template!#REF!)</f>
        <v>#REF!</v>
      </c>
    </row>
    <row r="7" spans="1:8" x14ac:dyDescent="0.25">
      <c r="A7" s="22">
        <v>45548.615104166667</v>
      </c>
      <c r="B7" s="23" t="s">
        <v>29</v>
      </c>
      <c r="C7" s="23" t="s">
        <v>34</v>
      </c>
      <c r="D7" s="24">
        <v>111000</v>
      </c>
      <c r="E7" s="11" t="str">
        <f t="shared" si="0"/>
        <v>08112777940</v>
      </c>
      <c r="F7" s="11" t="str">
        <f>_xlfn.XLOOKUP(E7,'[13]Mar 2022'!$E:$E,'[13]Mar 2022'!$C:$C,0)</f>
        <v>Media Sosial</v>
      </c>
      <c r="G7">
        <v>4</v>
      </c>
      <c r="H7" t="e">
        <f>_xlfn.XLOOKUP(E:E,Template!#REF!,Template!#REF!)</f>
        <v>#REF!</v>
      </c>
    </row>
    <row r="8" spans="1:8" x14ac:dyDescent="0.25">
      <c r="A8" s="22">
        <v>45548.615324074075</v>
      </c>
      <c r="B8" s="23" t="s">
        <v>29</v>
      </c>
      <c r="C8" s="23" t="s">
        <v>35</v>
      </c>
      <c r="D8" s="24">
        <v>180930</v>
      </c>
      <c r="E8" s="11" t="str">
        <f t="shared" si="0"/>
        <v>08111253556</v>
      </c>
      <c r="F8" s="21" t="str">
        <f>_xlfn.XLOOKUP(E8,'[13]Mar 2022'!$E:$E,'[13]Mar 2022'!$C:$C,0)</f>
        <v>Rachmat Rusiyadi - Kawai Wife</v>
      </c>
      <c r="G8">
        <v>5</v>
      </c>
      <c r="H8" t="e">
        <f>_xlfn.XLOOKUP(E:E,Template!#REF!,Template!#REF!)</f>
        <v>#REF!</v>
      </c>
    </row>
    <row r="9" spans="1:8" x14ac:dyDescent="0.25">
      <c r="A9" s="22">
        <v>45548.616087962961</v>
      </c>
      <c r="B9" s="23" t="s">
        <v>29</v>
      </c>
      <c r="C9" s="23" t="s">
        <v>36</v>
      </c>
      <c r="D9" s="24">
        <v>244112</v>
      </c>
      <c r="E9" s="11" t="str">
        <f t="shared" si="0"/>
        <v>0811892728</v>
      </c>
      <c r="F9" s="11" t="str">
        <f>_xlfn.XLOOKUP(E9,'[13]Mar 2022'!$E:$E,'[13]Mar 2022'!$C:$C,0)</f>
        <v>Nely</v>
      </c>
      <c r="G9">
        <v>6</v>
      </c>
      <c r="H9" t="e">
        <f>_xlfn.XLOOKUP(E:E,Template!#REF!,Template!#REF!)</f>
        <v>#REF!</v>
      </c>
    </row>
    <row r="10" spans="1:8" x14ac:dyDescent="0.25">
      <c r="A10" s="22">
        <v>45548.616377314815</v>
      </c>
      <c r="B10" s="23" t="s">
        <v>29</v>
      </c>
      <c r="C10" s="23" t="s">
        <v>37</v>
      </c>
      <c r="D10" s="24">
        <v>236000</v>
      </c>
      <c r="E10" s="11" t="str">
        <f t="shared" si="0"/>
        <v>08111853210</v>
      </c>
      <c r="F10" s="21" t="str">
        <f>_xlfn.XLOOKUP(E10,'[13]Mar 2022'!$E:$E,'[13]Mar 2022'!$C:$C,0)</f>
        <v>Rachmat Rusiyadi - Mr. Aoki Wife</v>
      </c>
      <c r="G10">
        <v>7</v>
      </c>
      <c r="H10" t="e">
        <f>_xlfn.XLOOKUP(E:E,Template!#REF!,Template!#REF!)</f>
        <v>#REF!</v>
      </c>
    </row>
    <row r="11" spans="1:8" x14ac:dyDescent="0.25">
      <c r="A11" s="22">
        <v>45548.616597222222</v>
      </c>
      <c r="B11" s="23" t="s">
        <v>29</v>
      </c>
      <c r="C11" s="23" t="s">
        <v>38</v>
      </c>
      <c r="D11" s="24">
        <v>399153</v>
      </c>
      <c r="E11" s="11" t="str">
        <f t="shared" si="0"/>
        <v>081188865000</v>
      </c>
      <c r="F11" s="11" t="str">
        <f>_xlfn.XLOOKUP(E11,'[13]Mar 2022'!$E:$E,'[13]Mar 2022'!$C:$C,0)</f>
        <v>Hiroaki Iwai</v>
      </c>
      <c r="G11">
        <v>8</v>
      </c>
      <c r="H11" t="e">
        <f>_xlfn.XLOOKUP(E:E,Template!#REF!,Template!#REF!)</f>
        <v>#REF!</v>
      </c>
    </row>
    <row r="12" spans="1:8" x14ac:dyDescent="0.25">
      <c r="A12" s="22">
        <v>45548.625474537039</v>
      </c>
      <c r="B12" s="23" t="s">
        <v>29</v>
      </c>
      <c r="C12" s="23" t="s">
        <v>30</v>
      </c>
      <c r="D12" s="24">
        <v>499501</v>
      </c>
      <c r="E12" s="11" t="str">
        <f t="shared" si="0"/>
        <v>081110007855</v>
      </c>
      <c r="F12" s="21" t="str">
        <f>_xlfn.XLOOKUP(E12,'[13]Mar 2022'!$E:$E,'[13]Mar 2022'!$C:$C,0)</f>
        <v>Mr. Shinoda</v>
      </c>
      <c r="G12">
        <v>9</v>
      </c>
      <c r="H12" t="e">
        <f>_xlfn.XLOOKUP(E:E,Template!#REF!,Template!#REF!)</f>
        <v>#REF!</v>
      </c>
    </row>
    <row r="13" spans="1:8" x14ac:dyDescent="0.25">
      <c r="A13" s="22">
        <v>45548.62568287037</v>
      </c>
      <c r="B13" s="23" t="s">
        <v>29</v>
      </c>
      <c r="C13" s="23" t="s">
        <v>39</v>
      </c>
      <c r="D13" s="24">
        <v>240870</v>
      </c>
      <c r="E13" s="11" t="str">
        <f t="shared" si="0"/>
        <v>081110016710</v>
      </c>
      <c r="F13" s="21" t="str">
        <f>_xlfn.XLOOKUP(E13,'[13]Mar 2022'!$E:$E,'[13]Mar 2022'!$C:$C,0)</f>
        <v>Mr. Iwatsubo</v>
      </c>
      <c r="G13">
        <v>10</v>
      </c>
      <c r="H13" t="e">
        <f>_xlfn.XLOOKUP(E:E,Template!#REF!,Template!#REF!)</f>
        <v>#REF!</v>
      </c>
    </row>
    <row r="14" spans="1:8" x14ac:dyDescent="0.25">
      <c r="A14" s="22">
        <v>45548.625949074078</v>
      </c>
      <c r="B14" s="23" t="s">
        <v>29</v>
      </c>
      <c r="C14" s="23" t="s">
        <v>40</v>
      </c>
      <c r="D14" s="24">
        <v>111000</v>
      </c>
      <c r="E14" s="11" t="str">
        <f t="shared" si="0"/>
        <v>081110016709</v>
      </c>
      <c r="F14" s="21" t="str">
        <f>_xlfn.XLOOKUP(E14,'[13]Mar 2022'!$E:$E,'[13]Mar 2022'!$C:$C,0)</f>
        <v>Mr. Kawai Son</v>
      </c>
      <c r="G14">
        <v>11</v>
      </c>
      <c r="H14" t="e">
        <f>_xlfn.XLOOKUP(E:E,Template!#REF!,Template!#REF!)</f>
        <v>#REF!</v>
      </c>
    </row>
    <row r="15" spans="1:8" x14ac:dyDescent="0.25">
      <c r="A15" s="22">
        <v>45548.626203703701</v>
      </c>
      <c r="B15" s="23" t="s">
        <v>29</v>
      </c>
      <c r="C15" s="23" t="s">
        <v>41</v>
      </c>
      <c r="D15" s="24">
        <v>111000</v>
      </c>
      <c r="E15" s="11" t="str">
        <f t="shared" si="0"/>
        <v>081112540839</v>
      </c>
      <c r="F15" s="11" t="str">
        <f>_xlfn.XLOOKUP(E15,'[13]Mar 2022'!$E:$E,'[13]Mar 2022'!$C:$C,0)</f>
        <v>Mr. Shinoda Wife's</v>
      </c>
      <c r="G15">
        <v>12</v>
      </c>
      <c r="H15" t="e">
        <f>_xlfn.XLOOKUP(E:E,Template!#REF!,Template!#REF!)</f>
        <v>#REF!</v>
      </c>
    </row>
    <row r="16" spans="1:8" x14ac:dyDescent="0.25">
      <c r="A16" s="13"/>
      <c r="B16" s="14"/>
      <c r="C16" s="14"/>
      <c r="D16" s="15"/>
      <c r="E16" s="11" t="e">
        <f t="shared" ref="E16:E31" si="1">RIGHT(C16,LEN(C16)-46)</f>
        <v>#VALUE!</v>
      </c>
      <c r="F16" s="12" t="e">
        <f>_xlfn.XLOOKUP(E16,'[14]Mar 2022'!$E:$E,'[14]Mar 2022'!$C:$C,0)</f>
        <v>#VALUE!</v>
      </c>
      <c r="G16">
        <v>13</v>
      </c>
      <c r="H16" t="e">
        <f>_xlfn.XLOOKUP(E:E,Template!#REF!,Template!#REF!)</f>
        <v>#VALUE!</v>
      </c>
    </row>
    <row r="17" spans="1:8" x14ac:dyDescent="0.25">
      <c r="A17" s="13"/>
      <c r="B17" s="14"/>
      <c r="C17" s="14"/>
      <c r="D17" s="15"/>
      <c r="E17" s="11" t="e">
        <f t="shared" si="1"/>
        <v>#VALUE!</v>
      </c>
      <c r="F17" s="12" t="e">
        <f>_xlfn.XLOOKUP(E17,'[14]Mar 2022'!$E:$E,'[14]Mar 2022'!$C:$C,0)</f>
        <v>#VALUE!</v>
      </c>
      <c r="G17">
        <v>14</v>
      </c>
      <c r="H17" t="e">
        <f>_xlfn.XLOOKUP(E:E,Template!#REF!,Template!#REF!)</f>
        <v>#VALUE!</v>
      </c>
    </row>
    <row r="18" spans="1:8" x14ac:dyDescent="0.25">
      <c r="A18" s="13"/>
      <c r="B18" s="14"/>
      <c r="C18" s="14"/>
      <c r="D18" s="15"/>
      <c r="E18" s="11" t="e">
        <f t="shared" si="1"/>
        <v>#VALUE!</v>
      </c>
      <c r="F18" s="12" t="e">
        <f>_xlfn.XLOOKUP(E18,'[14]Mar 2022'!$E:$E,'[14]Mar 2022'!$C:$C,0)</f>
        <v>#VALUE!</v>
      </c>
      <c r="G18">
        <v>15</v>
      </c>
      <c r="H18" t="e">
        <f>_xlfn.XLOOKUP(E:E,Template!#REF!,Template!#REF!)</f>
        <v>#VALUE!</v>
      </c>
    </row>
    <row r="19" spans="1:8" x14ac:dyDescent="0.25">
      <c r="A19" s="13"/>
      <c r="B19" s="14"/>
      <c r="C19" s="14"/>
      <c r="D19" s="15"/>
      <c r="E19" s="11" t="e">
        <f t="shared" ref="E19:E27" si="2">RIGHT(C19,LEN(C19)-46)</f>
        <v>#VALUE!</v>
      </c>
      <c r="F19" s="12" t="e">
        <f>_xlfn.XLOOKUP(E19,'[14]Mar 2022'!$E:$E,'[14]Mar 2022'!$C:$C,0)</f>
        <v>#VALUE!</v>
      </c>
      <c r="G19">
        <v>16</v>
      </c>
      <c r="H19" t="e">
        <f>_xlfn.XLOOKUP(E:E,Template!#REF!,Template!#REF!)</f>
        <v>#VALUE!</v>
      </c>
    </row>
    <row r="20" spans="1:8" x14ac:dyDescent="0.25">
      <c r="A20" s="13"/>
      <c r="B20" s="14"/>
      <c r="C20" s="14"/>
      <c r="D20" s="15"/>
      <c r="E20" s="11" t="e">
        <f t="shared" si="2"/>
        <v>#VALUE!</v>
      </c>
      <c r="F20" s="12" t="e">
        <f>_xlfn.XLOOKUP(E20,'[14]Mar 2022'!$E:$E,'[14]Mar 2022'!$C:$C,0)</f>
        <v>#VALUE!</v>
      </c>
      <c r="G20">
        <v>17</v>
      </c>
      <c r="H20" t="e">
        <f>_xlfn.XLOOKUP(E:E,Template!#REF!,Template!#REF!)</f>
        <v>#VALUE!</v>
      </c>
    </row>
    <row r="21" spans="1:8" x14ac:dyDescent="0.25">
      <c r="A21" s="13"/>
      <c r="B21" s="14"/>
      <c r="C21" s="14"/>
      <c r="D21" s="15"/>
      <c r="E21" s="11" t="e">
        <f t="shared" si="2"/>
        <v>#VALUE!</v>
      </c>
      <c r="F21" s="12" t="e">
        <f>_xlfn.XLOOKUP(E21,'[14]Mar 2022'!$E:$E,'[14]Mar 2022'!$C:$C,0)</f>
        <v>#VALUE!</v>
      </c>
      <c r="G21">
        <v>18</v>
      </c>
      <c r="H21" t="e">
        <f>_xlfn.XLOOKUP(E:E,Template!#REF!,Template!#REF!)</f>
        <v>#VALUE!</v>
      </c>
    </row>
    <row r="22" spans="1:8" x14ac:dyDescent="0.25">
      <c r="A22" s="13"/>
      <c r="B22" s="14"/>
      <c r="C22" s="14"/>
      <c r="D22" s="15"/>
      <c r="E22" s="11" t="e">
        <f t="shared" si="2"/>
        <v>#VALUE!</v>
      </c>
      <c r="F22" s="12" t="e">
        <f>_xlfn.XLOOKUP(E22,'[14]Mar 2022'!$E:$E,'[14]Mar 2022'!$C:$C,0)</f>
        <v>#VALUE!</v>
      </c>
      <c r="G22">
        <v>19</v>
      </c>
      <c r="H22" t="e">
        <f>_xlfn.XLOOKUP(E:E,Template!#REF!,Template!#REF!)</f>
        <v>#VALUE!</v>
      </c>
    </row>
    <row r="23" spans="1:8" x14ac:dyDescent="0.25">
      <c r="A23" s="13"/>
      <c r="B23" s="14"/>
      <c r="C23" s="14"/>
      <c r="D23" s="15"/>
      <c r="E23" s="11" t="e">
        <f t="shared" si="2"/>
        <v>#VALUE!</v>
      </c>
      <c r="F23" s="12" t="e">
        <f>_xlfn.XLOOKUP(E23,'[14]Mar 2022'!$E:$E,'[14]Mar 2022'!$C:$C,0)</f>
        <v>#VALUE!</v>
      </c>
      <c r="G23">
        <v>20</v>
      </c>
      <c r="H23" t="e">
        <f>_xlfn.XLOOKUP(E:E,Template!#REF!,Template!#REF!)</f>
        <v>#VALUE!</v>
      </c>
    </row>
    <row r="24" spans="1:8" x14ac:dyDescent="0.25">
      <c r="A24" s="13"/>
      <c r="B24" s="14"/>
      <c r="C24" s="14"/>
      <c r="D24" s="15"/>
      <c r="E24" s="11" t="e">
        <f t="shared" si="2"/>
        <v>#VALUE!</v>
      </c>
      <c r="F24" s="12" t="e">
        <f>_xlfn.XLOOKUP(E24,'[14]Mar 2022'!$E:$E,'[14]Mar 2022'!$C:$C,0)</f>
        <v>#VALUE!</v>
      </c>
      <c r="G24">
        <v>21</v>
      </c>
      <c r="H24" t="e">
        <f>_xlfn.XLOOKUP(E:E,Template!#REF!,Template!#REF!)</f>
        <v>#VALUE!</v>
      </c>
    </row>
    <row r="25" spans="1:8" x14ac:dyDescent="0.25">
      <c r="A25" s="13"/>
      <c r="B25" s="14"/>
      <c r="C25" s="14"/>
      <c r="D25" s="15"/>
      <c r="E25" s="11" t="e">
        <f t="shared" si="2"/>
        <v>#VALUE!</v>
      </c>
      <c r="F25" s="12" t="e">
        <f>_xlfn.XLOOKUP(E25,'[14]Mar 2022'!$E:$E,'[14]Mar 2022'!$C:$C,0)</f>
        <v>#VALUE!</v>
      </c>
      <c r="G25">
        <v>22</v>
      </c>
      <c r="H25" t="e">
        <f>_xlfn.XLOOKUP(E:E,Template!#REF!,Template!#REF!)</f>
        <v>#VALUE!</v>
      </c>
    </row>
    <row r="26" spans="1:8" x14ac:dyDescent="0.25">
      <c r="A26" s="13"/>
      <c r="B26" s="14"/>
      <c r="C26" s="14"/>
      <c r="D26" s="15"/>
      <c r="E26" s="11" t="e">
        <f t="shared" si="2"/>
        <v>#VALUE!</v>
      </c>
      <c r="F26" s="12" t="e">
        <f>_xlfn.XLOOKUP(E26,'[14]Mar 2022'!$E:$E,'[14]Mar 2022'!$C:$C,0)</f>
        <v>#VALUE!</v>
      </c>
      <c r="G26">
        <v>23</v>
      </c>
      <c r="H26" t="e">
        <f>_xlfn.XLOOKUP(E:E,Template!#REF!,Template!#REF!)</f>
        <v>#VALUE!</v>
      </c>
    </row>
    <row r="27" spans="1:8" x14ac:dyDescent="0.25">
      <c r="A27" s="13"/>
      <c r="B27" s="14"/>
      <c r="C27" s="14"/>
      <c r="D27" s="15"/>
      <c r="E27" s="11" t="e">
        <f t="shared" si="2"/>
        <v>#VALUE!</v>
      </c>
      <c r="F27" s="12" t="e">
        <f>_xlfn.XLOOKUP(E27,'[14]Mar 2022'!$E:$E,'[14]Mar 2022'!$C:$C,0)</f>
        <v>#VALUE!</v>
      </c>
      <c r="G27">
        <v>24</v>
      </c>
      <c r="H27" t="e">
        <f>_xlfn.XLOOKUP(E:E,Template!#REF!,Template!#REF!)</f>
        <v>#VALUE!</v>
      </c>
    </row>
    <row r="28" spans="1:8" x14ac:dyDescent="0.25">
      <c r="A28" s="13"/>
      <c r="B28" s="14"/>
      <c r="C28" s="14"/>
      <c r="D28" s="15"/>
      <c r="E28" s="11" t="e">
        <f t="shared" si="1"/>
        <v>#VALUE!</v>
      </c>
      <c r="F28" s="12" t="e">
        <f>_xlfn.XLOOKUP(E28,'[14]Mar 2022'!$E:$E,'[14]Mar 2022'!$C:$C,0)</f>
        <v>#VALUE!</v>
      </c>
      <c r="G28">
        <v>25</v>
      </c>
      <c r="H28" t="e">
        <f>_xlfn.XLOOKUP(E:E,Template!#REF!,Template!#REF!)</f>
        <v>#VALUE!</v>
      </c>
    </row>
    <row r="29" spans="1:8" x14ac:dyDescent="0.25">
      <c r="A29" s="13"/>
      <c r="B29" s="14"/>
      <c r="C29" s="14"/>
      <c r="D29" s="15"/>
      <c r="E29" s="11" t="e">
        <f t="shared" si="1"/>
        <v>#VALUE!</v>
      </c>
      <c r="F29" s="12" t="e">
        <f>_xlfn.XLOOKUP(E29,'[14]Mar 2022'!$E:$E,'[14]Mar 2022'!$C:$C,0)</f>
        <v>#VALUE!</v>
      </c>
      <c r="G29">
        <v>26</v>
      </c>
      <c r="H29" t="e">
        <f>_xlfn.XLOOKUP(E:E,Template!#REF!,Template!#REF!)</f>
        <v>#VALUE!</v>
      </c>
    </row>
    <row r="30" spans="1:8" x14ac:dyDescent="0.25">
      <c r="A30" s="13"/>
      <c r="B30" s="14"/>
      <c r="C30" s="14"/>
      <c r="D30" s="15"/>
      <c r="E30" s="11" t="e">
        <f t="shared" si="1"/>
        <v>#VALUE!</v>
      </c>
      <c r="F30" s="12" t="e">
        <f>_xlfn.XLOOKUP(E30,'[14]Mar 2022'!$E:$E,'[14]Mar 2022'!$C:$C,0)</f>
        <v>#VALUE!</v>
      </c>
      <c r="G30">
        <v>27</v>
      </c>
      <c r="H30" t="e">
        <f>_xlfn.XLOOKUP(E:E,Template!#REF!,Template!#REF!)</f>
        <v>#VALUE!</v>
      </c>
    </row>
    <row r="31" spans="1:8" x14ac:dyDescent="0.25">
      <c r="A31" s="13"/>
      <c r="B31" s="14"/>
      <c r="C31" s="14"/>
      <c r="D31" s="15"/>
      <c r="E31" s="11" t="e">
        <f t="shared" si="1"/>
        <v>#VALUE!</v>
      </c>
      <c r="F31" s="12" t="e">
        <f>_xlfn.XLOOKUP(E31,'[14]Mar 2022'!$E:$E,'[14]Mar 2022'!$C:$C,0)</f>
        <v>#VALUE!</v>
      </c>
      <c r="G31">
        <v>28</v>
      </c>
      <c r="H31" t="e">
        <f>_xlfn.XLOOKUP(E:E,Template!#REF!,Template!#REF!)</f>
        <v>#VALUE!</v>
      </c>
    </row>
    <row r="32" spans="1:8" x14ac:dyDescent="0.25">
      <c r="A32" s="13"/>
      <c r="B32" s="14"/>
      <c r="C32" s="14"/>
      <c r="D32" s="15"/>
      <c r="E32" s="11" t="e">
        <f t="shared" ref="E32:E37" si="3">RIGHT(C32,LEN(C32)-46)</f>
        <v>#VALUE!</v>
      </c>
      <c r="F32" s="12" t="e">
        <f>_xlfn.XLOOKUP(E32,'[14]Mar 2022'!$E:$E,'[14]Mar 2022'!$C:$C,0)</f>
        <v>#VALUE!</v>
      </c>
      <c r="G32">
        <v>29</v>
      </c>
      <c r="H32" t="e">
        <f>_xlfn.XLOOKUP(E:E,Template!#REF!,Template!#REF!)</f>
        <v>#VALUE!</v>
      </c>
    </row>
    <row r="33" spans="1:8" x14ac:dyDescent="0.25">
      <c r="A33" s="13"/>
      <c r="B33" s="14"/>
      <c r="C33" s="14"/>
      <c r="D33" s="15"/>
      <c r="E33" s="11" t="e">
        <f t="shared" si="3"/>
        <v>#VALUE!</v>
      </c>
      <c r="F33" s="12" t="e">
        <f>_xlfn.XLOOKUP(E33,'[14]Mar 2022'!$E:$E,'[14]Mar 2022'!$C:$C,0)</f>
        <v>#VALUE!</v>
      </c>
      <c r="G33">
        <v>30</v>
      </c>
      <c r="H33" t="e">
        <f>_xlfn.XLOOKUP(E:E,Template!#REF!,Template!#REF!)</f>
        <v>#VALUE!</v>
      </c>
    </row>
    <row r="34" spans="1:8" x14ac:dyDescent="0.25">
      <c r="A34" s="13"/>
      <c r="B34" s="14"/>
      <c r="C34" s="14"/>
      <c r="D34" s="15"/>
      <c r="E34" s="11" t="e">
        <f t="shared" si="3"/>
        <v>#VALUE!</v>
      </c>
      <c r="F34" s="12" t="e">
        <f>_xlfn.XLOOKUP(E34,'[14]Mar 2022'!$E:$E,'[14]Mar 2022'!$C:$C,0)</f>
        <v>#VALUE!</v>
      </c>
      <c r="G34">
        <v>31</v>
      </c>
      <c r="H34" t="e">
        <f>_xlfn.XLOOKUP(E:E,Template!#REF!,Template!#REF!)</f>
        <v>#VALUE!</v>
      </c>
    </row>
    <row r="35" spans="1:8" x14ac:dyDescent="0.25">
      <c r="A35" s="13"/>
      <c r="B35" s="14"/>
      <c r="C35" s="14"/>
      <c r="D35" s="15"/>
      <c r="E35" s="11" t="e">
        <f t="shared" si="3"/>
        <v>#VALUE!</v>
      </c>
      <c r="F35" s="12" t="e">
        <f>_xlfn.XLOOKUP(E35,'[14]Mar 2022'!$E:$E,'[14]Mar 2022'!$C:$C,0)</f>
        <v>#VALUE!</v>
      </c>
      <c r="G35">
        <v>32</v>
      </c>
      <c r="H35" t="e">
        <f>_xlfn.XLOOKUP(E:E,Template!#REF!,Template!#REF!)</f>
        <v>#VALUE!</v>
      </c>
    </row>
    <row r="36" spans="1:8" x14ac:dyDescent="0.25">
      <c r="A36" s="13"/>
      <c r="B36" s="14"/>
      <c r="C36" s="14"/>
      <c r="D36" s="15"/>
      <c r="E36" s="11" t="e">
        <f t="shared" si="3"/>
        <v>#VALUE!</v>
      </c>
      <c r="F36" s="12" t="e">
        <f>_xlfn.XLOOKUP(E36,'[14]Mar 2022'!$E:$E,'[14]Mar 2022'!$C:$C,0)</f>
        <v>#VALUE!</v>
      </c>
      <c r="G36">
        <v>33</v>
      </c>
      <c r="H36" t="e">
        <f>_xlfn.XLOOKUP(E:E,Template!#REF!,Template!#REF!)</f>
        <v>#VALUE!</v>
      </c>
    </row>
    <row r="37" spans="1:8" x14ac:dyDescent="0.25">
      <c r="A37" s="13"/>
      <c r="B37" s="14"/>
      <c r="C37" s="14"/>
      <c r="D37" s="15"/>
      <c r="E37" s="11" t="e">
        <f t="shared" si="3"/>
        <v>#VALUE!</v>
      </c>
      <c r="F37" s="12" t="e">
        <f>_xlfn.XLOOKUP(E37,'[14]Mar 2022'!$E:$E,'[14]Mar 2022'!$C:$C,0)</f>
        <v>#VALUE!</v>
      </c>
      <c r="G37">
        <v>34</v>
      </c>
      <c r="H37" t="e">
        <f>_xlfn.XLOOKUP(E:E,Template!#REF!,Template!#REF!)</f>
        <v>#VALUE!</v>
      </c>
    </row>
    <row r="38" spans="1:8" x14ac:dyDescent="0.25">
      <c r="C38" s="17" t="s">
        <v>28</v>
      </c>
      <c r="D38" s="18">
        <f>SUM(D4:D37)</f>
        <v>2998506</v>
      </c>
      <c r="E38" s="19"/>
    </row>
  </sheetData>
  <conditionalFormatting sqref="C28:C29 C19:C20 C4:C11">
    <cfRule type="duplicateValues" dxfId="0" priority="1"/>
  </conditionalFormatting>
  <printOptions horizontalCentered="1"/>
  <pageMargins left="0.1" right="0.1" top="0.2" bottom="0.1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Data</vt:lpstr>
      <vt:lpstr>Template!Print_Area</vt:lpstr>
      <vt:lpstr>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Yustiar Irsyadi</dc:creator>
  <cp:lastModifiedBy>User 53 NGK BUSI</cp:lastModifiedBy>
  <cp:lastPrinted>2023-06-26T06:30:34Z</cp:lastPrinted>
  <dcterms:created xsi:type="dcterms:W3CDTF">2022-06-27T03:40:05Z</dcterms:created>
  <dcterms:modified xsi:type="dcterms:W3CDTF">2024-10-24T04:28:57Z</dcterms:modified>
</cp:coreProperties>
</file>