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7F163CE-B128-493F-98BE-269798FB1DBF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" i="1" l="1"/>
  <c r="B37" i="1"/>
  <c r="B35" i="1"/>
  <c r="B34" i="1"/>
  <c r="G35" i="1" l="1"/>
  <c r="F35" i="1"/>
  <c r="E35" i="1"/>
  <c r="D35" i="1"/>
  <c r="C35" i="1"/>
  <c r="F34" i="1"/>
  <c r="F38" i="1" s="1"/>
  <c r="G34" i="1"/>
  <c r="G38" i="1" s="1"/>
  <c r="E34" i="1"/>
  <c r="E37" i="1" s="1"/>
  <c r="D34" i="1"/>
  <c r="C34" i="1"/>
  <c r="D37" i="1" l="1"/>
  <c r="C38" i="1"/>
  <c r="F37" i="1"/>
  <c r="D38" i="1"/>
  <c r="C37" i="1"/>
  <c r="G37" i="1"/>
  <c r="E38" i="1"/>
</calcChain>
</file>

<file path=xl/sharedStrings.xml><?xml version="1.0" encoding="utf-8"?>
<sst xmlns="http://schemas.openxmlformats.org/spreadsheetml/2006/main" count="15" uniqueCount="10">
  <si>
    <t>Movie1SoldOutTime</t>
  </si>
  <si>
    <t>Movie2SoldOutTime</t>
  </si>
  <si>
    <t>Movie3SoldOutTime</t>
  </si>
  <si>
    <t>Renege Movie 1</t>
  </si>
  <si>
    <t>Renege Movie 2</t>
  </si>
  <si>
    <t>Renege Movie 3</t>
  </si>
  <si>
    <t>Mean</t>
  </si>
  <si>
    <t>STDDEV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</si>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</sst>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23" workbookViewId="0">
      <selection activeCell="B40" sqref="B40"/>
    </sheetView>
  </sheetViews>
  <sheetFormatPr defaultRowHeight="14.5" x14ac:dyDescent="0.35"/>
  <cols>
    <col min="1" max="1" width="17.90625" style="1" bestFit="1" customWidth="1"/>
    <col min="2" max="4" width="18" style="1" bestFit="1" customWidth="1"/>
    <col min="5" max="7" width="14.08984375" style="1" bestFit="1" customWidth="1"/>
  </cols>
  <sheetData>
    <row r="1" spans="1:7" s="3" customFormat="1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B2" s="1">
        <v>28.8001</v>
      </c>
      <c r="C2" s="1">
        <v>33.945799999999998</v>
      </c>
      <c r="D2" s="1">
        <v>47.733899999999998</v>
      </c>
      <c r="E2" s="1">
        <v>1</v>
      </c>
      <c r="F2" s="1">
        <v>2</v>
      </c>
      <c r="G2" s="1">
        <v>2</v>
      </c>
    </row>
    <row r="3" spans="1:7" x14ac:dyDescent="0.35">
      <c r="B3" s="1">
        <v>28.974900000000002</v>
      </c>
      <c r="C3" s="1">
        <v>24.511099999999999</v>
      </c>
      <c r="D3" s="1">
        <v>44.551699999999997</v>
      </c>
      <c r="E3" s="1">
        <v>1</v>
      </c>
      <c r="F3" s="1">
        <v>2</v>
      </c>
      <c r="G3" s="1">
        <v>0</v>
      </c>
    </row>
    <row r="4" spans="1:7" x14ac:dyDescent="0.35">
      <c r="B4" s="1">
        <v>23.501000000000001</v>
      </c>
      <c r="C4" s="1">
        <v>27.845600000000001</v>
      </c>
      <c r="D4" s="1">
        <v>24.983799999999999</v>
      </c>
      <c r="E4" s="1">
        <v>2</v>
      </c>
      <c r="F4" s="1">
        <v>3</v>
      </c>
      <c r="G4" s="1">
        <v>1</v>
      </c>
    </row>
    <row r="5" spans="1:7" x14ac:dyDescent="0.35">
      <c r="B5" s="1">
        <v>31.9941</v>
      </c>
      <c r="C5" s="1">
        <v>22.920100000000001</v>
      </c>
      <c r="D5" s="1">
        <v>42.448300000000003</v>
      </c>
      <c r="E5" s="1">
        <v>0</v>
      </c>
      <c r="F5" s="1">
        <v>0</v>
      </c>
      <c r="G5" s="1">
        <v>0</v>
      </c>
    </row>
    <row r="6" spans="1:7" x14ac:dyDescent="0.35">
      <c r="B6" s="1">
        <v>25.886099999999999</v>
      </c>
      <c r="C6" s="1">
        <v>29.677499999999998</v>
      </c>
      <c r="D6" s="1">
        <v>27.0717</v>
      </c>
      <c r="E6" s="1">
        <v>0</v>
      </c>
      <c r="F6" s="1">
        <v>2</v>
      </c>
      <c r="G6" s="1">
        <v>1</v>
      </c>
    </row>
    <row r="7" spans="1:7" x14ac:dyDescent="0.35">
      <c r="B7" s="1">
        <v>28.645099999999999</v>
      </c>
      <c r="C7" s="1">
        <v>27.302900000000001</v>
      </c>
      <c r="D7" s="1">
        <v>56.247399999999999</v>
      </c>
      <c r="E7" s="1">
        <v>2</v>
      </c>
      <c r="F7" s="1">
        <v>0</v>
      </c>
      <c r="G7" s="1">
        <v>1</v>
      </c>
    </row>
    <row r="8" spans="1:7" x14ac:dyDescent="0.35">
      <c r="B8" s="1">
        <v>33.217199999999998</v>
      </c>
      <c r="C8" s="1">
        <v>36.0777</v>
      </c>
      <c r="D8" s="1">
        <v>30.957899999999999</v>
      </c>
      <c r="E8" s="1">
        <v>4</v>
      </c>
      <c r="F8" s="1">
        <v>0</v>
      </c>
      <c r="G8" s="1">
        <v>1</v>
      </c>
    </row>
    <row r="9" spans="1:7" x14ac:dyDescent="0.35">
      <c r="B9" s="1">
        <v>27.142900000000001</v>
      </c>
      <c r="C9" s="1">
        <v>38.444099999999999</v>
      </c>
      <c r="D9" s="1">
        <v>31.539899999999999</v>
      </c>
      <c r="E9" s="1">
        <v>1</v>
      </c>
      <c r="F9" s="1">
        <v>4</v>
      </c>
      <c r="G9" s="1">
        <v>3</v>
      </c>
    </row>
    <row r="10" spans="1:7" x14ac:dyDescent="0.35">
      <c r="B10" s="1">
        <v>40.729900000000001</v>
      </c>
      <c r="C10" s="1">
        <v>26.601600000000001</v>
      </c>
      <c r="D10" s="1">
        <v>35.026600000000002</v>
      </c>
      <c r="E10" s="1">
        <v>0</v>
      </c>
      <c r="F10" s="1">
        <v>2</v>
      </c>
      <c r="G10" s="1">
        <v>2</v>
      </c>
    </row>
    <row r="11" spans="1:7" x14ac:dyDescent="0.35">
      <c r="B11" s="1">
        <v>32.518500000000003</v>
      </c>
      <c r="C11" s="1">
        <v>32.218800000000002</v>
      </c>
      <c r="D11" s="1">
        <v>30.891100000000002</v>
      </c>
      <c r="E11" s="1">
        <v>2</v>
      </c>
      <c r="F11" s="1">
        <v>1</v>
      </c>
      <c r="G11" s="1">
        <v>2</v>
      </c>
    </row>
    <row r="12" spans="1:7" x14ac:dyDescent="0.35">
      <c r="B12" s="1">
        <v>29.687999999999999</v>
      </c>
      <c r="C12" s="1">
        <v>30.483599999999999</v>
      </c>
      <c r="D12" s="1">
        <v>30.584900000000001</v>
      </c>
      <c r="E12" s="1">
        <v>3</v>
      </c>
      <c r="F12" s="1">
        <v>3</v>
      </c>
      <c r="G12" s="1">
        <v>0</v>
      </c>
    </row>
    <row r="13" spans="1:7" x14ac:dyDescent="0.35">
      <c r="B13" s="1">
        <v>25.1221</v>
      </c>
      <c r="C13" s="1">
        <v>27.168399999999998</v>
      </c>
      <c r="D13" s="1">
        <v>25.2105</v>
      </c>
      <c r="E13" s="1">
        <v>2</v>
      </c>
      <c r="F13" s="1">
        <v>0</v>
      </c>
      <c r="G13" s="1">
        <v>0</v>
      </c>
    </row>
    <row r="14" spans="1:7" x14ac:dyDescent="0.35">
      <c r="B14" s="1">
        <v>27.2698</v>
      </c>
      <c r="C14" s="1">
        <v>18.253599999999999</v>
      </c>
      <c r="D14" s="1">
        <v>44.517299999999999</v>
      </c>
      <c r="E14" s="1">
        <v>0</v>
      </c>
      <c r="F14" s="1">
        <v>2</v>
      </c>
      <c r="G14" s="1">
        <v>10</v>
      </c>
    </row>
    <row r="15" spans="1:7" x14ac:dyDescent="0.35">
      <c r="B15" s="1">
        <v>24.432600000000001</v>
      </c>
      <c r="C15" s="1">
        <v>40.7376</v>
      </c>
      <c r="D15" s="1">
        <v>32.262500000000003</v>
      </c>
      <c r="E15" s="1">
        <v>4</v>
      </c>
      <c r="F15" s="1">
        <v>0</v>
      </c>
      <c r="G15" s="1">
        <v>1</v>
      </c>
    </row>
    <row r="16" spans="1:7" x14ac:dyDescent="0.35">
      <c r="B16" s="1">
        <v>43.825899999999997</v>
      </c>
      <c r="C16" s="1">
        <v>25.950199999999999</v>
      </c>
      <c r="D16" s="1">
        <v>22.587</v>
      </c>
      <c r="E16" s="1">
        <v>0</v>
      </c>
      <c r="F16" s="1">
        <v>0</v>
      </c>
      <c r="G16" s="1">
        <v>4</v>
      </c>
    </row>
    <row r="17" spans="2:7" x14ac:dyDescent="0.35">
      <c r="B17" s="1">
        <v>33.854900000000001</v>
      </c>
      <c r="C17" s="1">
        <v>30.718</v>
      </c>
      <c r="D17" s="1">
        <v>27.0518</v>
      </c>
      <c r="E17" s="1">
        <v>1</v>
      </c>
      <c r="F17" s="1">
        <v>0</v>
      </c>
      <c r="G17" s="1">
        <v>0</v>
      </c>
    </row>
    <row r="18" spans="2:7" x14ac:dyDescent="0.35">
      <c r="B18" s="1">
        <v>56.536799999999999</v>
      </c>
      <c r="C18" s="1">
        <v>33.711399999999998</v>
      </c>
      <c r="D18" s="1">
        <v>24.7971</v>
      </c>
      <c r="E18" s="1">
        <v>1</v>
      </c>
      <c r="F18" s="1">
        <v>1</v>
      </c>
      <c r="G18" s="1">
        <v>4</v>
      </c>
    </row>
    <row r="19" spans="2:7" x14ac:dyDescent="0.35">
      <c r="B19" s="1">
        <v>21.381499999999999</v>
      </c>
      <c r="C19" s="1">
        <v>28.830400000000001</v>
      </c>
      <c r="D19" s="1">
        <v>26.130800000000001</v>
      </c>
      <c r="E19" s="1">
        <v>6</v>
      </c>
      <c r="F19" s="1">
        <v>0</v>
      </c>
      <c r="G19" s="1">
        <v>6</v>
      </c>
    </row>
    <row r="20" spans="2:7" x14ac:dyDescent="0.35">
      <c r="B20" s="1">
        <v>29.935700000000001</v>
      </c>
      <c r="C20" s="1">
        <v>33.3748</v>
      </c>
      <c r="D20" s="1">
        <v>25.142199999999999</v>
      </c>
      <c r="E20" s="1">
        <v>0</v>
      </c>
      <c r="F20" s="1">
        <v>1</v>
      </c>
      <c r="G20" s="1">
        <v>3</v>
      </c>
    </row>
    <row r="21" spans="2:7" x14ac:dyDescent="0.35">
      <c r="B21" s="1">
        <v>24.316800000000001</v>
      </c>
      <c r="C21" s="1">
        <v>46.979599999999998</v>
      </c>
      <c r="D21" s="1">
        <v>27.332899999999999</v>
      </c>
      <c r="E21" s="1">
        <v>1</v>
      </c>
      <c r="F21" s="1">
        <v>2</v>
      </c>
      <c r="G21" s="1">
        <v>1</v>
      </c>
    </row>
    <row r="22" spans="2:7" x14ac:dyDescent="0.35">
      <c r="B22" s="1">
        <v>24.7058</v>
      </c>
      <c r="C22" s="1">
        <v>24.881699999999999</v>
      </c>
      <c r="D22" s="1">
        <v>31.909600000000001</v>
      </c>
      <c r="E22" s="1">
        <v>3</v>
      </c>
      <c r="F22" s="1">
        <v>6</v>
      </c>
      <c r="G22" s="1">
        <v>0</v>
      </c>
    </row>
    <row r="23" spans="2:7" x14ac:dyDescent="0.35">
      <c r="B23" s="1">
        <v>25.638500000000001</v>
      </c>
      <c r="C23" s="1">
        <v>31.587800000000001</v>
      </c>
      <c r="D23" s="1">
        <v>23.407299999999999</v>
      </c>
      <c r="E23" s="1">
        <v>1</v>
      </c>
      <c r="F23" s="1">
        <v>5</v>
      </c>
      <c r="G23" s="1">
        <v>6</v>
      </c>
    </row>
    <row r="24" spans="2:7" x14ac:dyDescent="0.35">
      <c r="B24" s="1">
        <v>27.712299999999999</v>
      </c>
      <c r="C24" s="1">
        <v>26.291899999999998</v>
      </c>
      <c r="D24" s="1">
        <v>25.782900000000001</v>
      </c>
      <c r="E24" s="1">
        <v>2</v>
      </c>
      <c r="F24" s="1">
        <v>0</v>
      </c>
      <c r="G24" s="1">
        <v>3</v>
      </c>
    </row>
    <row r="25" spans="2:7" x14ac:dyDescent="0.35">
      <c r="B25" s="1">
        <v>23.052299999999999</v>
      </c>
      <c r="C25" s="1">
        <v>22.619299999999999</v>
      </c>
      <c r="D25" s="1">
        <v>35.643700000000003</v>
      </c>
      <c r="E25" s="1">
        <v>0</v>
      </c>
      <c r="F25" s="1">
        <v>2</v>
      </c>
      <c r="G25" s="1">
        <v>1</v>
      </c>
    </row>
    <row r="26" spans="2:7" x14ac:dyDescent="0.35">
      <c r="B26" s="1">
        <v>38.3005</v>
      </c>
      <c r="C26" s="1">
        <v>34.781500000000001</v>
      </c>
      <c r="D26" s="1">
        <v>21.7758</v>
      </c>
      <c r="E26" s="1">
        <v>1</v>
      </c>
      <c r="F26" s="1">
        <v>1</v>
      </c>
      <c r="G26" s="1">
        <v>0</v>
      </c>
    </row>
    <row r="27" spans="2:7" x14ac:dyDescent="0.35">
      <c r="B27" s="1">
        <v>25.1784</v>
      </c>
      <c r="C27" s="1">
        <v>24.8446</v>
      </c>
      <c r="D27" s="1">
        <v>32.418399999999998</v>
      </c>
      <c r="E27" s="1">
        <v>3</v>
      </c>
      <c r="F27" s="1">
        <v>1</v>
      </c>
      <c r="G27" s="1">
        <v>0</v>
      </c>
    </row>
    <row r="28" spans="2:7" x14ac:dyDescent="0.35">
      <c r="B28" s="1">
        <v>24.6449</v>
      </c>
      <c r="C28" s="1">
        <v>39.652099999999997</v>
      </c>
      <c r="D28" s="1">
        <v>21.5274</v>
      </c>
      <c r="E28" s="1">
        <v>1</v>
      </c>
      <c r="F28" s="1">
        <v>1</v>
      </c>
      <c r="G28" s="1">
        <v>1</v>
      </c>
    </row>
    <row r="29" spans="2:7" x14ac:dyDescent="0.35">
      <c r="B29" s="1">
        <v>22.3903</v>
      </c>
      <c r="C29" s="1">
        <v>31.8309</v>
      </c>
      <c r="D29" s="1">
        <v>22.1968</v>
      </c>
      <c r="E29" s="1">
        <v>1</v>
      </c>
      <c r="F29" s="1">
        <v>3</v>
      </c>
      <c r="G29" s="1">
        <v>1</v>
      </c>
    </row>
    <row r="30" spans="2:7" x14ac:dyDescent="0.35">
      <c r="B30" s="1">
        <v>28.1402</v>
      </c>
      <c r="C30" s="1">
        <v>26.179600000000001</v>
      </c>
      <c r="D30" s="1">
        <v>17.119599999999998</v>
      </c>
      <c r="E30" s="1">
        <v>2</v>
      </c>
      <c r="F30" s="1">
        <v>3</v>
      </c>
      <c r="G30" s="1">
        <v>3</v>
      </c>
    </row>
    <row r="31" spans="2:7" x14ac:dyDescent="0.35">
      <c r="B31" s="1">
        <v>23.8748</v>
      </c>
      <c r="C31" s="1">
        <v>37.861400000000003</v>
      </c>
      <c r="D31" s="1">
        <v>24.7898</v>
      </c>
      <c r="E31" s="1">
        <v>0</v>
      </c>
      <c r="F31" s="1">
        <v>0</v>
      </c>
      <c r="G31" s="1">
        <v>0</v>
      </c>
    </row>
    <row r="33" spans="1:7" s="3" customFormat="1" x14ac:dyDescent="0.35">
      <c r="A33" s="2"/>
      <c r="B33" s="2"/>
      <c r="C33" s="2" t="s">
        <v>1</v>
      </c>
      <c r="D33" s="2" t="s">
        <v>2</v>
      </c>
      <c r="E33" s="2" t="s">
        <v>3</v>
      </c>
      <c r="F33" s="2" t="s">
        <v>4</v>
      </c>
      <c r="G33" s="2" t="s">
        <v>5</v>
      </c>
    </row>
    <row r="34" spans="1:7" x14ac:dyDescent="0.35">
      <c r="A34" s="2" t="s">
        <v>6</v>
      </c>
      <c r="B34" s="1">
        <f>AVERAGE(B2:B31)</f>
        <v>29.38039666666667</v>
      </c>
      <c r="C34" s="1">
        <f t="shared" ref="B34:G34" si="0">AVERAGE(C2:C31)</f>
        <v>30.542786666666675</v>
      </c>
      <c r="D34" s="1">
        <f t="shared" si="0"/>
        <v>30.454686666666667</v>
      </c>
      <c r="E34" s="1">
        <f t="shared" si="0"/>
        <v>1.5</v>
      </c>
      <c r="F34" s="1">
        <f t="shared" si="0"/>
        <v>1.5666666666666667</v>
      </c>
      <c r="G34" s="1">
        <f t="shared" si="0"/>
        <v>1.9</v>
      </c>
    </row>
    <row r="35" spans="1:7" x14ac:dyDescent="0.35">
      <c r="A35" s="2" t="s">
        <v>7</v>
      </c>
      <c r="B35" s="1">
        <f>_xlfn.STDEV.P(B2:B31)</f>
        <v>7.2923175843935679</v>
      </c>
      <c r="C35" s="1">
        <f t="shared" ref="B35:G35" si="1">_xlfn.STDEV.S(C2:C31)</f>
        <v>6.2595963519599733</v>
      </c>
      <c r="D35" s="1">
        <f t="shared" si="1"/>
        <v>8.9027712357651705</v>
      </c>
      <c r="E35" s="1">
        <f t="shared" si="1"/>
        <v>1.45625878715715</v>
      </c>
      <c r="F35" s="1">
        <f t="shared" si="1"/>
        <v>1.5905612397739561</v>
      </c>
      <c r="G35" s="1">
        <f t="shared" si="1"/>
        <v>2.2946714887711726</v>
      </c>
    </row>
    <row r="37" spans="1:7" x14ac:dyDescent="0.35">
      <c r="A37" s="2" t="s">
        <v>8</v>
      </c>
      <c r="B37" s="1">
        <f t="shared" ref="B37:G37" si="2">B34-TINV(0.05, 29)*B35/SQRT(30)</f>
        <v>26.657400529465107</v>
      </c>
      <c r="C37" s="1">
        <f t="shared" si="2"/>
        <v>28.205414975216204</v>
      </c>
      <c r="D37" s="1">
        <f t="shared" si="2"/>
        <v>27.130337253078459</v>
      </c>
      <c r="E37" s="1">
        <f t="shared" si="2"/>
        <v>0.95622403216761209</v>
      </c>
      <c r="F37" s="1">
        <f t="shared" si="2"/>
        <v>0.9727413388454994</v>
      </c>
      <c r="G37" s="1">
        <f t="shared" si="2"/>
        <v>1.0431555842489981</v>
      </c>
    </row>
    <row r="38" spans="1:7" x14ac:dyDescent="0.35">
      <c r="A38" s="2" t="s">
        <v>9</v>
      </c>
      <c r="B38" s="1">
        <f t="shared" ref="B38:G38" si="3">B34+TINV(0.05, 29)*B35/SQRT(30)</f>
        <v>32.103392803868232</v>
      </c>
      <c r="C38" s="1">
        <f t="shared" si="3"/>
        <v>32.880158358117143</v>
      </c>
      <c r="D38" s="1">
        <f t="shared" si="3"/>
        <v>33.779036080254876</v>
      </c>
      <c r="E38" s="1">
        <f t="shared" si="3"/>
        <v>2.0437759678323877</v>
      </c>
      <c r="F38" s="1">
        <f t="shared" si="3"/>
        <v>2.160591994487834</v>
      </c>
      <c r="G38" s="1">
        <f t="shared" si="3"/>
        <v>2.7568444157510017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2019-05-19T13:38:10Z</dcterms:modified>
</cp:coreProperties>
</file>