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rive'ım\DEPO\GANTEP PC\Ömer\KUZEY EGE 2024\anfis data\"/>
    </mc:Choice>
  </mc:AlternateContent>
  <xr:revisionPtr revIDLastSave="0" documentId="13_ncr:1_{088B489E-FF7E-4DDC-8795-0A4A5BDB305A}" xr6:coauthVersionLast="47" xr6:coauthVersionMax="47" xr10:uidLastSave="{00000000-0000-0000-0000-000000000000}"/>
  <bookViews>
    <workbookView xWindow="5610" yWindow="3600" windowWidth="21600" windowHeight="10635" xr2:uid="{E08FA31D-EDCF-4BCE-8C66-33584FB1BC22}"/>
  </bookViews>
  <sheets>
    <sheet name="ana data" sheetId="1" r:id="rId1"/>
    <sheet name="rebv" sheetId="2" r:id="rId2"/>
    <sheet name="lo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C3" i="3"/>
  <c r="D3" i="3"/>
  <c r="B4" i="3"/>
  <c r="C4" i="3"/>
  <c r="D4" i="3"/>
  <c r="B5" i="3"/>
  <c r="C5" i="3"/>
  <c r="D5" i="3"/>
  <c r="B6" i="3"/>
  <c r="C6" i="3"/>
  <c r="D6" i="3"/>
  <c r="B7" i="3"/>
  <c r="C7" i="3"/>
  <c r="D7" i="3"/>
  <c r="B8" i="3"/>
  <c r="C8" i="3"/>
  <c r="D8" i="3"/>
  <c r="B9" i="3"/>
  <c r="C9" i="3"/>
  <c r="D9" i="3"/>
  <c r="B10" i="3"/>
  <c r="C10" i="3"/>
  <c r="D10" i="3"/>
  <c r="B11" i="3"/>
  <c r="C11" i="3"/>
  <c r="D11" i="3"/>
  <c r="B12" i="3"/>
  <c r="C12" i="3"/>
  <c r="D12" i="3"/>
  <c r="B13" i="3"/>
  <c r="C13" i="3"/>
  <c r="D13" i="3"/>
  <c r="B14" i="3"/>
  <c r="C14" i="3"/>
  <c r="D14" i="3"/>
  <c r="B15" i="3"/>
  <c r="C15" i="3"/>
  <c r="D15" i="3"/>
  <c r="B16" i="3"/>
  <c r="C16" i="3"/>
  <c r="D16" i="3"/>
  <c r="B17" i="3"/>
  <c r="C17" i="3"/>
  <c r="D17" i="3"/>
  <c r="B18" i="3"/>
  <c r="C18" i="3"/>
  <c r="D18" i="3"/>
  <c r="B19" i="3"/>
  <c r="C19" i="3"/>
  <c r="D19" i="3"/>
  <c r="B20" i="3"/>
  <c r="C20" i="3"/>
  <c r="D20" i="3"/>
  <c r="B21" i="3"/>
  <c r="C21" i="3"/>
  <c r="D21" i="3"/>
  <c r="B22" i="3"/>
  <c r="C22" i="3"/>
  <c r="D22" i="3"/>
  <c r="B23" i="3"/>
  <c r="C23" i="3"/>
  <c r="D23" i="3"/>
  <c r="B24" i="3"/>
  <c r="C24" i="3"/>
  <c r="D24" i="3"/>
  <c r="B25" i="3"/>
  <c r="C25" i="3"/>
  <c r="D25" i="3"/>
  <c r="B26" i="3"/>
  <c r="C26" i="3"/>
  <c r="D26" i="3"/>
  <c r="B27" i="3"/>
  <c r="C27" i="3"/>
  <c r="D27" i="3"/>
  <c r="B28" i="3"/>
  <c r="C28" i="3"/>
  <c r="D28" i="3"/>
  <c r="B29" i="3"/>
  <c r="C29" i="3"/>
  <c r="D29" i="3"/>
  <c r="B30" i="3"/>
  <c r="C30" i="3"/>
  <c r="D30" i="3"/>
  <c r="B31" i="3"/>
  <c r="C31" i="3"/>
  <c r="D31" i="3"/>
  <c r="B32" i="3"/>
  <c r="C32" i="3"/>
  <c r="D32" i="3"/>
  <c r="B33" i="3"/>
  <c r="C33" i="3"/>
  <c r="D33" i="3"/>
  <c r="B34" i="3"/>
  <c r="C34" i="3"/>
  <c r="D34" i="3"/>
  <c r="B35" i="3"/>
  <c r="C35" i="3"/>
  <c r="D35" i="3"/>
  <c r="B36" i="3"/>
  <c r="C36" i="3"/>
  <c r="D36" i="3"/>
  <c r="B37" i="3"/>
  <c r="C37" i="3"/>
  <c r="D37" i="3"/>
  <c r="B38" i="3"/>
  <c r="C38" i="3"/>
  <c r="D38" i="3"/>
  <c r="B39" i="3"/>
  <c r="C39" i="3"/>
  <c r="D39" i="3"/>
  <c r="B40" i="3"/>
  <c r="C40" i="3"/>
  <c r="D40" i="3"/>
  <c r="B41" i="3"/>
  <c r="C41" i="3"/>
  <c r="D41" i="3"/>
  <c r="B42" i="3"/>
  <c r="C42" i="3"/>
  <c r="D42" i="3"/>
  <c r="B43" i="3"/>
  <c r="C43" i="3"/>
  <c r="D43" i="3"/>
  <c r="B44" i="3"/>
  <c r="C44" i="3"/>
  <c r="D44" i="3"/>
  <c r="B45" i="3"/>
  <c r="C45" i="3"/>
  <c r="D45" i="3"/>
  <c r="C2" i="3"/>
  <c r="D2" i="3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AB2" i="2"/>
  <c r="R2" i="2"/>
  <c r="G31" i="2"/>
  <c r="G21" i="2"/>
  <c r="G35" i="2"/>
  <c r="G34" i="2"/>
  <c r="G32" i="2"/>
  <c r="G42" i="2"/>
  <c r="G33" i="2"/>
  <c r="G39" i="2"/>
  <c r="G3" i="2"/>
  <c r="G40" i="2"/>
  <c r="G30" i="2"/>
  <c r="G12" i="2"/>
  <c r="G20" i="2"/>
  <c r="G13" i="2"/>
  <c r="G19" i="2"/>
  <c r="G18" i="2"/>
  <c r="G26" i="2"/>
  <c r="G14" i="2"/>
  <c r="G22" i="2"/>
  <c r="G10" i="2"/>
  <c r="G23" i="2"/>
  <c r="G27" i="2"/>
  <c r="G15" i="2"/>
  <c r="G11" i="2"/>
  <c r="G2" i="2"/>
  <c r="G9" i="2"/>
  <c r="G36" i="2"/>
  <c r="G25" i="2"/>
  <c r="G24" i="2"/>
  <c r="G29" i="2"/>
  <c r="G28" i="2"/>
  <c r="G37" i="2"/>
  <c r="G5" i="2"/>
  <c r="G16" i="2"/>
  <c r="G44" i="2"/>
  <c r="G38" i="2"/>
  <c r="G6" i="2"/>
  <c r="G45" i="2"/>
  <c r="G17" i="2"/>
  <c r="G43" i="2"/>
  <c r="G41" i="2"/>
  <c r="G8" i="2"/>
  <c r="G7" i="2"/>
  <c r="G4" i="2"/>
</calcChain>
</file>

<file path=xl/sharedStrings.xml><?xml version="1.0" encoding="utf-8"?>
<sst xmlns="http://schemas.openxmlformats.org/spreadsheetml/2006/main" count="381" uniqueCount="88">
  <si>
    <t>İSTASYON</t>
  </si>
  <si>
    <t>EC</t>
  </si>
  <si>
    <t>DO</t>
  </si>
  <si>
    <t>TP</t>
  </si>
  <si>
    <t>tıt</t>
  </si>
  <si>
    <t>FUZZY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</si>
  <si>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</si>
  <si>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</si>
  <si>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</si>
  <si>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</si>
  <si>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</si>
  <si>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</si>
  <si>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</si>
  <si>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</si>
  <si>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</si>
  <si>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</si>
  <si>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</si>
  <si>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</si>
  <si>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</si>
  <si>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</si>
  <si>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</si>
  <si>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</si>
  <si>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</si>
  <si>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</si>
  <si>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</si>
  <si>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</si>
  <si>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</si>
  <si>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</si>
  <si>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</si>
  <si>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</si>
  <si>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</si>
  <si>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</si>
  <si>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</si>
  <si>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</si>
  <si>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</si>
  <si>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</si>
  <si>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</si>
  <si>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</si>
  <si>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</si>
  <si>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</si>
  <si>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</si>
  <si>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</si>
  <si>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</si>
  <si>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</si>
  <si>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</si>
  <si>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</si>
  <si>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</si>
  <si>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</si>
  <si>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</si>
  <si>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</si>
  <si>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0.385992</t>
  </si>
  <si>
    <t>0.427153</t>
  </si>
  <si>
    <t>0.294618</t>
  </si>
  <si>
    <t>0.099988</t>
  </si>
  <si>
    <t>0.071968</t>
  </si>
  <si>
    <t>0.438184</t>
  </si>
  <si>
    <t>0.298390</t>
  </si>
  <si>
    <t>0.472026</t>
  </si>
  <si>
    <t>0.437702</t>
  </si>
  <si>
    <t>0.572565</t>
  </si>
  <si>
    <t>0.218676</t>
  </si>
  <si>
    <t>0.299306</t>
  </si>
  <si>
    <t>0.684143</t>
  </si>
  <si>
    <t>0.368342</t>
  </si>
  <si>
    <t>0.678796</t>
  </si>
  <si>
    <t>0.780024</t>
  </si>
  <si>
    <t>0.615645</t>
  </si>
  <si>
    <t>0.405791</t>
  </si>
  <si>
    <t>0.276866</t>
  </si>
  <si>
    <t>0.289388</t>
  </si>
  <si>
    <t>0.487809</t>
  </si>
  <si>
    <t>0.377718</t>
  </si>
  <si>
    <t>0.471639</t>
  </si>
  <si>
    <t>0.437278</t>
  </si>
  <si>
    <t>0.276455</t>
  </si>
  <si>
    <t>0.155483</t>
  </si>
  <si>
    <t>0.472894</t>
  </si>
  <si>
    <t>0.342570</t>
  </si>
  <si>
    <t>0.424974</t>
  </si>
  <si>
    <t>0.149181</t>
  </si>
  <si>
    <t>0.732147</t>
  </si>
  <si>
    <t>0.164546</t>
  </si>
  <si>
    <t>0.253317</t>
  </si>
  <si>
    <t>0.185483</t>
  </si>
  <si>
    <t>aaFUZZY</t>
  </si>
  <si>
    <t>ortalama fiz</t>
  </si>
  <si>
    <t>aaaortalama fiz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</si>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</sst>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b/>
      <sz val="12"/>
      <color theme="1"/>
      <name val="Aptos Narrow"/>
      <family val="2"/>
      <charset val="162"/>
      <scheme val="minor"/>
    </font>
    <font>
      <sz val="12"/>
      <color theme="1"/>
      <name val="Aptos Narrow"/>
      <family val="2"/>
      <charset val="162"/>
      <scheme val="minor"/>
    </font>
    <font>
      <sz val="11"/>
      <name val="Aptos Narrow"/>
      <family val="2"/>
      <charset val="162"/>
      <scheme val="minor"/>
    </font>
    <font>
      <sz val="10"/>
      <color rgb="FF000000"/>
      <name val="Calibri"/>
      <family val="2"/>
      <charset val="162"/>
    </font>
    <font>
      <sz val="10"/>
      <color rgb="FFFFFFFF"/>
      <name val="Calibri"/>
      <family val="2"/>
      <charset val="162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2" fontId="4" fillId="3" borderId="0" xfId="0" applyNumberFormat="1" applyFont="1" applyFill="1" applyAlignment="1">
      <alignment horizontal="center"/>
    </xf>
    <xf numFmtId="2" fontId="4" fillId="4" borderId="0" xfId="0" applyNumberFormat="1" applyFont="1" applyFill="1" applyAlignment="1">
      <alignment horizontal="center"/>
    </xf>
    <xf numFmtId="2" fontId="4" fillId="5" borderId="0" xfId="0" applyNumberFormat="1" applyFont="1" applyFill="1" applyAlignment="1">
      <alignment horizontal="center"/>
    </xf>
    <xf numFmtId="2" fontId="4" fillId="6" borderId="0" xfId="0" applyNumberFormat="1" applyFont="1" applyFill="1" applyAlignment="1">
      <alignment horizontal="center"/>
    </xf>
    <xf numFmtId="2" fontId="4" fillId="7" borderId="0" xfId="0" applyNumberFormat="1" applyFont="1" applyFill="1" applyAlignment="1">
      <alignment horizontal="center"/>
    </xf>
    <xf numFmtId="0" fontId="0" fillId="8" borderId="0" xfId="0" applyFill="1" applyAlignment="1">
      <alignment horizontal="left"/>
    </xf>
    <xf numFmtId="0" fontId="3" fillId="8" borderId="0" xfId="0" applyFont="1" applyFill="1"/>
    <xf numFmtId="0" fontId="5" fillId="9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1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64" fontId="3" fillId="8" borderId="0" xfId="0" applyNumberFormat="1" applyFont="1" applyFill="1"/>
    <xf numFmtId="0" fontId="5" fillId="0" borderId="1" xfId="0" applyFont="1" applyBorder="1" applyAlignment="1">
      <alignment horizontal="center" vertical="center"/>
    </xf>
    <xf numFmtId="0" fontId="0" fillId="11" borderId="0" xfId="0" applyFill="1" applyAlignment="1">
      <alignment horizontal="left"/>
    </xf>
    <xf numFmtId="0" fontId="3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3" fontId="3" fillId="11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1D6B-E5A7-481C-9A2D-0C0BA35051C9}">
  <dimension ref="A1:F119"/>
  <sheetViews>
    <sheetView tabSelected="1" workbookViewId="0">
      <selection activeCell="C5" sqref="A1:F119"/>
    </sheetView>
  </sheetViews>
  <sheetFormatPr defaultRowHeight="15" x14ac:dyDescent="0.25"/>
  <sheetData>
    <row r="1" spans="1:6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x14ac:dyDescent="0.25">
      <c r="A2" s="1" t="s">
        <v>6</v>
      </c>
      <c r="B2" s="4">
        <v>475.1</v>
      </c>
      <c r="C2" s="4">
        <v>5.0999999999999996</v>
      </c>
      <c r="D2" s="4">
        <v>30</v>
      </c>
      <c r="E2" s="5">
        <v>2.31</v>
      </c>
      <c r="F2" s="3">
        <v>0.45</v>
      </c>
    </row>
    <row r="3" spans="1:6" ht="15.75" x14ac:dyDescent="0.25">
      <c r="A3" s="1" t="s">
        <v>7</v>
      </c>
      <c r="B3" s="4">
        <v>337.8</v>
      </c>
      <c r="C3" s="4">
        <v>8.8000000000000007</v>
      </c>
      <c r="D3" s="4">
        <v>54</v>
      </c>
      <c r="E3" s="6">
        <v>1.998548237882571</v>
      </c>
      <c r="F3" s="3">
        <v>0.7</v>
      </c>
    </row>
    <row r="4" spans="1:6" ht="15.75" x14ac:dyDescent="0.25">
      <c r="A4" s="1" t="s">
        <v>8</v>
      </c>
      <c r="B4" s="4">
        <v>186.9</v>
      </c>
      <c r="C4" s="4">
        <v>9.9</v>
      </c>
      <c r="D4" s="4">
        <v>10</v>
      </c>
      <c r="E4" s="7">
        <v>1.2144057072990921</v>
      </c>
      <c r="F4" s="3">
        <v>0.85</v>
      </c>
    </row>
    <row r="5" spans="1:6" ht="15.75" x14ac:dyDescent="0.25">
      <c r="A5" s="1" t="s">
        <v>9</v>
      </c>
      <c r="B5" s="4">
        <v>356.8</v>
      </c>
      <c r="C5" s="4">
        <v>8.3000000000000007</v>
      </c>
      <c r="D5" s="4">
        <v>53</v>
      </c>
      <c r="E5" s="5">
        <v>2.5475009542974916</v>
      </c>
      <c r="F5" s="3">
        <v>0.33</v>
      </c>
    </row>
    <row r="6" spans="1:6" ht="15.75" x14ac:dyDescent="0.25">
      <c r="A6" s="1" t="s">
        <v>10</v>
      </c>
      <c r="B6" s="4">
        <v>552</v>
      </c>
      <c r="C6" s="4">
        <v>6.9</v>
      </c>
      <c r="D6" s="4">
        <v>89</v>
      </c>
      <c r="E6" s="8">
        <v>2.9543318667040515</v>
      </c>
      <c r="F6" s="3">
        <v>0.25</v>
      </c>
    </row>
    <row r="7" spans="1:6" ht="15.75" x14ac:dyDescent="0.25">
      <c r="A7" s="1" t="s">
        <v>11</v>
      </c>
      <c r="B7" s="4">
        <v>5118</v>
      </c>
      <c r="C7" s="4">
        <v>2.9</v>
      </c>
      <c r="D7" s="4">
        <v>2010</v>
      </c>
      <c r="E7" s="9">
        <v>3.638415332304771</v>
      </c>
      <c r="F7" s="3">
        <v>0.05</v>
      </c>
    </row>
    <row r="8" spans="1:6" ht="15.75" x14ac:dyDescent="0.25">
      <c r="A8" s="1" t="s">
        <v>12</v>
      </c>
      <c r="B8" s="4">
        <v>1833</v>
      </c>
      <c r="C8" s="4">
        <v>6.3</v>
      </c>
      <c r="D8" s="4">
        <v>2780</v>
      </c>
      <c r="E8" s="9">
        <v>3.464678723173054</v>
      </c>
      <c r="F8" s="3">
        <v>0.06</v>
      </c>
    </row>
    <row r="9" spans="1:6" ht="15.75" x14ac:dyDescent="0.25">
      <c r="A9" s="1" t="s">
        <v>13</v>
      </c>
      <c r="B9" s="4">
        <v>268.60000000000002</v>
      </c>
      <c r="C9" s="4">
        <v>9.1999999999999993</v>
      </c>
      <c r="D9" s="4">
        <v>64</v>
      </c>
      <c r="E9" s="5">
        <v>2.3746318251298728</v>
      </c>
      <c r="F9" s="3">
        <v>0.45</v>
      </c>
    </row>
    <row r="10" spans="1:6" ht="15.75" x14ac:dyDescent="0.25">
      <c r="A10" s="1" t="s">
        <v>14</v>
      </c>
      <c r="B10" s="4">
        <v>208.4</v>
      </c>
      <c r="C10" s="4">
        <v>9.9</v>
      </c>
      <c r="D10" s="4">
        <v>64</v>
      </c>
      <c r="E10" s="6">
        <v>2.2416960498646543</v>
      </c>
      <c r="F10" s="3">
        <v>0.51</v>
      </c>
    </row>
    <row r="11" spans="1:6" ht="15.75" x14ac:dyDescent="0.25">
      <c r="A11" s="1" t="s">
        <v>15</v>
      </c>
      <c r="B11" s="4">
        <v>239.1</v>
      </c>
      <c r="C11" s="4">
        <v>8.1999999999999993</v>
      </c>
      <c r="D11" s="4">
        <v>50</v>
      </c>
      <c r="E11" s="5">
        <v>2.413966579290078</v>
      </c>
      <c r="F11" s="3">
        <v>0.46</v>
      </c>
    </row>
    <row r="12" spans="1:6" ht="15.75" x14ac:dyDescent="0.25">
      <c r="A12" s="1" t="s">
        <v>16</v>
      </c>
      <c r="B12" s="4">
        <v>264</v>
      </c>
      <c r="C12" s="4">
        <v>8.1</v>
      </c>
      <c r="D12" s="4">
        <v>38</v>
      </c>
      <c r="E12" s="6">
        <v>1.8814687503157623</v>
      </c>
      <c r="F12" s="3">
        <v>0.65</v>
      </c>
    </row>
    <row r="13" spans="1:6" ht="15.75" x14ac:dyDescent="0.25">
      <c r="A13" s="1" t="s">
        <v>17</v>
      </c>
      <c r="B13" s="4">
        <v>167</v>
      </c>
      <c r="C13" s="4">
        <v>10.5</v>
      </c>
      <c r="D13" s="4">
        <v>18</v>
      </c>
      <c r="E13" s="6">
        <v>1.7467877246487002</v>
      </c>
      <c r="F13" s="3">
        <v>0.57999999999999996</v>
      </c>
    </row>
    <row r="14" spans="1:6" ht="15.75" x14ac:dyDescent="0.25">
      <c r="A14" s="1" t="s">
        <v>18</v>
      </c>
      <c r="B14" s="4">
        <v>178.8</v>
      </c>
      <c r="C14" s="4">
        <v>10.6</v>
      </c>
      <c r="D14" s="4">
        <v>32</v>
      </c>
      <c r="E14" s="6">
        <v>1.6521343950382408</v>
      </c>
      <c r="F14" s="3">
        <v>0.55000000000000004</v>
      </c>
    </row>
    <row r="15" spans="1:6" ht="15.75" x14ac:dyDescent="0.25">
      <c r="A15" s="1" t="s">
        <v>19</v>
      </c>
      <c r="B15" s="4">
        <v>256.39999999999998</v>
      </c>
      <c r="C15" s="4">
        <v>10</v>
      </c>
      <c r="D15" s="4">
        <v>60</v>
      </c>
      <c r="E15" s="8">
        <v>2.3325426713080404</v>
      </c>
      <c r="F15" s="3">
        <v>0.48</v>
      </c>
    </row>
    <row r="16" spans="1:6" ht="15.75" x14ac:dyDescent="0.25">
      <c r="A16" s="1" t="s">
        <v>20</v>
      </c>
      <c r="B16" s="4">
        <v>352</v>
      </c>
      <c r="C16" s="4">
        <v>7.6</v>
      </c>
      <c r="D16" s="4">
        <v>51</v>
      </c>
      <c r="E16" s="8">
        <v>2.6592403815735701</v>
      </c>
      <c r="F16" s="3">
        <v>0.33</v>
      </c>
    </row>
    <row r="17" spans="1:6" ht="15.75" x14ac:dyDescent="0.25">
      <c r="A17" s="1" t="s">
        <v>21</v>
      </c>
      <c r="B17" s="4">
        <v>263.10000000000002</v>
      </c>
      <c r="C17" s="4">
        <v>10.6</v>
      </c>
      <c r="D17" s="4">
        <v>73</v>
      </c>
      <c r="E17" s="8">
        <v>3.0073682809822904</v>
      </c>
      <c r="F17" s="3">
        <v>0.21</v>
      </c>
    </row>
    <row r="18" spans="1:6" ht="15.75" x14ac:dyDescent="0.25">
      <c r="A18" s="1" t="s">
        <v>22</v>
      </c>
      <c r="B18" s="4">
        <v>191.8</v>
      </c>
      <c r="C18" s="4">
        <v>9</v>
      </c>
      <c r="D18" s="4">
        <v>18</v>
      </c>
      <c r="E18" s="6">
        <v>1.6370683853191319</v>
      </c>
      <c r="F18" s="3">
        <v>0.56999999999999995</v>
      </c>
    </row>
    <row r="19" spans="1:6" ht="15.75" x14ac:dyDescent="0.25">
      <c r="A19" s="1" t="s">
        <v>23</v>
      </c>
      <c r="B19" s="4">
        <v>221.1</v>
      </c>
      <c r="C19" s="4">
        <v>8.8000000000000007</v>
      </c>
      <c r="D19" s="4">
        <v>15</v>
      </c>
      <c r="E19" s="6">
        <v>1.6239070977095784</v>
      </c>
      <c r="F19" s="3">
        <v>0.57999999999999996</v>
      </c>
    </row>
    <row r="20" spans="1:6" ht="15.75" x14ac:dyDescent="0.25">
      <c r="A20" s="1" t="s">
        <v>24</v>
      </c>
      <c r="B20" s="4">
        <v>214.4</v>
      </c>
      <c r="C20" s="4">
        <v>9.6999999999999993</v>
      </c>
      <c r="D20" s="4">
        <v>28</v>
      </c>
      <c r="E20" s="6">
        <v>1.9879804663860463</v>
      </c>
      <c r="F20" s="3">
        <v>0.6</v>
      </c>
    </row>
    <row r="21" spans="1:6" ht="15.75" x14ac:dyDescent="0.25">
      <c r="A21" s="1" t="s">
        <v>25</v>
      </c>
      <c r="B21" s="4">
        <v>177.1</v>
      </c>
      <c r="C21" s="4">
        <v>10.6</v>
      </c>
      <c r="D21" s="4">
        <v>20</v>
      </c>
      <c r="E21" s="7">
        <v>1.4049835533066408</v>
      </c>
      <c r="F21" s="3">
        <v>0.81</v>
      </c>
    </row>
    <row r="22" spans="1:6" ht="15.75" x14ac:dyDescent="0.25">
      <c r="A22" s="1" t="s">
        <v>26</v>
      </c>
      <c r="B22" s="4">
        <v>226.3</v>
      </c>
      <c r="C22" s="4">
        <v>9.4</v>
      </c>
      <c r="D22" s="4">
        <v>25</v>
      </c>
      <c r="E22" s="6">
        <v>1.6067821933737201</v>
      </c>
      <c r="F22" s="3">
        <v>0.52</v>
      </c>
    </row>
    <row r="23" spans="1:6" ht="15.75" x14ac:dyDescent="0.25">
      <c r="A23" s="1" t="s">
        <v>27</v>
      </c>
      <c r="B23" s="4">
        <v>273.60000000000002</v>
      </c>
      <c r="C23" s="4">
        <v>9.4</v>
      </c>
      <c r="D23" s="4">
        <v>37</v>
      </c>
      <c r="E23" s="6">
        <v>2.1514796510586707</v>
      </c>
      <c r="F23" s="3">
        <v>0.5</v>
      </c>
    </row>
    <row r="24" spans="1:6" ht="15.75" x14ac:dyDescent="0.25">
      <c r="A24" s="1" t="s">
        <v>28</v>
      </c>
      <c r="B24" s="4">
        <v>233.2</v>
      </c>
      <c r="C24" s="4">
        <v>10</v>
      </c>
      <c r="D24" s="4">
        <v>56</v>
      </c>
      <c r="E24" s="5">
        <v>2.7065663024902</v>
      </c>
      <c r="F24" s="3">
        <v>0.41</v>
      </c>
    </row>
    <row r="25" spans="1:6" ht="15.75" x14ac:dyDescent="0.25">
      <c r="A25" s="1" t="s">
        <v>29</v>
      </c>
      <c r="B25" s="4">
        <v>221</v>
      </c>
      <c r="C25" s="4">
        <v>10.4</v>
      </c>
      <c r="D25" s="4">
        <v>29</v>
      </c>
      <c r="E25" s="5">
        <v>2.3810490144926559</v>
      </c>
      <c r="F25" s="3">
        <v>0.43</v>
      </c>
    </row>
    <row r="26" spans="1:6" ht="15.75" x14ac:dyDescent="0.25">
      <c r="A26" s="1" t="s">
        <v>30</v>
      </c>
      <c r="B26" s="4">
        <v>336.6</v>
      </c>
      <c r="C26" s="4">
        <v>8.4</v>
      </c>
      <c r="D26" s="4">
        <v>21</v>
      </c>
      <c r="E26" s="6">
        <v>1.6655375038109426</v>
      </c>
      <c r="F26" s="3">
        <v>0.56000000000000005</v>
      </c>
    </row>
    <row r="27" spans="1:6" ht="15.75" x14ac:dyDescent="0.25">
      <c r="A27" s="1" t="s">
        <v>31</v>
      </c>
      <c r="B27" s="4">
        <v>344.1</v>
      </c>
      <c r="C27" s="4">
        <v>8.3000000000000007</v>
      </c>
      <c r="D27" s="4">
        <v>41</v>
      </c>
      <c r="E27" s="6">
        <v>2.1637771186205272</v>
      </c>
      <c r="F27" s="3">
        <v>0.49</v>
      </c>
    </row>
    <row r="28" spans="1:6" ht="15.75" x14ac:dyDescent="0.25">
      <c r="A28" s="1" t="s">
        <v>32</v>
      </c>
      <c r="B28" s="4">
        <v>232.2</v>
      </c>
      <c r="C28" s="4">
        <v>10.7</v>
      </c>
      <c r="D28" s="4">
        <v>44</v>
      </c>
      <c r="E28" s="5">
        <v>2.7207506634962808</v>
      </c>
      <c r="F28" s="3">
        <v>0.38</v>
      </c>
    </row>
    <row r="29" spans="1:6" ht="15.75" x14ac:dyDescent="0.25">
      <c r="A29" s="1" t="s">
        <v>33</v>
      </c>
      <c r="B29" s="4">
        <v>238.2</v>
      </c>
      <c r="C29" s="4">
        <v>8.8000000000000007</v>
      </c>
      <c r="D29" s="4">
        <v>43</v>
      </c>
      <c r="E29" s="5">
        <v>2.6037313606334878</v>
      </c>
      <c r="F29" s="3">
        <v>0.39</v>
      </c>
    </row>
    <row r="30" spans="1:6" ht="15.75" x14ac:dyDescent="0.25">
      <c r="A30" s="1" t="s">
        <v>34</v>
      </c>
      <c r="B30" s="4">
        <v>206</v>
      </c>
      <c r="C30" s="4">
        <v>9.9</v>
      </c>
      <c r="D30" s="4">
        <v>31</v>
      </c>
      <c r="E30" s="6">
        <v>1.9031303185571609</v>
      </c>
      <c r="F30" s="3">
        <v>0.66</v>
      </c>
    </row>
    <row r="31" spans="1:6" ht="15.75" x14ac:dyDescent="0.25">
      <c r="A31" s="1" t="s">
        <v>35</v>
      </c>
      <c r="B31" s="4">
        <v>173</v>
      </c>
      <c r="C31" s="4">
        <v>9.9</v>
      </c>
      <c r="D31" s="4">
        <v>16</v>
      </c>
      <c r="E31" s="7">
        <v>1.2684299692971752</v>
      </c>
      <c r="F31" s="3">
        <v>0.82</v>
      </c>
    </row>
    <row r="32" spans="1:6" ht="15.75" x14ac:dyDescent="0.25">
      <c r="A32" s="1" t="s">
        <v>36</v>
      </c>
      <c r="B32" s="4">
        <v>220.9</v>
      </c>
      <c r="C32" s="4">
        <v>9.1999999999999993</v>
      </c>
      <c r="D32" s="4">
        <v>29</v>
      </c>
      <c r="E32" s="6">
        <v>1.8407221302639132</v>
      </c>
      <c r="F32" s="3">
        <v>0.75</v>
      </c>
    </row>
    <row r="33" spans="1:6" ht="15.75" x14ac:dyDescent="0.25">
      <c r="A33" s="1" t="s">
        <v>37</v>
      </c>
      <c r="B33" s="4">
        <v>364.2</v>
      </c>
      <c r="C33" s="4">
        <v>8.5</v>
      </c>
      <c r="D33" s="4">
        <v>15</v>
      </c>
      <c r="E33" s="6">
        <v>1.7397743625960853</v>
      </c>
      <c r="F33" s="3">
        <v>0.74</v>
      </c>
    </row>
    <row r="34" spans="1:6" ht="15.75" x14ac:dyDescent="0.25">
      <c r="A34" s="1" t="s">
        <v>38</v>
      </c>
      <c r="B34" s="4">
        <v>293.60000000000002</v>
      </c>
      <c r="C34" s="4">
        <v>10</v>
      </c>
      <c r="D34" s="4">
        <v>33</v>
      </c>
      <c r="E34" s="6">
        <v>1.9902296676207372</v>
      </c>
      <c r="F34" s="3">
        <v>0.79</v>
      </c>
    </row>
    <row r="35" spans="1:6" ht="15.75" x14ac:dyDescent="0.25">
      <c r="A35" s="1" t="s">
        <v>39</v>
      </c>
      <c r="B35" s="4">
        <v>469.3</v>
      </c>
      <c r="C35" s="4">
        <v>7.9</v>
      </c>
      <c r="D35" s="4">
        <v>20</v>
      </c>
      <c r="E35" s="7">
        <v>1.4220452879063832</v>
      </c>
      <c r="F35" s="3">
        <v>0.81</v>
      </c>
    </row>
    <row r="36" spans="1:6" ht="15.75" x14ac:dyDescent="0.25">
      <c r="A36" s="1" t="s">
        <v>40</v>
      </c>
      <c r="B36" s="4">
        <v>352</v>
      </c>
      <c r="C36" s="4">
        <v>10</v>
      </c>
      <c r="D36" s="4">
        <v>44</v>
      </c>
      <c r="E36" s="5">
        <v>2.7511437336684006</v>
      </c>
      <c r="F36" s="3">
        <v>0.45</v>
      </c>
    </row>
    <row r="37" spans="1:6" ht="15.75" x14ac:dyDescent="0.25">
      <c r="A37" s="1" t="s">
        <v>41</v>
      </c>
      <c r="B37" s="4">
        <v>270.2</v>
      </c>
      <c r="C37" s="4">
        <v>9.5</v>
      </c>
      <c r="D37" s="4">
        <v>37</v>
      </c>
      <c r="E37" s="5">
        <v>2.520440758570007</v>
      </c>
      <c r="F37" s="3">
        <v>0.38</v>
      </c>
    </row>
    <row r="38" spans="1:6" ht="15.75" x14ac:dyDescent="0.25">
      <c r="A38" s="1" t="s">
        <v>42</v>
      </c>
      <c r="B38" s="4">
        <v>369.9</v>
      </c>
      <c r="C38" s="4">
        <v>8.6</v>
      </c>
      <c r="D38" s="4">
        <v>36</v>
      </c>
      <c r="E38" s="5">
        <v>2.3225260019698704</v>
      </c>
      <c r="F38" s="3">
        <v>0.26</v>
      </c>
    </row>
    <row r="39" spans="1:6" ht="15.75" x14ac:dyDescent="0.25">
      <c r="A39" s="1" t="s">
        <v>43</v>
      </c>
      <c r="B39" s="4">
        <v>144.1</v>
      </c>
      <c r="C39" s="4">
        <v>9</v>
      </c>
      <c r="D39" s="4">
        <v>31</v>
      </c>
      <c r="E39" s="6">
        <v>1.6651634236009061</v>
      </c>
      <c r="F39" s="3">
        <v>0.71</v>
      </c>
    </row>
    <row r="40" spans="1:6" ht="15.75" x14ac:dyDescent="0.25">
      <c r="A40" s="1" t="s">
        <v>44</v>
      </c>
      <c r="B40" s="4">
        <v>555</v>
      </c>
      <c r="C40" s="4">
        <v>8.4</v>
      </c>
      <c r="D40" s="4">
        <v>37</v>
      </c>
      <c r="E40" s="6">
        <v>2.2006857832971698</v>
      </c>
      <c r="F40" s="3">
        <v>0.7</v>
      </c>
    </row>
    <row r="41" spans="1:6" ht="15.75" x14ac:dyDescent="0.25">
      <c r="A41" s="1" t="s">
        <v>45</v>
      </c>
      <c r="B41" s="4">
        <v>670</v>
      </c>
      <c r="C41" s="4">
        <v>6</v>
      </c>
      <c r="D41" s="4">
        <v>145</v>
      </c>
      <c r="E41" s="8">
        <v>3.2385988648216624</v>
      </c>
      <c r="F41" s="3">
        <v>0.12</v>
      </c>
    </row>
    <row r="42" spans="1:6" ht="15.75" x14ac:dyDescent="0.25">
      <c r="A42" s="1" t="s">
        <v>46</v>
      </c>
      <c r="B42" s="4">
        <v>359.2</v>
      </c>
      <c r="C42" s="4">
        <v>9.4</v>
      </c>
      <c r="D42" s="4">
        <v>31</v>
      </c>
      <c r="E42" s="6">
        <v>1.6824248128894783</v>
      </c>
      <c r="F42" s="3">
        <v>0.75</v>
      </c>
    </row>
    <row r="43" spans="1:6" ht="15.75" x14ac:dyDescent="0.25">
      <c r="A43" s="1" t="s">
        <v>47</v>
      </c>
      <c r="B43" s="4">
        <v>406.6</v>
      </c>
      <c r="C43" s="4">
        <v>8.4</v>
      </c>
      <c r="D43" s="4">
        <v>142</v>
      </c>
      <c r="E43" s="8">
        <v>3.2792947833114052</v>
      </c>
      <c r="F43" s="3">
        <v>0.21</v>
      </c>
    </row>
    <row r="44" spans="1:6" ht="15.75" x14ac:dyDescent="0.25">
      <c r="A44" s="1" t="s">
        <v>48</v>
      </c>
      <c r="B44" s="4">
        <v>745</v>
      </c>
      <c r="C44" s="4">
        <v>8.6</v>
      </c>
      <c r="D44" s="4">
        <v>94</v>
      </c>
      <c r="E44" s="8">
        <v>3.0606488242055221</v>
      </c>
      <c r="F44" s="3">
        <v>0.28999999999999998</v>
      </c>
    </row>
    <row r="45" spans="1:6" ht="15.75" x14ac:dyDescent="0.25">
      <c r="A45" s="1" t="s">
        <v>49</v>
      </c>
      <c r="B45" s="4">
        <v>484.8</v>
      </c>
      <c r="C45" s="4">
        <v>6.6</v>
      </c>
      <c r="D45" s="4">
        <v>140</v>
      </c>
      <c r="E45" s="8">
        <v>3.1750287542259397</v>
      </c>
      <c r="F45" s="3">
        <v>0.24</v>
      </c>
    </row>
    <row r="46" spans="1:6" ht="16.5" thickBot="1" x14ac:dyDescent="0.3">
      <c r="A46" s="10" t="s">
        <v>6</v>
      </c>
      <c r="B46" s="11">
        <v>591</v>
      </c>
      <c r="C46" s="11">
        <v>4.9000000000000004</v>
      </c>
      <c r="D46" s="11">
        <v>21</v>
      </c>
      <c r="E46" s="12">
        <v>2.76</v>
      </c>
      <c r="F46" s="13" t="s">
        <v>50</v>
      </c>
    </row>
    <row r="47" spans="1:6" ht="16.5" thickBot="1" x14ac:dyDescent="0.3">
      <c r="A47" s="10" t="s">
        <v>7</v>
      </c>
      <c r="B47" s="11">
        <v>416</v>
      </c>
      <c r="C47" s="11">
        <v>6</v>
      </c>
      <c r="D47" s="11">
        <v>133</v>
      </c>
      <c r="E47" s="12">
        <v>2.87</v>
      </c>
      <c r="F47" s="13" t="s">
        <v>51</v>
      </c>
    </row>
    <row r="48" spans="1:6" ht="16.5" thickBot="1" x14ac:dyDescent="0.3">
      <c r="A48" s="10" t="s">
        <v>8</v>
      </c>
      <c r="B48" s="11">
        <v>238.8</v>
      </c>
      <c r="C48" s="11">
        <v>5.9</v>
      </c>
      <c r="D48" s="11">
        <v>56</v>
      </c>
      <c r="E48" s="14">
        <v>1.6</v>
      </c>
      <c r="F48" s="3">
        <v>0.82842000000000005</v>
      </c>
    </row>
    <row r="49" spans="1:6" ht="16.5" thickBot="1" x14ac:dyDescent="0.3">
      <c r="A49" s="10" t="s">
        <v>9</v>
      </c>
      <c r="B49" s="11">
        <v>442</v>
      </c>
      <c r="C49" s="11">
        <v>5</v>
      </c>
      <c r="D49" s="11">
        <v>782</v>
      </c>
      <c r="E49" s="12">
        <v>2.63</v>
      </c>
      <c r="F49" s="3" t="s">
        <v>52</v>
      </c>
    </row>
    <row r="50" spans="1:6" ht="16.5" thickBot="1" x14ac:dyDescent="0.3">
      <c r="A50" s="10" t="s">
        <v>11</v>
      </c>
      <c r="B50" s="11">
        <v>4861</v>
      </c>
      <c r="C50" s="11">
        <v>0.9</v>
      </c>
      <c r="D50" s="11">
        <v>2775</v>
      </c>
      <c r="E50" s="15">
        <v>3.58</v>
      </c>
      <c r="F50" s="13" t="s">
        <v>53</v>
      </c>
    </row>
    <row r="51" spans="1:6" ht="16.5" thickBot="1" x14ac:dyDescent="0.3">
      <c r="A51" s="10" t="s">
        <v>12</v>
      </c>
      <c r="B51" s="11">
        <v>2170</v>
      </c>
      <c r="C51" s="11">
        <v>2.2000000000000002</v>
      </c>
      <c r="D51" s="11">
        <v>1160</v>
      </c>
      <c r="E51" s="15">
        <v>3.65</v>
      </c>
      <c r="F51" s="13" t="s">
        <v>54</v>
      </c>
    </row>
    <row r="52" spans="1:6" ht="16.5" thickBot="1" x14ac:dyDescent="0.3">
      <c r="A52" s="10" t="s">
        <v>13</v>
      </c>
      <c r="B52" s="11">
        <v>340</v>
      </c>
      <c r="C52" s="11">
        <v>5.2</v>
      </c>
      <c r="D52" s="11">
        <v>57</v>
      </c>
      <c r="E52" s="12">
        <v>2.78</v>
      </c>
      <c r="F52" s="13" t="s">
        <v>55</v>
      </c>
    </row>
    <row r="53" spans="1:6" ht="16.5" thickBot="1" x14ac:dyDescent="0.3">
      <c r="A53" s="10" t="s">
        <v>14</v>
      </c>
      <c r="B53" s="11">
        <v>325</v>
      </c>
      <c r="C53" s="11">
        <v>9.5</v>
      </c>
      <c r="D53" s="11">
        <v>31</v>
      </c>
      <c r="E53" s="12">
        <v>2.75</v>
      </c>
      <c r="F53" s="13" t="s">
        <v>56</v>
      </c>
    </row>
    <row r="54" spans="1:6" ht="16.5" thickBot="1" x14ac:dyDescent="0.3">
      <c r="A54" s="10" t="s">
        <v>16</v>
      </c>
      <c r="B54" s="11">
        <v>380.9</v>
      </c>
      <c r="C54" s="11">
        <v>5.17</v>
      </c>
      <c r="D54" s="11">
        <v>201</v>
      </c>
      <c r="E54" s="16">
        <v>2.4300000000000002</v>
      </c>
      <c r="F54" s="3" t="s">
        <v>57</v>
      </c>
    </row>
    <row r="55" spans="1:6" ht="16.5" thickBot="1" x14ac:dyDescent="0.3">
      <c r="A55" s="10" t="s">
        <v>17</v>
      </c>
      <c r="B55" s="11">
        <v>170</v>
      </c>
      <c r="C55" s="11">
        <v>11.63</v>
      </c>
      <c r="D55" s="11">
        <v>48</v>
      </c>
      <c r="E55" s="14">
        <v>2.2000000000000002</v>
      </c>
      <c r="F55" s="13" t="s">
        <v>58</v>
      </c>
    </row>
    <row r="56" spans="1:6" ht="16.5" thickBot="1" x14ac:dyDescent="0.3">
      <c r="A56" s="10" t="s">
        <v>18</v>
      </c>
      <c r="B56" s="11">
        <v>343.5</v>
      </c>
      <c r="C56" s="11">
        <v>5.49</v>
      </c>
      <c r="D56" s="11">
        <v>81</v>
      </c>
      <c r="E56" s="16">
        <v>2.29</v>
      </c>
      <c r="F56" s="3" t="s">
        <v>59</v>
      </c>
    </row>
    <row r="57" spans="1:6" ht="16.5" thickBot="1" x14ac:dyDescent="0.3">
      <c r="A57" s="10" t="s">
        <v>19</v>
      </c>
      <c r="B57" s="11">
        <v>660</v>
      </c>
      <c r="C57" s="11">
        <v>4.8</v>
      </c>
      <c r="D57" s="11">
        <v>47</v>
      </c>
      <c r="E57" s="15">
        <v>3.25</v>
      </c>
      <c r="F57" s="3" t="s">
        <v>60</v>
      </c>
    </row>
    <row r="58" spans="1:6" ht="16.5" thickBot="1" x14ac:dyDescent="0.3">
      <c r="A58" s="10" t="s">
        <v>21</v>
      </c>
      <c r="B58" s="11">
        <v>299.8</v>
      </c>
      <c r="C58" s="11">
        <v>8.42</v>
      </c>
      <c r="D58" s="11">
        <v>52</v>
      </c>
      <c r="E58" s="12">
        <v>2.88</v>
      </c>
      <c r="F58" s="3" t="s">
        <v>61</v>
      </c>
    </row>
    <row r="59" spans="1:6" ht="16.5" thickBot="1" x14ac:dyDescent="0.3">
      <c r="A59" s="10" t="s">
        <v>22</v>
      </c>
      <c r="B59" s="11">
        <v>276.60000000000002</v>
      </c>
      <c r="C59" s="11">
        <v>6.39</v>
      </c>
      <c r="D59" s="11">
        <v>106</v>
      </c>
      <c r="E59" s="16">
        <v>2.2000000000000002</v>
      </c>
      <c r="F59" s="3" t="s">
        <v>62</v>
      </c>
    </row>
    <row r="60" spans="1:6" ht="16.5" thickBot="1" x14ac:dyDescent="0.3">
      <c r="A60" s="10" t="s">
        <v>23</v>
      </c>
      <c r="B60" s="11">
        <v>314.60000000000002</v>
      </c>
      <c r="C60" s="11">
        <v>6.12</v>
      </c>
      <c r="D60" s="11">
        <v>47</v>
      </c>
      <c r="E60" s="12">
        <v>2.85</v>
      </c>
      <c r="F60" s="3" t="s">
        <v>63</v>
      </c>
    </row>
    <row r="61" spans="1:6" ht="16.5" thickBot="1" x14ac:dyDescent="0.3">
      <c r="A61" s="10" t="s">
        <v>24</v>
      </c>
      <c r="B61" s="11">
        <v>217</v>
      </c>
      <c r="C61" s="11">
        <v>8.5</v>
      </c>
      <c r="D61" s="11">
        <v>121</v>
      </c>
      <c r="E61" s="16">
        <v>2.15</v>
      </c>
      <c r="F61" s="3" t="s">
        <v>64</v>
      </c>
    </row>
    <row r="62" spans="1:6" ht="16.5" thickBot="1" x14ac:dyDescent="0.3">
      <c r="A62" s="10" t="s">
        <v>25</v>
      </c>
      <c r="B62" s="11">
        <v>236</v>
      </c>
      <c r="C62" s="11">
        <v>11</v>
      </c>
      <c r="D62" s="11">
        <v>112</v>
      </c>
      <c r="E62" s="14">
        <v>1.8</v>
      </c>
      <c r="F62" s="3" t="s">
        <v>65</v>
      </c>
    </row>
    <row r="63" spans="1:6" ht="16.5" thickBot="1" x14ac:dyDescent="0.3">
      <c r="A63" s="10" t="s">
        <v>26</v>
      </c>
      <c r="B63" s="11">
        <v>242.6</v>
      </c>
      <c r="C63" s="11">
        <v>8.92</v>
      </c>
      <c r="D63" s="11">
        <v>166</v>
      </c>
      <c r="E63" s="14">
        <v>2.0699999999999998</v>
      </c>
      <c r="F63" s="3" t="s">
        <v>66</v>
      </c>
    </row>
    <row r="64" spans="1:6" ht="16.5" thickBot="1" x14ac:dyDescent="0.3">
      <c r="A64" s="10" t="s">
        <v>27</v>
      </c>
      <c r="B64" s="11">
        <v>478</v>
      </c>
      <c r="C64" s="11">
        <v>3.84</v>
      </c>
      <c r="D64" s="11">
        <v>415</v>
      </c>
      <c r="E64" s="15">
        <v>3.31</v>
      </c>
      <c r="F64" s="13" t="s">
        <v>67</v>
      </c>
    </row>
    <row r="65" spans="1:6" ht="16.5" thickBot="1" x14ac:dyDescent="0.3">
      <c r="A65" s="10" t="s">
        <v>29</v>
      </c>
      <c r="B65" s="11">
        <v>239.6</v>
      </c>
      <c r="C65" s="11">
        <v>9.73</v>
      </c>
      <c r="D65" s="11">
        <v>85</v>
      </c>
      <c r="E65" s="12">
        <v>2.95</v>
      </c>
      <c r="F65" s="13" t="s">
        <v>68</v>
      </c>
    </row>
    <row r="66" spans="1:6" ht="16.5" thickBot="1" x14ac:dyDescent="0.3">
      <c r="A66" s="10" t="s">
        <v>32</v>
      </c>
      <c r="B66" s="11">
        <v>331</v>
      </c>
      <c r="C66" s="11">
        <v>7.73</v>
      </c>
      <c r="D66" s="11">
        <v>24</v>
      </c>
      <c r="E66" s="16">
        <v>2.13</v>
      </c>
      <c r="F66" s="3" t="s">
        <v>69</v>
      </c>
    </row>
    <row r="67" spans="1:6" ht="16.5" thickBot="1" x14ac:dyDescent="0.3">
      <c r="A67" s="10" t="s">
        <v>33</v>
      </c>
      <c r="B67" s="11">
        <v>402</v>
      </c>
      <c r="C67" s="11">
        <v>3.66</v>
      </c>
      <c r="D67" s="11">
        <v>45</v>
      </c>
      <c r="E67" s="16">
        <v>2.39</v>
      </c>
      <c r="F67" s="3">
        <v>0.29543999999999998</v>
      </c>
    </row>
    <row r="68" spans="1:6" ht="16.5" thickBot="1" x14ac:dyDescent="0.3">
      <c r="A68" s="10" t="s">
        <v>34</v>
      </c>
      <c r="B68" s="11">
        <v>437.2</v>
      </c>
      <c r="C68" s="11">
        <v>6.67</v>
      </c>
      <c r="D68" s="11">
        <v>40</v>
      </c>
      <c r="E68" s="12">
        <v>2.77</v>
      </c>
      <c r="F68" s="3" t="s">
        <v>70</v>
      </c>
    </row>
    <row r="69" spans="1:6" ht="16.5" thickBot="1" x14ac:dyDescent="0.3">
      <c r="A69" s="10" t="s">
        <v>35</v>
      </c>
      <c r="B69" s="11">
        <v>223</v>
      </c>
      <c r="C69" s="11">
        <v>6.9</v>
      </c>
      <c r="D69" s="11">
        <v>80</v>
      </c>
      <c r="E69" s="15">
        <v>3.1</v>
      </c>
      <c r="F69" s="3" t="s">
        <v>71</v>
      </c>
    </row>
    <row r="70" spans="1:6" ht="16.5" thickBot="1" x14ac:dyDescent="0.3">
      <c r="A70" s="10" t="s">
        <v>36</v>
      </c>
      <c r="B70" s="11">
        <v>293.7</v>
      </c>
      <c r="C70" s="11">
        <v>6.96</v>
      </c>
      <c r="D70" s="11">
        <v>107</v>
      </c>
      <c r="E70" s="16">
        <v>2.3199999999999998</v>
      </c>
      <c r="F70" s="3" t="s">
        <v>72</v>
      </c>
    </row>
    <row r="71" spans="1:6" ht="16.5" thickBot="1" x14ac:dyDescent="0.3">
      <c r="A71" s="10" t="s">
        <v>38</v>
      </c>
      <c r="B71" s="11">
        <v>305</v>
      </c>
      <c r="C71" s="11">
        <v>5.97</v>
      </c>
      <c r="D71" s="11">
        <v>92</v>
      </c>
      <c r="E71" s="16">
        <v>2.5</v>
      </c>
      <c r="F71" s="13" t="s">
        <v>73</v>
      </c>
    </row>
    <row r="72" spans="1:6" ht="16.5" thickBot="1" x14ac:dyDescent="0.3">
      <c r="A72" s="10" t="s">
        <v>40</v>
      </c>
      <c r="B72" s="11">
        <v>306.8</v>
      </c>
      <c r="C72" s="11">
        <v>8.01</v>
      </c>
      <c r="D72" s="11">
        <v>120</v>
      </c>
      <c r="E72" s="12">
        <v>3.05</v>
      </c>
      <c r="F72" s="13" t="s">
        <v>74</v>
      </c>
    </row>
    <row r="73" spans="1:6" ht="16.5" thickBot="1" x14ac:dyDescent="0.3">
      <c r="A73" s="10" t="s">
        <v>41</v>
      </c>
      <c r="B73" s="11">
        <v>622</v>
      </c>
      <c r="C73" s="11">
        <v>3.51</v>
      </c>
      <c r="D73" s="11">
        <v>304</v>
      </c>
      <c r="E73" s="15">
        <v>3.31</v>
      </c>
      <c r="F73" s="13" t="s">
        <v>75</v>
      </c>
    </row>
    <row r="74" spans="1:6" ht="16.5" thickBot="1" x14ac:dyDescent="0.3">
      <c r="A74" s="10" t="s">
        <v>42</v>
      </c>
      <c r="B74" s="11">
        <v>398</v>
      </c>
      <c r="C74" s="11">
        <v>6.43</v>
      </c>
      <c r="D74" s="11">
        <v>60</v>
      </c>
      <c r="E74" s="16">
        <v>2.13</v>
      </c>
      <c r="F74" s="3" t="s">
        <v>76</v>
      </c>
    </row>
    <row r="75" spans="1:6" ht="16.5" thickBot="1" x14ac:dyDescent="0.3">
      <c r="A75" s="10" t="s">
        <v>43</v>
      </c>
      <c r="B75" s="11">
        <v>146.69999999999999</v>
      </c>
      <c r="C75" s="11">
        <v>6.56</v>
      </c>
      <c r="D75" s="11">
        <v>37</v>
      </c>
      <c r="E75" s="12">
        <v>2.65</v>
      </c>
      <c r="F75" s="3" t="s">
        <v>77</v>
      </c>
    </row>
    <row r="76" spans="1:6" ht="16.5" thickBot="1" x14ac:dyDescent="0.3">
      <c r="A76" s="10" t="s">
        <v>44</v>
      </c>
      <c r="B76" s="11">
        <v>710</v>
      </c>
      <c r="C76" s="11">
        <v>5.94</v>
      </c>
      <c r="D76" s="11">
        <v>134</v>
      </c>
      <c r="E76" s="12">
        <v>2.95</v>
      </c>
      <c r="F76" s="13" t="s">
        <v>78</v>
      </c>
    </row>
    <row r="77" spans="1:6" ht="16.5" thickBot="1" x14ac:dyDescent="0.3">
      <c r="A77" s="10" t="s">
        <v>45</v>
      </c>
      <c r="B77" s="11">
        <v>621</v>
      </c>
      <c r="C77" s="11">
        <v>5.4</v>
      </c>
      <c r="D77" s="11">
        <v>125</v>
      </c>
      <c r="E77" s="15">
        <v>3.35</v>
      </c>
      <c r="F77" s="13" t="s">
        <v>79</v>
      </c>
    </row>
    <row r="78" spans="1:6" ht="16.5" thickBot="1" x14ac:dyDescent="0.3">
      <c r="A78" s="10" t="s">
        <v>46</v>
      </c>
      <c r="B78" s="11">
        <v>513</v>
      </c>
      <c r="C78" s="11">
        <v>6.1</v>
      </c>
      <c r="D78" s="11">
        <v>153</v>
      </c>
      <c r="E78" s="12">
        <v>2.7</v>
      </c>
      <c r="F78" s="13" t="s">
        <v>80</v>
      </c>
    </row>
    <row r="79" spans="1:6" ht="16.5" thickBot="1" x14ac:dyDescent="0.3">
      <c r="A79" s="10" t="s">
        <v>47</v>
      </c>
      <c r="B79" s="11">
        <v>528</v>
      </c>
      <c r="C79" s="11">
        <v>5.92</v>
      </c>
      <c r="D79" s="11">
        <v>133</v>
      </c>
      <c r="E79" s="12">
        <v>3.15</v>
      </c>
      <c r="F79" s="13" t="s">
        <v>81</v>
      </c>
    </row>
    <row r="80" spans="1:6" ht="16.5" thickBot="1" x14ac:dyDescent="0.3">
      <c r="A80" s="10" t="s">
        <v>48</v>
      </c>
      <c r="B80" s="17">
        <v>922</v>
      </c>
      <c r="C80" s="17">
        <v>6.4499999999999993</v>
      </c>
      <c r="D80" s="17">
        <v>214</v>
      </c>
      <c r="E80" s="18">
        <v>3.55</v>
      </c>
      <c r="F80" s="13" t="s">
        <v>82</v>
      </c>
    </row>
    <row r="81" spans="1:6" ht="16.5" thickBot="1" x14ac:dyDescent="0.3">
      <c r="A81" s="10" t="s">
        <v>49</v>
      </c>
      <c r="B81" s="17">
        <v>523.4</v>
      </c>
      <c r="C81" s="17">
        <v>5.29</v>
      </c>
      <c r="D81" s="17">
        <v>229</v>
      </c>
      <c r="E81" s="18">
        <v>3.68</v>
      </c>
      <c r="F81" s="13" t="s">
        <v>83</v>
      </c>
    </row>
    <row r="82" spans="1:6" ht="16.5" thickBot="1" x14ac:dyDescent="0.3">
      <c r="A82" s="19" t="s">
        <v>6</v>
      </c>
      <c r="B82" s="20">
        <v>536.4</v>
      </c>
      <c r="C82" s="20">
        <v>4.66</v>
      </c>
      <c r="D82" s="21">
        <v>164</v>
      </c>
      <c r="E82" s="16">
        <v>2.63</v>
      </c>
      <c r="F82" s="3">
        <v>0.25</v>
      </c>
    </row>
    <row r="83" spans="1:6" ht="16.5" thickBot="1" x14ac:dyDescent="0.3">
      <c r="A83" s="19" t="s">
        <v>7</v>
      </c>
      <c r="B83" s="20">
        <v>698.3</v>
      </c>
      <c r="C83" s="20">
        <v>6.53</v>
      </c>
      <c r="D83" s="21">
        <v>86</v>
      </c>
      <c r="E83" s="16">
        <v>2.31</v>
      </c>
      <c r="F83" s="3">
        <v>0.26</v>
      </c>
    </row>
    <row r="84" spans="1:6" ht="16.5" thickBot="1" x14ac:dyDescent="0.3">
      <c r="A84" s="19" t="s">
        <v>8</v>
      </c>
      <c r="B84" s="20">
        <v>276.89999999999998</v>
      </c>
      <c r="C84" s="20">
        <v>7.96</v>
      </c>
      <c r="D84" s="21">
        <v>24</v>
      </c>
      <c r="E84" s="22">
        <v>1.24</v>
      </c>
      <c r="F84" s="3">
        <v>0.73</v>
      </c>
    </row>
    <row r="85" spans="1:6" ht="16.5" thickBot="1" x14ac:dyDescent="0.3">
      <c r="A85" s="19" t="s">
        <v>9</v>
      </c>
      <c r="B85" s="20">
        <v>482.8</v>
      </c>
      <c r="C85" s="20">
        <v>6.89</v>
      </c>
      <c r="D85" s="21">
        <v>142</v>
      </c>
      <c r="E85" s="12">
        <v>2.78</v>
      </c>
      <c r="F85" s="3">
        <v>0.35</v>
      </c>
    </row>
    <row r="86" spans="1:6" ht="16.5" thickBot="1" x14ac:dyDescent="0.3">
      <c r="A86" s="19" t="s">
        <v>11</v>
      </c>
      <c r="B86" s="20">
        <v>8510</v>
      </c>
      <c r="C86" s="20">
        <v>2.27</v>
      </c>
      <c r="D86" s="21">
        <v>1110</v>
      </c>
      <c r="E86" s="15">
        <v>3.33</v>
      </c>
      <c r="F86" s="3">
        <v>0.06</v>
      </c>
    </row>
    <row r="87" spans="1:6" ht="16.5" thickBot="1" x14ac:dyDescent="0.3">
      <c r="A87" s="19" t="s">
        <v>12</v>
      </c>
      <c r="B87" s="20">
        <v>3995</v>
      </c>
      <c r="C87" s="23">
        <v>1.657</v>
      </c>
      <c r="D87" s="21">
        <v>2218</v>
      </c>
      <c r="E87" s="15">
        <v>3.57</v>
      </c>
      <c r="F87" s="3">
        <v>0.05</v>
      </c>
    </row>
    <row r="88" spans="1:6" ht="16.5" thickBot="1" x14ac:dyDescent="0.3">
      <c r="A88" s="19" t="s">
        <v>13</v>
      </c>
      <c r="B88" s="20">
        <v>381</v>
      </c>
      <c r="C88" s="20">
        <v>6.15</v>
      </c>
      <c r="D88" s="21">
        <v>115</v>
      </c>
      <c r="E88" s="16">
        <v>2.4700000000000002</v>
      </c>
      <c r="F88" s="3">
        <v>0.28999999999999998</v>
      </c>
    </row>
    <row r="89" spans="1:6" ht="16.5" thickBot="1" x14ac:dyDescent="0.3">
      <c r="A89" s="19" t="s">
        <v>14</v>
      </c>
      <c r="B89" s="20">
        <v>308.8</v>
      </c>
      <c r="C89" s="20">
        <v>6.49</v>
      </c>
      <c r="D89" s="21">
        <v>141</v>
      </c>
      <c r="E89" s="12">
        <v>2.79</v>
      </c>
      <c r="F89" s="3">
        <v>0.33</v>
      </c>
    </row>
    <row r="90" spans="1:6" ht="16.5" thickBot="1" x14ac:dyDescent="0.3">
      <c r="A90" s="19" t="s">
        <v>16</v>
      </c>
      <c r="B90" s="20">
        <v>325.89999999999998</v>
      </c>
      <c r="C90" s="20">
        <v>6.87</v>
      </c>
      <c r="D90" s="21">
        <v>74</v>
      </c>
      <c r="E90" s="16">
        <v>2.17</v>
      </c>
      <c r="F90" s="3">
        <v>0.55000000000000004</v>
      </c>
    </row>
    <row r="91" spans="1:6" ht="16.5" thickBot="1" x14ac:dyDescent="0.3">
      <c r="A91" s="19" t="s">
        <v>17</v>
      </c>
      <c r="B91" s="20">
        <v>285</v>
      </c>
      <c r="C91" s="20">
        <v>6.98</v>
      </c>
      <c r="D91" s="21">
        <v>114</v>
      </c>
      <c r="E91" s="16">
        <v>2.42</v>
      </c>
      <c r="F91" s="3">
        <v>0.6</v>
      </c>
    </row>
    <row r="92" spans="1:6" ht="16.5" thickBot="1" x14ac:dyDescent="0.3">
      <c r="A92" s="19" t="s">
        <v>18</v>
      </c>
      <c r="B92" s="20">
        <v>256.39999999999998</v>
      </c>
      <c r="C92" s="20">
        <v>7.31</v>
      </c>
      <c r="D92" s="21">
        <v>70</v>
      </c>
      <c r="E92" s="16">
        <v>2.1800000000000002</v>
      </c>
      <c r="F92" s="3">
        <v>0.55000000000000004</v>
      </c>
    </row>
    <row r="93" spans="1:6" ht="16.5" thickBot="1" x14ac:dyDescent="0.3">
      <c r="A93" s="19" t="s">
        <v>19</v>
      </c>
      <c r="B93" s="20">
        <v>457.7</v>
      </c>
      <c r="C93" s="20">
        <v>7.21</v>
      </c>
      <c r="D93" s="21">
        <v>162</v>
      </c>
      <c r="E93" s="15">
        <v>3.13</v>
      </c>
      <c r="F93" s="3">
        <v>0.15</v>
      </c>
    </row>
    <row r="94" spans="1:6" ht="16.5" thickBot="1" x14ac:dyDescent="0.3">
      <c r="A94" s="19" t="s">
        <v>20</v>
      </c>
      <c r="B94" s="20">
        <v>406.8</v>
      </c>
      <c r="C94" s="20">
        <v>5.89</v>
      </c>
      <c r="D94" s="21">
        <v>244</v>
      </c>
      <c r="E94" s="15">
        <v>3.17</v>
      </c>
      <c r="F94" s="3">
        <v>0.14000000000000001</v>
      </c>
    </row>
    <row r="95" spans="1:6" ht="16.5" thickBot="1" x14ac:dyDescent="0.3">
      <c r="A95" s="19" t="s">
        <v>21</v>
      </c>
      <c r="B95" s="20">
        <v>272.5</v>
      </c>
      <c r="C95" s="20">
        <v>7.1</v>
      </c>
      <c r="D95" s="21">
        <v>149</v>
      </c>
      <c r="E95" s="12">
        <v>2.76</v>
      </c>
      <c r="F95" s="3">
        <v>0.31</v>
      </c>
    </row>
    <row r="96" spans="1:6" ht="16.5" thickBot="1" x14ac:dyDescent="0.3">
      <c r="A96" s="19" t="s">
        <v>22</v>
      </c>
      <c r="B96" s="20">
        <v>247.2</v>
      </c>
      <c r="C96" s="20">
        <v>6.63</v>
      </c>
      <c r="D96" s="21">
        <v>35</v>
      </c>
      <c r="E96" s="14">
        <v>2.0499999999999998</v>
      </c>
      <c r="F96" s="3">
        <v>0.48</v>
      </c>
    </row>
    <row r="97" spans="1:6" ht="16.5" thickBot="1" x14ac:dyDescent="0.3">
      <c r="A97" s="19" t="s">
        <v>23</v>
      </c>
      <c r="B97" s="20">
        <v>276.8</v>
      </c>
      <c r="C97" s="20">
        <v>6.72</v>
      </c>
      <c r="D97" s="21">
        <v>110</v>
      </c>
      <c r="E97" s="16">
        <v>2.37</v>
      </c>
      <c r="F97" s="3">
        <v>0.32</v>
      </c>
    </row>
    <row r="98" spans="1:6" ht="16.5" thickBot="1" x14ac:dyDescent="0.3">
      <c r="A98" s="19" t="s">
        <v>24</v>
      </c>
      <c r="B98" s="20">
        <v>216.3</v>
      </c>
      <c r="C98" s="20">
        <v>7.23</v>
      </c>
      <c r="D98" s="21">
        <v>32</v>
      </c>
      <c r="E98" s="14">
        <v>2.08</v>
      </c>
      <c r="F98" s="3">
        <v>0.49</v>
      </c>
    </row>
    <row r="99" spans="1:6" ht="16.5" thickBot="1" x14ac:dyDescent="0.3">
      <c r="A99" s="19" t="s">
        <v>25</v>
      </c>
      <c r="B99" s="20">
        <v>229</v>
      </c>
      <c r="C99" s="20">
        <v>7.03</v>
      </c>
      <c r="D99" s="21">
        <v>32</v>
      </c>
      <c r="E99" s="22">
        <v>1.46</v>
      </c>
      <c r="F99" s="3">
        <v>0.68</v>
      </c>
    </row>
    <row r="100" spans="1:6" ht="16.5" thickBot="1" x14ac:dyDescent="0.3">
      <c r="A100" s="19" t="s">
        <v>26</v>
      </c>
      <c r="B100" s="20">
        <v>230</v>
      </c>
      <c r="C100" s="20">
        <v>6.67</v>
      </c>
      <c r="D100" s="21">
        <v>40</v>
      </c>
      <c r="E100" s="14">
        <v>2.08</v>
      </c>
      <c r="F100" s="3">
        <v>0.7</v>
      </c>
    </row>
    <row r="101" spans="1:6" ht="16.5" thickBot="1" x14ac:dyDescent="0.3">
      <c r="A101" s="19" t="s">
        <v>27</v>
      </c>
      <c r="B101" s="20">
        <v>410.2</v>
      </c>
      <c r="C101" s="20">
        <v>6.3</v>
      </c>
      <c r="D101" s="21">
        <v>132</v>
      </c>
      <c r="E101" s="16">
        <v>2.58</v>
      </c>
      <c r="F101" s="3">
        <v>0.65</v>
      </c>
    </row>
    <row r="102" spans="1:6" ht="16.5" thickBot="1" x14ac:dyDescent="0.3">
      <c r="A102" s="19" t="s">
        <v>28</v>
      </c>
      <c r="B102" s="20">
        <v>388</v>
      </c>
      <c r="C102" s="20">
        <v>5.75</v>
      </c>
      <c r="D102" s="21">
        <v>110</v>
      </c>
      <c r="E102" s="16">
        <v>2.4700000000000002</v>
      </c>
      <c r="F102" s="3">
        <v>0.6</v>
      </c>
    </row>
    <row r="103" spans="1:6" ht="16.5" thickBot="1" x14ac:dyDescent="0.3">
      <c r="A103" s="19" t="s">
        <v>29</v>
      </c>
      <c r="B103" s="20">
        <v>324.60000000000002</v>
      </c>
      <c r="C103" s="20">
        <v>7.15</v>
      </c>
      <c r="D103" s="21">
        <v>145</v>
      </c>
      <c r="E103" s="12">
        <v>2.98</v>
      </c>
      <c r="F103" s="3">
        <v>0.54</v>
      </c>
    </row>
    <row r="104" spans="1:6" ht="16.5" thickBot="1" x14ac:dyDescent="0.3">
      <c r="A104" s="19" t="s">
        <v>30</v>
      </c>
      <c r="B104" s="20">
        <v>298</v>
      </c>
      <c r="C104" s="20">
        <v>6.36</v>
      </c>
      <c r="D104" s="21">
        <v>114</v>
      </c>
      <c r="E104" s="16">
        <v>2.5299999999999998</v>
      </c>
      <c r="F104" s="3">
        <v>0.61</v>
      </c>
    </row>
    <row r="105" spans="1:6" ht="16.5" thickBot="1" x14ac:dyDescent="0.3">
      <c r="A105" s="19" t="s">
        <v>32</v>
      </c>
      <c r="B105" s="20">
        <v>308</v>
      </c>
      <c r="C105" s="20">
        <v>6.45</v>
      </c>
      <c r="D105" s="21">
        <v>121</v>
      </c>
      <c r="E105" s="12">
        <v>2.86</v>
      </c>
      <c r="F105" s="3">
        <v>0.57999999999999996</v>
      </c>
    </row>
    <row r="106" spans="1:6" ht="16.5" thickBot="1" x14ac:dyDescent="0.3">
      <c r="A106" s="19" t="s">
        <v>34</v>
      </c>
      <c r="B106" s="20">
        <v>367.4</v>
      </c>
      <c r="C106" s="20">
        <v>6.03</v>
      </c>
      <c r="D106" s="21">
        <v>70</v>
      </c>
      <c r="E106" s="16">
        <v>2.2599999999999998</v>
      </c>
      <c r="F106" s="3">
        <v>0.43</v>
      </c>
    </row>
    <row r="107" spans="1:6" ht="16.5" thickBot="1" x14ac:dyDescent="0.3">
      <c r="A107" s="19" t="s">
        <v>35</v>
      </c>
      <c r="B107" s="20">
        <v>242.8</v>
      </c>
      <c r="C107" s="20">
        <v>6</v>
      </c>
      <c r="D107" s="21">
        <v>105</v>
      </c>
      <c r="E107" s="16">
        <v>2.37</v>
      </c>
      <c r="F107" s="3">
        <v>0.18</v>
      </c>
    </row>
    <row r="108" spans="1:6" ht="16.5" thickBot="1" x14ac:dyDescent="0.3">
      <c r="A108" s="19" t="s">
        <v>36</v>
      </c>
      <c r="B108" s="20">
        <v>233</v>
      </c>
      <c r="C108" s="20">
        <v>6.1</v>
      </c>
      <c r="D108" s="21">
        <v>72</v>
      </c>
      <c r="E108" s="16">
        <v>2.29</v>
      </c>
      <c r="F108" s="3">
        <v>0.49</v>
      </c>
    </row>
    <row r="109" spans="1:6" ht="16.5" thickBot="1" x14ac:dyDescent="0.3">
      <c r="A109" s="19" t="s">
        <v>38</v>
      </c>
      <c r="B109" s="20">
        <v>283</v>
      </c>
      <c r="C109" s="20">
        <v>5.34</v>
      </c>
      <c r="D109" s="20">
        <v>121</v>
      </c>
      <c r="E109" s="16">
        <v>2.54</v>
      </c>
      <c r="F109" s="3">
        <v>0.41</v>
      </c>
    </row>
    <row r="110" spans="1:6" ht="16.5" thickBot="1" x14ac:dyDescent="0.3">
      <c r="A110" s="19" t="s">
        <v>40</v>
      </c>
      <c r="B110" s="20">
        <v>293.10000000000002</v>
      </c>
      <c r="C110" s="20">
        <v>3.96</v>
      </c>
      <c r="D110" s="21">
        <v>148</v>
      </c>
      <c r="E110" s="12">
        <v>2.94</v>
      </c>
      <c r="F110" s="3">
        <v>0.28999999999999998</v>
      </c>
    </row>
    <row r="111" spans="1:6" ht="16.5" thickBot="1" x14ac:dyDescent="0.3">
      <c r="A111" s="19" t="s">
        <v>41</v>
      </c>
      <c r="B111" s="20">
        <v>575</v>
      </c>
      <c r="C111" s="20">
        <v>4.55</v>
      </c>
      <c r="D111" s="21">
        <v>251</v>
      </c>
      <c r="E111" s="12">
        <v>3.18</v>
      </c>
      <c r="F111" s="3">
        <v>0.09</v>
      </c>
    </row>
    <row r="112" spans="1:6" ht="16.5" thickBot="1" x14ac:dyDescent="0.3">
      <c r="A112" s="19" t="s">
        <v>42</v>
      </c>
      <c r="B112" s="20">
        <v>466.5</v>
      </c>
      <c r="C112" s="20">
        <v>4.33</v>
      </c>
      <c r="D112" s="21">
        <v>72</v>
      </c>
      <c r="E112" s="16">
        <v>2.5299999999999998</v>
      </c>
      <c r="F112" s="3">
        <v>0.51</v>
      </c>
    </row>
    <row r="113" spans="1:6" ht="16.5" thickBot="1" x14ac:dyDescent="0.3">
      <c r="A113" s="19" t="s">
        <v>43</v>
      </c>
      <c r="B113" s="20">
        <v>186</v>
      </c>
      <c r="C113" s="20">
        <v>5.14</v>
      </c>
      <c r="D113" s="21">
        <v>131</v>
      </c>
      <c r="E113" s="16">
        <v>2.56</v>
      </c>
      <c r="F113" s="3">
        <v>0.38</v>
      </c>
    </row>
    <row r="114" spans="1:6" ht="16.5" thickBot="1" x14ac:dyDescent="0.3">
      <c r="A114" s="19" t="s">
        <v>44</v>
      </c>
      <c r="B114" s="20">
        <v>676</v>
      </c>
      <c r="C114" s="20">
        <v>3.58</v>
      </c>
      <c r="D114" s="21">
        <v>154</v>
      </c>
      <c r="E114" s="16">
        <v>2.63</v>
      </c>
      <c r="F114" s="3">
        <v>0.55000000000000004</v>
      </c>
    </row>
    <row r="115" spans="1:6" ht="16.5" thickBot="1" x14ac:dyDescent="0.3">
      <c r="A115" s="19" t="s">
        <v>45</v>
      </c>
      <c r="B115" s="20">
        <v>764</v>
      </c>
      <c r="C115" s="20">
        <v>3.66</v>
      </c>
      <c r="D115" s="21">
        <v>366</v>
      </c>
      <c r="E115" s="15">
        <v>3.3</v>
      </c>
      <c r="F115" s="3">
        <v>0.08</v>
      </c>
    </row>
    <row r="116" spans="1:6" ht="16.5" thickBot="1" x14ac:dyDescent="0.3">
      <c r="A116" s="19" t="s">
        <v>46</v>
      </c>
      <c r="B116" s="20">
        <v>509</v>
      </c>
      <c r="C116" s="20">
        <v>5.21</v>
      </c>
      <c r="D116" s="21">
        <v>27</v>
      </c>
      <c r="E116" s="14">
        <v>2.06</v>
      </c>
      <c r="F116" s="3">
        <v>0.38</v>
      </c>
    </row>
    <row r="117" spans="1:6" ht="16.5" thickBot="1" x14ac:dyDescent="0.3">
      <c r="A117" s="19" t="s">
        <v>47</v>
      </c>
      <c r="B117" s="20">
        <v>505</v>
      </c>
      <c r="C117" s="20">
        <v>3.87</v>
      </c>
      <c r="D117" s="21">
        <v>138</v>
      </c>
      <c r="E117" s="12">
        <v>2.97</v>
      </c>
      <c r="F117" s="3">
        <v>0.27</v>
      </c>
    </row>
    <row r="118" spans="1:6" ht="16.5" thickBot="1" x14ac:dyDescent="0.3">
      <c r="A118" s="19" t="s">
        <v>48</v>
      </c>
      <c r="B118" s="20">
        <v>1099</v>
      </c>
      <c r="C118" s="20">
        <v>4.3</v>
      </c>
      <c r="D118" s="21">
        <v>334</v>
      </c>
      <c r="E118" s="12">
        <v>3.21</v>
      </c>
      <c r="F118" s="3">
        <v>0.3</v>
      </c>
    </row>
    <row r="119" spans="1:6" ht="16.5" thickBot="1" x14ac:dyDescent="0.3">
      <c r="A119" s="19" t="s">
        <v>49</v>
      </c>
      <c r="B119" s="20">
        <v>562</v>
      </c>
      <c r="C119" s="20">
        <v>3.98</v>
      </c>
      <c r="D119" s="21">
        <v>318</v>
      </c>
      <c r="E119" s="12">
        <v>3.18</v>
      </c>
      <c r="F119" s="3">
        <v>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6EADF-3452-4672-91A3-2B449E6AB4C6}">
  <dimension ref="A1:AB45"/>
  <sheetViews>
    <sheetView topLeftCell="H1" workbookViewId="0">
      <selection activeCell="B2" sqref="B2:F45"/>
    </sheetView>
  </sheetViews>
  <sheetFormatPr defaultRowHeight="15" x14ac:dyDescent="0.25"/>
  <cols>
    <col min="7" max="7" width="12.140625" bestFit="1" customWidth="1"/>
  </cols>
  <sheetData>
    <row r="1" spans="1:28" ht="15.75" x14ac:dyDescent="0.25">
      <c r="A1" s="1" t="s">
        <v>87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84</v>
      </c>
      <c r="G1" s="2" t="s">
        <v>86</v>
      </c>
      <c r="L1" s="1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3" t="s">
        <v>84</v>
      </c>
      <c r="R1" s="2" t="s">
        <v>85</v>
      </c>
      <c r="V1" s="1" t="s">
        <v>0</v>
      </c>
      <c r="W1" s="2" t="s">
        <v>1</v>
      </c>
      <c r="X1" s="2" t="s">
        <v>2</v>
      </c>
      <c r="Y1" s="2" t="s">
        <v>3</v>
      </c>
      <c r="Z1" s="2" t="s">
        <v>4</v>
      </c>
      <c r="AA1" s="3" t="s">
        <v>84</v>
      </c>
      <c r="AB1" s="2" t="s">
        <v>85</v>
      </c>
    </row>
    <row r="2" spans="1:28" ht="16.5" thickBot="1" x14ac:dyDescent="0.3">
      <c r="A2" s="1" t="s">
        <v>6</v>
      </c>
      <c r="B2" s="4">
        <v>475.1</v>
      </c>
      <c r="C2" s="4">
        <v>5.0999999999999996</v>
      </c>
      <c r="D2" s="4">
        <v>30</v>
      </c>
      <c r="E2" s="5">
        <v>2.31</v>
      </c>
      <c r="F2" s="3">
        <v>0.45</v>
      </c>
      <c r="G2">
        <f t="shared" ref="G2:G45" si="0">B2*33/100+C2*33/100+D2*33/100</f>
        <v>168.36600000000001</v>
      </c>
      <c r="L2" s="10" t="s">
        <v>6</v>
      </c>
      <c r="M2" s="11">
        <v>591</v>
      </c>
      <c r="N2" s="11">
        <v>4.9000000000000004</v>
      </c>
      <c r="O2" s="11">
        <v>21</v>
      </c>
      <c r="P2" s="12">
        <v>2.76</v>
      </c>
      <c r="Q2" s="13" t="s">
        <v>50</v>
      </c>
      <c r="R2">
        <f>M2*33/100+N2*33/100+O2*33/100</f>
        <v>203.577</v>
      </c>
      <c r="V2" s="19" t="s">
        <v>6</v>
      </c>
      <c r="W2" s="20">
        <v>536.4</v>
      </c>
      <c r="X2" s="20">
        <v>4.66</v>
      </c>
      <c r="Y2" s="21">
        <v>164</v>
      </c>
      <c r="Z2" s="16">
        <v>2.63</v>
      </c>
      <c r="AA2" s="3">
        <v>0.25</v>
      </c>
      <c r="AB2">
        <f>W2*33/100+X2*33/100+Y2*33/100</f>
        <v>232.66980000000001</v>
      </c>
    </row>
    <row r="3" spans="1:28" ht="16.5" thickBot="1" x14ac:dyDescent="0.3">
      <c r="A3" s="1" t="s">
        <v>7</v>
      </c>
      <c r="B3" s="4">
        <v>337.8</v>
      </c>
      <c r="C3" s="4">
        <v>8.8000000000000007</v>
      </c>
      <c r="D3" s="4">
        <v>54</v>
      </c>
      <c r="E3" s="6">
        <v>1.998548237882571</v>
      </c>
      <c r="F3" s="3">
        <v>0.7</v>
      </c>
      <c r="G3">
        <f t="shared" si="0"/>
        <v>132.19799999999998</v>
      </c>
      <c r="L3" s="10" t="s">
        <v>7</v>
      </c>
      <c r="M3" s="11">
        <v>416</v>
      </c>
      <c r="N3" s="11">
        <v>6</v>
      </c>
      <c r="O3" s="11">
        <v>133</v>
      </c>
      <c r="P3" s="12">
        <v>2.87</v>
      </c>
      <c r="Q3" s="13" t="s">
        <v>51</v>
      </c>
      <c r="R3">
        <f t="shared" ref="R3:R37" si="1">M3*33/100+N3*33/100+O3*33/100</f>
        <v>183.14999999999998</v>
      </c>
      <c r="V3" s="19" t="s">
        <v>7</v>
      </c>
      <c r="W3" s="20">
        <v>698.3</v>
      </c>
      <c r="X3" s="20">
        <v>6.53</v>
      </c>
      <c r="Y3" s="21">
        <v>86</v>
      </c>
      <c r="Z3" s="16">
        <v>2.31</v>
      </c>
      <c r="AA3" s="3">
        <v>0.26</v>
      </c>
      <c r="AB3">
        <f t="shared" ref="AB3:AB39" si="2">W3*33/100+X3*33/100+Y3*33/100</f>
        <v>260.97389999999996</v>
      </c>
    </row>
    <row r="4" spans="1:28" ht="16.5" thickBot="1" x14ac:dyDescent="0.3">
      <c r="A4" s="1" t="s">
        <v>8</v>
      </c>
      <c r="B4" s="4">
        <v>186.9</v>
      </c>
      <c r="C4" s="4">
        <v>9.9</v>
      </c>
      <c r="D4" s="4">
        <v>10</v>
      </c>
      <c r="E4" s="7">
        <v>1.2144057072990921</v>
      </c>
      <c r="F4" s="3">
        <v>0.9</v>
      </c>
      <c r="G4">
        <f t="shared" si="0"/>
        <v>68.244</v>
      </c>
      <c r="L4" s="10" t="s">
        <v>8</v>
      </c>
      <c r="M4" s="11">
        <v>238.8</v>
      </c>
      <c r="N4" s="11">
        <v>5.9</v>
      </c>
      <c r="O4" s="11">
        <v>56</v>
      </c>
      <c r="P4" s="14">
        <v>1.6</v>
      </c>
      <c r="Q4" s="3">
        <v>0.82842000000000005</v>
      </c>
      <c r="R4">
        <f t="shared" si="1"/>
        <v>99.231000000000009</v>
      </c>
      <c r="V4" s="19" t="s">
        <v>8</v>
      </c>
      <c r="W4" s="20">
        <v>276.89999999999998</v>
      </c>
      <c r="X4" s="20">
        <v>7.96</v>
      </c>
      <c r="Y4" s="21">
        <v>24</v>
      </c>
      <c r="Z4" s="22">
        <v>1.24</v>
      </c>
      <c r="AA4" s="3">
        <v>0.73</v>
      </c>
      <c r="AB4">
        <f t="shared" si="2"/>
        <v>101.9238</v>
      </c>
    </row>
    <row r="5" spans="1:28" ht="16.5" thickBot="1" x14ac:dyDescent="0.3">
      <c r="A5" s="1" t="s">
        <v>9</v>
      </c>
      <c r="B5" s="4">
        <v>356.8</v>
      </c>
      <c r="C5" s="4">
        <v>8.3000000000000007</v>
      </c>
      <c r="D5" s="4">
        <v>53</v>
      </c>
      <c r="E5" s="5">
        <v>2.5475009542974916</v>
      </c>
      <c r="F5" s="3">
        <v>0.33</v>
      </c>
      <c r="G5">
        <f t="shared" si="0"/>
        <v>137.97300000000001</v>
      </c>
      <c r="L5" s="10" t="s">
        <v>9</v>
      </c>
      <c r="M5" s="11">
        <v>442</v>
      </c>
      <c r="N5" s="11">
        <v>5</v>
      </c>
      <c r="O5" s="11">
        <v>782</v>
      </c>
      <c r="P5" s="12">
        <v>2.63</v>
      </c>
      <c r="Q5" s="3" t="s">
        <v>52</v>
      </c>
      <c r="R5">
        <f t="shared" si="1"/>
        <v>405.57000000000005</v>
      </c>
      <c r="V5" s="19" t="s">
        <v>9</v>
      </c>
      <c r="W5" s="20">
        <v>482.8</v>
      </c>
      <c r="X5" s="20">
        <v>6.89</v>
      </c>
      <c r="Y5" s="21">
        <v>142</v>
      </c>
      <c r="Z5" s="12">
        <v>2.78</v>
      </c>
      <c r="AA5" s="3">
        <v>0.35</v>
      </c>
      <c r="AB5">
        <f t="shared" si="2"/>
        <v>208.45769999999999</v>
      </c>
    </row>
    <row r="6" spans="1:28" ht="16.5" thickBot="1" x14ac:dyDescent="0.3">
      <c r="A6" s="1" t="s">
        <v>10</v>
      </c>
      <c r="B6" s="4">
        <v>552</v>
      </c>
      <c r="C6" s="4">
        <v>6.9</v>
      </c>
      <c r="D6" s="4">
        <v>89</v>
      </c>
      <c r="E6" s="8">
        <v>2.9543318667040515</v>
      </c>
      <c r="F6" s="3">
        <v>0.25</v>
      </c>
      <c r="G6">
        <f t="shared" si="0"/>
        <v>213.80699999999999</v>
      </c>
      <c r="L6" s="10" t="s">
        <v>11</v>
      </c>
      <c r="M6" s="11">
        <v>4861</v>
      </c>
      <c r="N6" s="11">
        <v>0.9</v>
      </c>
      <c r="O6" s="11">
        <v>2775</v>
      </c>
      <c r="P6" s="15">
        <v>3.58</v>
      </c>
      <c r="Q6" s="13" t="s">
        <v>53</v>
      </c>
      <c r="R6">
        <f t="shared" si="1"/>
        <v>2520.1770000000001</v>
      </c>
      <c r="V6" s="19" t="s">
        <v>11</v>
      </c>
      <c r="W6" s="20">
        <v>8510</v>
      </c>
      <c r="X6" s="20">
        <v>2.27</v>
      </c>
      <c r="Y6" s="21">
        <v>1110</v>
      </c>
      <c r="Z6" s="15">
        <v>3.33</v>
      </c>
      <c r="AA6" s="3">
        <v>0.06</v>
      </c>
      <c r="AB6">
        <f t="shared" si="2"/>
        <v>3175.3491000000004</v>
      </c>
    </row>
    <row r="7" spans="1:28" ht="16.5" thickBot="1" x14ac:dyDescent="0.3">
      <c r="A7" s="1" t="s">
        <v>11</v>
      </c>
      <c r="B7" s="4">
        <v>5118</v>
      </c>
      <c r="C7" s="4">
        <v>2.9</v>
      </c>
      <c r="D7" s="4">
        <v>2010</v>
      </c>
      <c r="E7" s="9">
        <v>3.638415332304771</v>
      </c>
      <c r="F7" s="3">
        <v>0.05</v>
      </c>
      <c r="G7">
        <f t="shared" si="0"/>
        <v>2353.1970000000001</v>
      </c>
      <c r="L7" s="10" t="s">
        <v>12</v>
      </c>
      <c r="M7" s="11">
        <v>2170</v>
      </c>
      <c r="N7" s="11">
        <v>2.2000000000000002</v>
      </c>
      <c r="O7" s="11">
        <v>1160</v>
      </c>
      <c r="P7" s="15">
        <v>3.65</v>
      </c>
      <c r="Q7" s="13" t="s">
        <v>54</v>
      </c>
      <c r="R7">
        <f t="shared" si="1"/>
        <v>1099.626</v>
      </c>
      <c r="V7" s="19" t="s">
        <v>12</v>
      </c>
      <c r="W7" s="20">
        <v>3995</v>
      </c>
      <c r="X7" s="23">
        <v>1.657</v>
      </c>
      <c r="Y7" s="21">
        <v>2218</v>
      </c>
      <c r="Z7" s="15">
        <v>3.57</v>
      </c>
      <c r="AA7" s="3">
        <v>0.05</v>
      </c>
      <c r="AB7">
        <f t="shared" si="2"/>
        <v>2050.8368099999998</v>
      </c>
    </row>
    <row r="8" spans="1:28" ht="16.5" thickBot="1" x14ac:dyDescent="0.3">
      <c r="A8" s="1" t="s">
        <v>12</v>
      </c>
      <c r="B8" s="4">
        <v>1833</v>
      </c>
      <c r="C8" s="4">
        <v>6.3</v>
      </c>
      <c r="D8" s="4">
        <v>2780</v>
      </c>
      <c r="E8" s="9">
        <v>3.464678723173054</v>
      </c>
      <c r="F8" s="3">
        <v>0.06</v>
      </c>
      <c r="G8">
        <f t="shared" si="0"/>
        <v>1524.3689999999999</v>
      </c>
      <c r="L8" s="10" t="s">
        <v>13</v>
      </c>
      <c r="M8" s="11">
        <v>340</v>
      </c>
      <c r="N8" s="11">
        <v>5.2</v>
      </c>
      <c r="O8" s="11">
        <v>57</v>
      </c>
      <c r="P8" s="12">
        <v>2.78</v>
      </c>
      <c r="Q8" s="13" t="s">
        <v>55</v>
      </c>
      <c r="R8">
        <f t="shared" si="1"/>
        <v>132.726</v>
      </c>
      <c r="V8" s="19" t="s">
        <v>13</v>
      </c>
      <c r="W8" s="20">
        <v>381</v>
      </c>
      <c r="X8" s="20">
        <v>6.15</v>
      </c>
      <c r="Y8" s="21">
        <v>115</v>
      </c>
      <c r="Z8" s="16">
        <v>2.4700000000000002</v>
      </c>
      <c r="AA8" s="3">
        <v>0.28999999999999998</v>
      </c>
      <c r="AB8">
        <f t="shared" si="2"/>
        <v>165.70949999999999</v>
      </c>
    </row>
    <row r="9" spans="1:28" ht="16.5" thickBot="1" x14ac:dyDescent="0.3">
      <c r="A9" s="1" t="s">
        <v>13</v>
      </c>
      <c r="B9" s="4">
        <v>268.60000000000002</v>
      </c>
      <c r="C9" s="4">
        <v>9.1999999999999993</v>
      </c>
      <c r="D9" s="4">
        <v>64</v>
      </c>
      <c r="E9" s="5">
        <v>2.3746318251298728</v>
      </c>
      <c r="F9" s="3">
        <v>0.45</v>
      </c>
      <c r="G9">
        <f t="shared" si="0"/>
        <v>112.79400000000001</v>
      </c>
      <c r="L9" s="10" t="s">
        <v>14</v>
      </c>
      <c r="M9" s="11">
        <v>325</v>
      </c>
      <c r="N9" s="11">
        <v>9.5</v>
      </c>
      <c r="O9" s="11">
        <v>31</v>
      </c>
      <c r="P9" s="12">
        <v>2.75</v>
      </c>
      <c r="Q9" s="13" t="s">
        <v>56</v>
      </c>
      <c r="R9">
        <f t="shared" si="1"/>
        <v>120.61500000000001</v>
      </c>
      <c r="V9" s="19" t="s">
        <v>14</v>
      </c>
      <c r="W9" s="20">
        <v>308.8</v>
      </c>
      <c r="X9" s="20">
        <v>6.49</v>
      </c>
      <c r="Y9" s="21">
        <v>141</v>
      </c>
      <c r="Z9" s="12">
        <v>2.79</v>
      </c>
      <c r="AA9" s="3">
        <v>0.33</v>
      </c>
      <c r="AB9">
        <f t="shared" si="2"/>
        <v>150.57569999999998</v>
      </c>
    </row>
    <row r="10" spans="1:28" ht="16.5" thickBot="1" x14ac:dyDescent="0.3">
      <c r="A10" s="1" t="s">
        <v>14</v>
      </c>
      <c r="B10" s="4">
        <v>208.4</v>
      </c>
      <c r="C10" s="4">
        <v>9.9</v>
      </c>
      <c r="D10" s="4">
        <v>64</v>
      </c>
      <c r="E10" s="6">
        <v>2.2416960498646543</v>
      </c>
      <c r="F10" s="3">
        <v>0.62</v>
      </c>
      <c r="G10">
        <f t="shared" si="0"/>
        <v>93.158999999999992</v>
      </c>
      <c r="L10" s="10" t="s">
        <v>16</v>
      </c>
      <c r="M10" s="11">
        <v>380.9</v>
      </c>
      <c r="N10" s="11">
        <v>5.17</v>
      </c>
      <c r="O10" s="11">
        <v>201</v>
      </c>
      <c r="P10" s="16">
        <v>2.4300000000000002</v>
      </c>
      <c r="Q10" s="3" t="s">
        <v>57</v>
      </c>
      <c r="R10">
        <f t="shared" si="1"/>
        <v>193.73309999999998</v>
      </c>
      <c r="V10" s="19" t="s">
        <v>16</v>
      </c>
      <c r="W10" s="20">
        <v>325.89999999999998</v>
      </c>
      <c r="X10" s="20">
        <v>6.87</v>
      </c>
      <c r="Y10" s="21">
        <v>74</v>
      </c>
      <c r="Z10" s="16">
        <v>2.17</v>
      </c>
      <c r="AA10" s="3">
        <v>0.55000000000000004</v>
      </c>
      <c r="AB10">
        <f t="shared" si="2"/>
        <v>134.23409999999998</v>
      </c>
    </row>
    <row r="11" spans="1:28" ht="16.5" thickBot="1" x14ac:dyDescent="0.3">
      <c r="A11" s="1" t="s">
        <v>15</v>
      </c>
      <c r="B11" s="4">
        <v>239.1</v>
      </c>
      <c r="C11" s="4">
        <v>8.1999999999999993</v>
      </c>
      <c r="D11" s="4">
        <v>50</v>
      </c>
      <c r="E11" s="5">
        <v>2.413966579290078</v>
      </c>
      <c r="F11" s="3">
        <v>0.46</v>
      </c>
      <c r="G11">
        <f t="shared" si="0"/>
        <v>98.109000000000009</v>
      </c>
      <c r="L11" s="10" t="s">
        <v>17</v>
      </c>
      <c r="M11" s="11">
        <v>170</v>
      </c>
      <c r="N11" s="11">
        <v>11.63</v>
      </c>
      <c r="O11" s="11">
        <v>48</v>
      </c>
      <c r="P11" s="14">
        <v>2.2000000000000002</v>
      </c>
      <c r="Q11" s="13" t="s">
        <v>58</v>
      </c>
      <c r="R11">
        <f t="shared" si="1"/>
        <v>75.777900000000002</v>
      </c>
      <c r="V11" s="19" t="s">
        <v>17</v>
      </c>
      <c r="W11" s="20">
        <v>285</v>
      </c>
      <c r="X11" s="20">
        <v>6.98</v>
      </c>
      <c r="Y11" s="21">
        <v>114</v>
      </c>
      <c r="Z11" s="16">
        <v>2.42</v>
      </c>
      <c r="AA11" s="3">
        <v>0.6</v>
      </c>
      <c r="AB11">
        <f t="shared" si="2"/>
        <v>133.9734</v>
      </c>
    </row>
    <row r="12" spans="1:28" ht="16.5" thickBot="1" x14ac:dyDescent="0.3">
      <c r="A12" s="1" t="s">
        <v>16</v>
      </c>
      <c r="B12" s="4">
        <v>264</v>
      </c>
      <c r="C12" s="4">
        <v>8.1</v>
      </c>
      <c r="D12" s="4">
        <v>38</v>
      </c>
      <c r="E12" s="6">
        <v>1.8814687503157623</v>
      </c>
      <c r="F12" s="3">
        <v>0.7</v>
      </c>
      <c r="G12">
        <f t="shared" si="0"/>
        <v>102.333</v>
      </c>
      <c r="L12" s="10" t="s">
        <v>18</v>
      </c>
      <c r="M12" s="11">
        <v>343.5</v>
      </c>
      <c r="N12" s="11">
        <v>5.49</v>
      </c>
      <c r="O12" s="11">
        <v>81</v>
      </c>
      <c r="P12" s="16">
        <v>2.29</v>
      </c>
      <c r="Q12" s="3" t="s">
        <v>59</v>
      </c>
      <c r="R12">
        <f t="shared" si="1"/>
        <v>141.89670000000001</v>
      </c>
      <c r="V12" s="19" t="s">
        <v>18</v>
      </c>
      <c r="W12" s="20">
        <v>256.39999999999998</v>
      </c>
      <c r="X12" s="20">
        <v>7.31</v>
      </c>
      <c r="Y12" s="21">
        <v>70</v>
      </c>
      <c r="Z12" s="16">
        <v>2.1800000000000002</v>
      </c>
      <c r="AA12" s="3">
        <v>0.55000000000000004</v>
      </c>
      <c r="AB12">
        <f t="shared" si="2"/>
        <v>110.12430000000001</v>
      </c>
    </row>
    <row r="13" spans="1:28" ht="16.5" thickBot="1" x14ac:dyDescent="0.3">
      <c r="A13" s="1" t="s">
        <v>17</v>
      </c>
      <c r="B13" s="4">
        <v>167</v>
      </c>
      <c r="C13" s="4">
        <v>10.5</v>
      </c>
      <c r="D13" s="4">
        <v>18</v>
      </c>
      <c r="E13" s="6">
        <v>1.7467877246487002</v>
      </c>
      <c r="F13" s="3">
        <v>0.75</v>
      </c>
      <c r="G13">
        <f t="shared" si="0"/>
        <v>64.515000000000001</v>
      </c>
      <c r="L13" s="10" t="s">
        <v>19</v>
      </c>
      <c r="M13" s="11">
        <v>660</v>
      </c>
      <c r="N13" s="11">
        <v>4.8</v>
      </c>
      <c r="O13" s="11">
        <v>47</v>
      </c>
      <c r="P13" s="15">
        <v>3.25</v>
      </c>
      <c r="Q13" s="3" t="s">
        <v>60</v>
      </c>
      <c r="R13">
        <f t="shared" si="1"/>
        <v>234.89400000000001</v>
      </c>
      <c r="V13" s="19" t="s">
        <v>19</v>
      </c>
      <c r="W13" s="20">
        <v>457.7</v>
      </c>
      <c r="X13" s="20">
        <v>7.21</v>
      </c>
      <c r="Y13" s="21">
        <v>162</v>
      </c>
      <c r="Z13" s="15">
        <v>3.13</v>
      </c>
      <c r="AA13" s="3">
        <v>0.15</v>
      </c>
      <c r="AB13">
        <f t="shared" si="2"/>
        <v>206.88030000000001</v>
      </c>
    </row>
    <row r="14" spans="1:28" ht="16.5" thickBot="1" x14ac:dyDescent="0.3">
      <c r="A14" s="1" t="s">
        <v>18</v>
      </c>
      <c r="B14" s="4">
        <v>178.8</v>
      </c>
      <c r="C14" s="4">
        <v>10.6</v>
      </c>
      <c r="D14" s="4">
        <v>32</v>
      </c>
      <c r="E14" s="6">
        <v>1.6521343950382408</v>
      </c>
      <c r="F14" s="3">
        <v>0.71499999999999997</v>
      </c>
      <c r="G14">
        <f t="shared" si="0"/>
        <v>73.061999999999998</v>
      </c>
      <c r="L14" s="10" t="s">
        <v>21</v>
      </c>
      <c r="M14" s="11">
        <v>299.8</v>
      </c>
      <c r="N14" s="11">
        <v>8.42</v>
      </c>
      <c r="O14" s="11">
        <v>52</v>
      </c>
      <c r="P14" s="12">
        <v>2.88</v>
      </c>
      <c r="Q14" s="3" t="s">
        <v>61</v>
      </c>
      <c r="R14">
        <f t="shared" si="1"/>
        <v>118.87259999999999</v>
      </c>
      <c r="V14" s="19" t="s">
        <v>20</v>
      </c>
      <c r="W14" s="20">
        <v>406.8</v>
      </c>
      <c r="X14" s="20">
        <v>5.89</v>
      </c>
      <c r="Y14" s="21">
        <v>244</v>
      </c>
      <c r="Z14" s="15">
        <v>3.17</v>
      </c>
      <c r="AA14" s="3"/>
      <c r="AB14">
        <f t="shared" si="2"/>
        <v>216.70769999999999</v>
      </c>
    </row>
    <row r="15" spans="1:28" ht="16.5" thickBot="1" x14ac:dyDescent="0.3">
      <c r="A15" s="1" t="s">
        <v>19</v>
      </c>
      <c r="B15" s="4">
        <v>256.39999999999998</v>
      </c>
      <c r="C15" s="4">
        <v>10</v>
      </c>
      <c r="D15" s="4">
        <v>60</v>
      </c>
      <c r="E15" s="8">
        <v>2.3325426713080404</v>
      </c>
      <c r="F15" s="3">
        <v>0.48</v>
      </c>
      <c r="G15">
        <f t="shared" si="0"/>
        <v>107.71199999999999</v>
      </c>
      <c r="L15" s="10" t="s">
        <v>22</v>
      </c>
      <c r="M15" s="11">
        <v>276.60000000000002</v>
      </c>
      <c r="N15" s="11">
        <v>6.39</v>
      </c>
      <c r="O15" s="11">
        <v>106</v>
      </c>
      <c r="P15" s="16">
        <v>2.2000000000000002</v>
      </c>
      <c r="Q15" s="3" t="s">
        <v>62</v>
      </c>
      <c r="R15">
        <f t="shared" si="1"/>
        <v>128.36670000000001</v>
      </c>
      <c r="V15" s="19" t="s">
        <v>21</v>
      </c>
      <c r="W15" s="20">
        <v>272.5</v>
      </c>
      <c r="X15" s="20">
        <v>7.1</v>
      </c>
      <c r="Y15" s="21">
        <v>149</v>
      </c>
      <c r="Z15" s="12">
        <v>2.76</v>
      </c>
      <c r="AA15" s="3">
        <v>0.31</v>
      </c>
      <c r="AB15">
        <f t="shared" si="2"/>
        <v>141.43799999999999</v>
      </c>
    </row>
    <row r="16" spans="1:28" ht="16.5" thickBot="1" x14ac:dyDescent="0.3">
      <c r="A16" s="1" t="s">
        <v>20</v>
      </c>
      <c r="B16" s="4">
        <v>352</v>
      </c>
      <c r="C16" s="4">
        <v>7.6</v>
      </c>
      <c r="D16" s="4">
        <v>51</v>
      </c>
      <c r="E16" s="8">
        <v>2.6592403815735701</v>
      </c>
      <c r="F16" s="3">
        <v>0.33</v>
      </c>
      <c r="G16">
        <f t="shared" si="0"/>
        <v>135.49799999999999</v>
      </c>
      <c r="L16" s="10" t="s">
        <v>23</v>
      </c>
      <c r="M16" s="11">
        <v>314.60000000000002</v>
      </c>
      <c r="N16" s="11">
        <v>6.12</v>
      </c>
      <c r="O16" s="11">
        <v>47</v>
      </c>
      <c r="P16" s="12">
        <v>2.85</v>
      </c>
      <c r="Q16" s="3" t="s">
        <v>63</v>
      </c>
      <c r="R16">
        <f t="shared" si="1"/>
        <v>121.34760000000001</v>
      </c>
      <c r="V16" s="19" t="s">
        <v>22</v>
      </c>
      <c r="W16" s="20">
        <v>247.2</v>
      </c>
      <c r="X16" s="20">
        <v>6.63</v>
      </c>
      <c r="Y16" s="21">
        <v>35</v>
      </c>
      <c r="Z16" s="14">
        <v>2.0499999999999998</v>
      </c>
      <c r="AA16" s="3">
        <v>0.48</v>
      </c>
      <c r="AB16">
        <f t="shared" si="2"/>
        <v>95.31389999999999</v>
      </c>
    </row>
    <row r="17" spans="1:28" ht="16.5" thickBot="1" x14ac:dyDescent="0.3">
      <c r="A17" s="1" t="s">
        <v>21</v>
      </c>
      <c r="B17" s="4">
        <v>263.10000000000002</v>
      </c>
      <c r="C17" s="4">
        <v>10.6</v>
      </c>
      <c r="D17" s="4">
        <v>73</v>
      </c>
      <c r="E17" s="8">
        <v>3.0073682809822904</v>
      </c>
      <c r="F17" s="3">
        <v>0.21</v>
      </c>
      <c r="G17">
        <f t="shared" si="0"/>
        <v>114.41100000000002</v>
      </c>
      <c r="L17" s="10" t="s">
        <v>24</v>
      </c>
      <c r="M17" s="11">
        <v>217</v>
      </c>
      <c r="N17" s="11">
        <v>8.5</v>
      </c>
      <c r="O17" s="11">
        <v>121</v>
      </c>
      <c r="P17" s="16">
        <v>2.15</v>
      </c>
      <c r="Q17" s="3" t="s">
        <v>64</v>
      </c>
      <c r="R17">
        <f t="shared" si="1"/>
        <v>114.345</v>
      </c>
      <c r="V17" s="19" t="s">
        <v>23</v>
      </c>
      <c r="W17" s="20">
        <v>276.8</v>
      </c>
      <c r="X17" s="20">
        <v>6.72</v>
      </c>
      <c r="Y17" s="21">
        <v>110</v>
      </c>
      <c r="Z17" s="16">
        <v>2.37</v>
      </c>
      <c r="AA17" s="3">
        <v>0.32</v>
      </c>
      <c r="AB17">
        <f t="shared" si="2"/>
        <v>129.86160000000001</v>
      </c>
    </row>
    <row r="18" spans="1:28" ht="16.5" thickBot="1" x14ac:dyDescent="0.3">
      <c r="A18" s="1" t="s">
        <v>22</v>
      </c>
      <c r="B18" s="4">
        <v>191.8</v>
      </c>
      <c r="C18" s="4">
        <v>9</v>
      </c>
      <c r="D18" s="4">
        <v>18</v>
      </c>
      <c r="E18" s="6">
        <v>1.6370683853191319</v>
      </c>
      <c r="F18" s="3">
        <v>0.78</v>
      </c>
      <c r="G18">
        <f t="shared" si="0"/>
        <v>72.204000000000008</v>
      </c>
      <c r="L18" s="10" t="s">
        <v>25</v>
      </c>
      <c r="M18" s="11">
        <v>236</v>
      </c>
      <c r="N18" s="11">
        <v>11</v>
      </c>
      <c r="O18" s="11">
        <v>112</v>
      </c>
      <c r="P18" s="14">
        <v>1.8</v>
      </c>
      <c r="Q18" s="3" t="s">
        <v>65</v>
      </c>
      <c r="R18">
        <f t="shared" si="1"/>
        <v>118.47</v>
      </c>
      <c r="V18" s="19" t="s">
        <v>24</v>
      </c>
      <c r="W18" s="20">
        <v>216.3</v>
      </c>
      <c r="X18" s="20">
        <v>7.23</v>
      </c>
      <c r="Y18" s="21">
        <v>32</v>
      </c>
      <c r="Z18" s="14">
        <v>2.08</v>
      </c>
      <c r="AA18" s="3">
        <v>0.49</v>
      </c>
      <c r="AB18">
        <f t="shared" si="2"/>
        <v>84.324900000000014</v>
      </c>
    </row>
    <row r="19" spans="1:28" ht="16.5" thickBot="1" x14ac:dyDescent="0.3">
      <c r="A19" s="1" t="s">
        <v>23</v>
      </c>
      <c r="B19" s="4">
        <v>221.1</v>
      </c>
      <c r="C19" s="4">
        <v>8.8000000000000007</v>
      </c>
      <c r="D19" s="4">
        <v>15</v>
      </c>
      <c r="E19" s="6">
        <v>1.6239070977095784</v>
      </c>
      <c r="F19" s="3">
        <v>0.79</v>
      </c>
      <c r="G19">
        <f t="shared" si="0"/>
        <v>80.817000000000007</v>
      </c>
      <c r="L19" s="10" t="s">
        <v>26</v>
      </c>
      <c r="M19" s="11">
        <v>242.6</v>
      </c>
      <c r="N19" s="11">
        <v>8.92</v>
      </c>
      <c r="O19" s="11">
        <v>166</v>
      </c>
      <c r="P19" s="14">
        <v>2.0699999999999998</v>
      </c>
      <c r="Q19" s="3" t="s">
        <v>66</v>
      </c>
      <c r="R19">
        <f t="shared" si="1"/>
        <v>137.78160000000003</v>
      </c>
      <c r="V19" s="19" t="s">
        <v>25</v>
      </c>
      <c r="W19" s="20">
        <v>229</v>
      </c>
      <c r="X19" s="20">
        <v>7.03</v>
      </c>
      <c r="Y19" s="21">
        <v>32</v>
      </c>
      <c r="Z19" s="22">
        <v>1.46</v>
      </c>
      <c r="AA19" s="3">
        <v>0.68</v>
      </c>
      <c r="AB19">
        <f t="shared" si="2"/>
        <v>88.4499</v>
      </c>
    </row>
    <row r="20" spans="1:28" ht="16.5" thickBot="1" x14ac:dyDescent="0.3">
      <c r="A20" s="1" t="s">
        <v>24</v>
      </c>
      <c r="B20" s="4">
        <v>214.4</v>
      </c>
      <c r="C20" s="4">
        <v>9.6999999999999993</v>
      </c>
      <c r="D20" s="4">
        <v>28</v>
      </c>
      <c r="E20" s="6">
        <v>1.9879804663860463</v>
      </c>
      <c r="F20" s="3">
        <v>0.72</v>
      </c>
      <c r="G20">
        <f t="shared" si="0"/>
        <v>83.192999999999984</v>
      </c>
      <c r="L20" s="10" t="s">
        <v>27</v>
      </c>
      <c r="M20" s="11">
        <v>478</v>
      </c>
      <c r="N20" s="11">
        <v>3.84</v>
      </c>
      <c r="O20" s="11">
        <v>415</v>
      </c>
      <c r="P20" s="15">
        <v>3.31</v>
      </c>
      <c r="Q20" s="13" t="s">
        <v>67</v>
      </c>
      <c r="R20">
        <f t="shared" si="1"/>
        <v>295.9572</v>
      </c>
      <c r="V20" s="19" t="s">
        <v>26</v>
      </c>
      <c r="W20" s="20">
        <v>230</v>
      </c>
      <c r="X20" s="20">
        <v>6.67</v>
      </c>
      <c r="Y20" s="21">
        <v>40</v>
      </c>
      <c r="Z20" s="14">
        <v>2.08</v>
      </c>
      <c r="AA20" s="3">
        <v>0.7</v>
      </c>
      <c r="AB20">
        <f t="shared" si="2"/>
        <v>91.301100000000005</v>
      </c>
    </row>
    <row r="21" spans="1:28" ht="16.5" thickBot="1" x14ac:dyDescent="0.3">
      <c r="A21" s="1" t="s">
        <v>25</v>
      </c>
      <c r="B21" s="4">
        <v>177.1</v>
      </c>
      <c r="C21" s="4">
        <v>10.6</v>
      </c>
      <c r="D21" s="4">
        <v>20</v>
      </c>
      <c r="E21" s="7">
        <v>1.4049835533066408</v>
      </c>
      <c r="F21" s="3">
        <v>0.85</v>
      </c>
      <c r="G21">
        <f t="shared" si="0"/>
        <v>68.540999999999997</v>
      </c>
      <c r="L21" s="10" t="s">
        <v>29</v>
      </c>
      <c r="M21" s="11">
        <v>239.6</v>
      </c>
      <c r="N21" s="11">
        <v>9.73</v>
      </c>
      <c r="O21" s="11">
        <v>85</v>
      </c>
      <c r="P21" s="12">
        <v>2.95</v>
      </c>
      <c r="Q21" s="13" t="s">
        <v>68</v>
      </c>
      <c r="R21">
        <f t="shared" si="1"/>
        <v>110.32889999999999</v>
      </c>
      <c r="V21" s="19" t="s">
        <v>27</v>
      </c>
      <c r="W21" s="20">
        <v>410.2</v>
      </c>
      <c r="X21" s="20">
        <v>6.3</v>
      </c>
      <c r="Y21" s="21">
        <v>132</v>
      </c>
      <c r="Z21" s="16">
        <v>2.58</v>
      </c>
      <c r="AA21" s="3">
        <v>0.65</v>
      </c>
      <c r="AB21">
        <f t="shared" si="2"/>
        <v>181.00500000000002</v>
      </c>
    </row>
    <row r="22" spans="1:28" ht="16.5" thickBot="1" x14ac:dyDescent="0.3">
      <c r="A22" s="1" t="s">
        <v>26</v>
      </c>
      <c r="B22" s="4">
        <v>226.3</v>
      </c>
      <c r="C22" s="4">
        <v>9.4</v>
      </c>
      <c r="D22" s="4">
        <v>25</v>
      </c>
      <c r="E22" s="6">
        <v>1.6067821933737201</v>
      </c>
      <c r="F22" s="3">
        <v>0.73499999999999999</v>
      </c>
      <c r="G22">
        <f t="shared" si="0"/>
        <v>86.031000000000006</v>
      </c>
      <c r="L22" s="10" t="s">
        <v>32</v>
      </c>
      <c r="M22" s="11">
        <v>331</v>
      </c>
      <c r="N22" s="11">
        <v>7.73</v>
      </c>
      <c r="O22" s="11">
        <v>24</v>
      </c>
      <c r="P22" s="16">
        <v>2.13</v>
      </c>
      <c r="Q22" s="3" t="s">
        <v>69</v>
      </c>
      <c r="R22">
        <f t="shared" si="1"/>
        <v>119.7009</v>
      </c>
      <c r="V22" s="19" t="s">
        <v>28</v>
      </c>
      <c r="W22" s="20">
        <v>388</v>
      </c>
      <c r="X22" s="20">
        <v>5.75</v>
      </c>
      <c r="Y22" s="21">
        <v>110</v>
      </c>
      <c r="Z22" s="16">
        <v>2.4700000000000002</v>
      </c>
      <c r="AA22" s="3">
        <v>0.6</v>
      </c>
      <c r="AB22">
        <f t="shared" si="2"/>
        <v>166.23750000000001</v>
      </c>
    </row>
    <row r="23" spans="1:28" ht="16.5" thickBot="1" x14ac:dyDescent="0.3">
      <c r="A23" s="1" t="s">
        <v>27</v>
      </c>
      <c r="B23" s="4">
        <v>273.60000000000002</v>
      </c>
      <c r="C23" s="4">
        <v>9.4</v>
      </c>
      <c r="D23" s="4">
        <v>37</v>
      </c>
      <c r="E23" s="6">
        <v>2.1514796510586707</v>
      </c>
      <c r="F23" s="3">
        <v>0.64</v>
      </c>
      <c r="G23">
        <f t="shared" si="0"/>
        <v>105.60000000000002</v>
      </c>
      <c r="L23" s="10" t="s">
        <v>33</v>
      </c>
      <c r="M23" s="11">
        <v>402</v>
      </c>
      <c r="N23" s="11">
        <v>3.66</v>
      </c>
      <c r="O23" s="11">
        <v>45</v>
      </c>
      <c r="P23" s="16">
        <v>2.39</v>
      </c>
      <c r="Q23" s="3"/>
      <c r="R23">
        <f t="shared" si="1"/>
        <v>148.71779999999998</v>
      </c>
      <c r="V23" s="19" t="s">
        <v>29</v>
      </c>
      <c r="W23" s="20">
        <v>324.60000000000002</v>
      </c>
      <c r="X23" s="20">
        <v>7.15</v>
      </c>
      <c r="Y23" s="21">
        <v>145</v>
      </c>
      <c r="Z23" s="12">
        <v>2.98</v>
      </c>
      <c r="AA23" s="3">
        <v>0.54</v>
      </c>
      <c r="AB23">
        <f t="shared" si="2"/>
        <v>157.32750000000001</v>
      </c>
    </row>
    <row r="24" spans="1:28" ht="16.5" thickBot="1" x14ac:dyDescent="0.3">
      <c r="A24" s="1" t="s">
        <v>28</v>
      </c>
      <c r="B24" s="4">
        <v>233.2</v>
      </c>
      <c r="C24" s="4">
        <v>10</v>
      </c>
      <c r="D24" s="4">
        <v>56</v>
      </c>
      <c r="E24" s="5">
        <v>2.7065663024902</v>
      </c>
      <c r="F24" s="3">
        <v>0.41</v>
      </c>
      <c r="G24">
        <f t="shared" si="0"/>
        <v>98.73599999999999</v>
      </c>
      <c r="L24" s="10" t="s">
        <v>34</v>
      </c>
      <c r="M24" s="11">
        <v>437.2</v>
      </c>
      <c r="N24" s="11">
        <v>6.67</v>
      </c>
      <c r="O24" s="11">
        <v>40</v>
      </c>
      <c r="P24" s="12">
        <v>2.77</v>
      </c>
      <c r="Q24" s="3" t="s">
        <v>70</v>
      </c>
      <c r="R24">
        <f t="shared" si="1"/>
        <v>159.6771</v>
      </c>
      <c r="V24" s="19" t="s">
        <v>30</v>
      </c>
      <c r="W24" s="20">
        <v>298</v>
      </c>
      <c r="X24" s="20">
        <v>6.36</v>
      </c>
      <c r="Y24" s="21">
        <v>114</v>
      </c>
      <c r="Z24" s="16">
        <v>2.5299999999999998</v>
      </c>
      <c r="AA24" s="3">
        <v>0.61</v>
      </c>
      <c r="AB24">
        <f t="shared" si="2"/>
        <v>138.05879999999999</v>
      </c>
    </row>
    <row r="25" spans="1:28" ht="16.5" thickBot="1" x14ac:dyDescent="0.3">
      <c r="A25" s="1" t="s">
        <v>29</v>
      </c>
      <c r="B25" s="4">
        <v>221</v>
      </c>
      <c r="C25" s="4">
        <v>10.4</v>
      </c>
      <c r="D25" s="4">
        <v>29</v>
      </c>
      <c r="E25" s="5">
        <v>1.8</v>
      </c>
      <c r="F25" s="3">
        <v>0.75</v>
      </c>
      <c r="G25">
        <f t="shared" si="0"/>
        <v>85.932000000000016</v>
      </c>
      <c r="L25" s="10" t="s">
        <v>35</v>
      </c>
      <c r="M25" s="11">
        <v>223</v>
      </c>
      <c r="N25" s="11">
        <v>6.9</v>
      </c>
      <c r="O25" s="11">
        <v>80</v>
      </c>
      <c r="P25" s="15">
        <v>3.1</v>
      </c>
      <c r="Q25" s="3" t="s">
        <v>71</v>
      </c>
      <c r="R25">
        <f t="shared" si="1"/>
        <v>102.267</v>
      </c>
      <c r="V25" s="19" t="s">
        <v>32</v>
      </c>
      <c r="W25" s="20">
        <v>308</v>
      </c>
      <c r="X25" s="20">
        <v>6.45</v>
      </c>
      <c r="Y25" s="21">
        <v>121</v>
      </c>
      <c r="Z25" s="12">
        <v>2.86</v>
      </c>
      <c r="AA25" s="3">
        <v>0.57999999999999996</v>
      </c>
      <c r="AB25">
        <f t="shared" si="2"/>
        <v>143.6985</v>
      </c>
    </row>
    <row r="26" spans="1:28" ht="16.5" thickBot="1" x14ac:dyDescent="0.3">
      <c r="A26" s="1" t="s">
        <v>30</v>
      </c>
      <c r="B26" s="4">
        <v>336.6</v>
      </c>
      <c r="C26" s="4">
        <v>8.4</v>
      </c>
      <c r="D26" s="4">
        <v>21</v>
      </c>
      <c r="E26" s="6">
        <v>1.6655375038109426</v>
      </c>
      <c r="F26" s="3">
        <v>0.78500000000000003</v>
      </c>
      <c r="G26">
        <f t="shared" si="0"/>
        <v>120.78000000000003</v>
      </c>
      <c r="L26" s="10" t="s">
        <v>36</v>
      </c>
      <c r="M26" s="11">
        <v>293.7</v>
      </c>
      <c r="N26" s="11">
        <v>6.96</v>
      </c>
      <c r="O26" s="11">
        <v>107</v>
      </c>
      <c r="P26" s="16">
        <v>2.3199999999999998</v>
      </c>
      <c r="Q26" s="3" t="s">
        <v>72</v>
      </c>
      <c r="R26">
        <f t="shared" si="1"/>
        <v>134.52780000000001</v>
      </c>
      <c r="V26" s="19" t="s">
        <v>34</v>
      </c>
      <c r="W26" s="20">
        <v>367.4</v>
      </c>
      <c r="X26" s="20">
        <v>6.03</v>
      </c>
      <c r="Y26" s="21">
        <v>70</v>
      </c>
      <c r="Z26" s="16">
        <v>2.2599999999999998</v>
      </c>
      <c r="AA26" s="3">
        <v>0.43</v>
      </c>
      <c r="AB26">
        <f t="shared" si="2"/>
        <v>146.33189999999999</v>
      </c>
    </row>
    <row r="27" spans="1:28" ht="16.5" thickBot="1" x14ac:dyDescent="0.3">
      <c r="A27" s="1" t="s">
        <v>31</v>
      </c>
      <c r="B27" s="4">
        <v>344.1</v>
      </c>
      <c r="C27" s="4">
        <v>8.3000000000000007</v>
      </c>
      <c r="D27" s="4">
        <v>41</v>
      </c>
      <c r="E27" s="6">
        <v>2.1637771186205272</v>
      </c>
      <c r="F27" s="3">
        <v>0.65</v>
      </c>
      <c r="G27">
        <f t="shared" si="0"/>
        <v>129.822</v>
      </c>
      <c r="L27" s="10" t="s">
        <v>38</v>
      </c>
      <c r="M27" s="11">
        <v>305</v>
      </c>
      <c r="N27" s="11">
        <v>5.97</v>
      </c>
      <c r="O27" s="11">
        <v>92</v>
      </c>
      <c r="P27" s="16">
        <v>2.5</v>
      </c>
      <c r="Q27" s="13" t="s">
        <v>73</v>
      </c>
      <c r="R27">
        <f t="shared" si="1"/>
        <v>132.98009999999999</v>
      </c>
      <c r="V27" s="19" t="s">
        <v>35</v>
      </c>
      <c r="W27" s="20">
        <v>242.8</v>
      </c>
      <c r="X27" s="20">
        <v>6</v>
      </c>
      <c r="Y27" s="21">
        <v>105</v>
      </c>
      <c r="Z27" s="16">
        <v>2.37</v>
      </c>
      <c r="AA27" s="3">
        <v>0.18</v>
      </c>
      <c r="AB27">
        <f t="shared" si="2"/>
        <v>116.75400000000002</v>
      </c>
    </row>
    <row r="28" spans="1:28" ht="16.5" thickBot="1" x14ac:dyDescent="0.3">
      <c r="A28" s="1" t="s">
        <v>32</v>
      </c>
      <c r="B28" s="4">
        <v>232.2</v>
      </c>
      <c r="C28" s="4">
        <v>10.7</v>
      </c>
      <c r="D28" s="4">
        <v>44</v>
      </c>
      <c r="E28" s="5">
        <v>2.7207506634962808</v>
      </c>
      <c r="F28" s="3">
        <v>0.38</v>
      </c>
      <c r="G28">
        <f t="shared" si="0"/>
        <v>94.676999999999992</v>
      </c>
      <c r="L28" s="10" t="s">
        <v>40</v>
      </c>
      <c r="M28" s="11">
        <v>306.8</v>
      </c>
      <c r="N28" s="11">
        <v>8.01</v>
      </c>
      <c r="O28" s="11">
        <v>120</v>
      </c>
      <c r="P28" s="12">
        <v>3.05</v>
      </c>
      <c r="Q28" s="13" t="s">
        <v>74</v>
      </c>
      <c r="R28">
        <f t="shared" si="1"/>
        <v>143.4873</v>
      </c>
      <c r="V28" s="19" t="s">
        <v>36</v>
      </c>
      <c r="W28" s="20">
        <v>233</v>
      </c>
      <c r="X28" s="20">
        <v>6.1</v>
      </c>
      <c r="Y28" s="21">
        <v>72</v>
      </c>
      <c r="Z28" s="16">
        <v>2.29</v>
      </c>
      <c r="AA28" s="3">
        <v>0.49</v>
      </c>
      <c r="AB28">
        <f t="shared" si="2"/>
        <v>102.66300000000001</v>
      </c>
    </row>
    <row r="29" spans="1:28" ht="16.5" thickBot="1" x14ac:dyDescent="0.3">
      <c r="A29" s="1" t="s">
        <v>33</v>
      </c>
      <c r="B29" s="4">
        <v>238.2</v>
      </c>
      <c r="C29" s="4">
        <v>8.8000000000000007</v>
      </c>
      <c r="D29" s="4">
        <v>43</v>
      </c>
      <c r="E29" s="5">
        <v>2.6037313606334878</v>
      </c>
      <c r="F29" s="3">
        <v>0.39</v>
      </c>
      <c r="G29">
        <f t="shared" si="0"/>
        <v>95.699999999999989</v>
      </c>
      <c r="L29" s="10" t="s">
        <v>41</v>
      </c>
      <c r="M29" s="11">
        <v>622</v>
      </c>
      <c r="N29" s="11">
        <v>3.51</v>
      </c>
      <c r="O29" s="11">
        <v>304</v>
      </c>
      <c r="P29" s="15">
        <v>3.31</v>
      </c>
      <c r="Q29" s="13" t="s">
        <v>75</v>
      </c>
      <c r="R29">
        <f t="shared" si="1"/>
        <v>306.73829999999998</v>
      </c>
      <c r="V29" s="19" t="s">
        <v>38</v>
      </c>
      <c r="W29" s="20">
        <v>283</v>
      </c>
      <c r="X29" s="20">
        <v>5.34</v>
      </c>
      <c r="Y29" s="20">
        <v>121</v>
      </c>
      <c r="Z29" s="16">
        <v>2.54</v>
      </c>
      <c r="AA29" s="3">
        <v>0.41</v>
      </c>
      <c r="AB29">
        <f t="shared" si="2"/>
        <v>135.0822</v>
      </c>
    </row>
    <row r="30" spans="1:28" ht="16.5" thickBot="1" x14ac:dyDescent="0.3">
      <c r="A30" s="1" t="s">
        <v>34</v>
      </c>
      <c r="B30" s="4">
        <v>206</v>
      </c>
      <c r="C30" s="4">
        <v>9.9</v>
      </c>
      <c r="D30" s="4">
        <v>31</v>
      </c>
      <c r="E30" s="6">
        <v>1.9031303185571609</v>
      </c>
      <c r="F30" s="3">
        <v>0.75</v>
      </c>
      <c r="G30">
        <f t="shared" si="0"/>
        <v>81.477000000000004</v>
      </c>
      <c r="L30" s="10" t="s">
        <v>42</v>
      </c>
      <c r="M30" s="11">
        <v>398</v>
      </c>
      <c r="N30" s="11">
        <v>6.43</v>
      </c>
      <c r="O30" s="11">
        <v>60</v>
      </c>
      <c r="P30" s="16">
        <v>2.13</v>
      </c>
      <c r="Q30" s="3" t="s">
        <v>76</v>
      </c>
      <c r="R30">
        <f t="shared" si="1"/>
        <v>153.26190000000003</v>
      </c>
      <c r="V30" s="19" t="s">
        <v>40</v>
      </c>
      <c r="W30" s="20">
        <v>293.10000000000002</v>
      </c>
      <c r="X30" s="20">
        <v>3.96</v>
      </c>
      <c r="Y30" s="21">
        <v>148</v>
      </c>
      <c r="Z30" s="12">
        <v>2.94</v>
      </c>
      <c r="AA30" s="3">
        <v>0.28999999999999998</v>
      </c>
      <c r="AB30">
        <f t="shared" si="2"/>
        <v>146.8698</v>
      </c>
    </row>
    <row r="31" spans="1:28" ht="16.5" thickBot="1" x14ac:dyDescent="0.3">
      <c r="A31" s="1" t="s">
        <v>35</v>
      </c>
      <c r="B31" s="4">
        <v>173</v>
      </c>
      <c r="C31" s="4">
        <v>9.9</v>
      </c>
      <c r="D31" s="4">
        <v>16</v>
      </c>
      <c r="E31" s="7">
        <v>1.2684299692971752</v>
      </c>
      <c r="F31" s="3">
        <v>0.82</v>
      </c>
      <c r="G31">
        <f t="shared" si="0"/>
        <v>65.637</v>
      </c>
      <c r="L31" s="10" t="s">
        <v>43</v>
      </c>
      <c r="M31" s="11">
        <v>146.69999999999999</v>
      </c>
      <c r="N31" s="11">
        <v>6.56</v>
      </c>
      <c r="O31" s="11">
        <v>37</v>
      </c>
      <c r="P31" s="12">
        <v>2.65</v>
      </c>
      <c r="Q31" s="3" t="s">
        <v>77</v>
      </c>
      <c r="R31">
        <f t="shared" si="1"/>
        <v>62.785799999999995</v>
      </c>
      <c r="V31" s="19" t="s">
        <v>41</v>
      </c>
      <c r="W31" s="20">
        <v>575</v>
      </c>
      <c r="X31" s="20">
        <v>4.55</v>
      </c>
      <c r="Y31" s="21">
        <v>251</v>
      </c>
      <c r="Z31" s="12">
        <v>3.18</v>
      </c>
      <c r="AA31" s="3">
        <v>0.09</v>
      </c>
      <c r="AB31">
        <f t="shared" si="2"/>
        <v>274.08150000000001</v>
      </c>
    </row>
    <row r="32" spans="1:28" ht="16.5" thickBot="1" x14ac:dyDescent="0.3">
      <c r="A32" s="1" t="s">
        <v>36</v>
      </c>
      <c r="B32" s="4">
        <v>220.9</v>
      </c>
      <c r="C32" s="4">
        <v>9.1999999999999993</v>
      </c>
      <c r="D32" s="4">
        <v>29</v>
      </c>
      <c r="E32" s="6">
        <v>1.8407221302639132</v>
      </c>
      <c r="F32" s="3">
        <v>0.71</v>
      </c>
      <c r="G32">
        <f t="shared" si="0"/>
        <v>85.502999999999986</v>
      </c>
      <c r="L32" s="10" t="s">
        <v>44</v>
      </c>
      <c r="M32" s="11">
        <v>710</v>
      </c>
      <c r="N32" s="11">
        <v>5.94</v>
      </c>
      <c r="O32" s="11">
        <v>134</v>
      </c>
      <c r="P32" s="12">
        <v>2.95</v>
      </c>
      <c r="Q32" s="13" t="s">
        <v>78</v>
      </c>
      <c r="R32">
        <f t="shared" si="1"/>
        <v>280.48019999999997</v>
      </c>
      <c r="V32" s="19" t="s">
        <v>42</v>
      </c>
      <c r="W32" s="20">
        <v>466.5</v>
      </c>
      <c r="X32" s="20">
        <v>4.33</v>
      </c>
      <c r="Y32" s="21">
        <v>72</v>
      </c>
      <c r="Z32" s="16">
        <v>2.5299999999999998</v>
      </c>
      <c r="AA32" s="3">
        <v>0.51</v>
      </c>
      <c r="AB32">
        <f t="shared" si="2"/>
        <v>179.13389999999998</v>
      </c>
    </row>
    <row r="33" spans="1:28" ht="16.5" thickBot="1" x14ac:dyDescent="0.3">
      <c r="A33" s="1" t="s">
        <v>37</v>
      </c>
      <c r="B33" s="4">
        <v>364.2</v>
      </c>
      <c r="C33" s="4">
        <v>8.5</v>
      </c>
      <c r="D33" s="4">
        <v>15</v>
      </c>
      <c r="E33" s="6">
        <v>1.7397743625960853</v>
      </c>
      <c r="F33" s="3">
        <v>0.71</v>
      </c>
      <c r="G33">
        <f t="shared" si="0"/>
        <v>127.94100000000002</v>
      </c>
      <c r="L33" s="10" t="s">
        <v>45</v>
      </c>
      <c r="M33" s="11">
        <v>621</v>
      </c>
      <c r="N33" s="11">
        <v>5.4</v>
      </c>
      <c r="O33" s="11">
        <v>125</v>
      </c>
      <c r="P33" s="15">
        <v>3.35</v>
      </c>
      <c r="Q33" s="13" t="s">
        <v>79</v>
      </c>
      <c r="R33">
        <f t="shared" si="1"/>
        <v>247.96200000000002</v>
      </c>
      <c r="V33" s="19" t="s">
        <v>43</v>
      </c>
      <c r="W33" s="20">
        <v>186</v>
      </c>
      <c r="X33" s="20">
        <v>5.14</v>
      </c>
      <c r="Y33" s="21">
        <v>131</v>
      </c>
      <c r="Z33" s="16">
        <v>2.56</v>
      </c>
      <c r="AA33" s="3">
        <v>0.38</v>
      </c>
      <c r="AB33">
        <f t="shared" si="2"/>
        <v>106.30619999999999</v>
      </c>
    </row>
    <row r="34" spans="1:28" ht="16.5" thickBot="1" x14ac:dyDescent="0.3">
      <c r="A34" s="1" t="s">
        <v>38</v>
      </c>
      <c r="B34" s="4">
        <v>293.60000000000002</v>
      </c>
      <c r="C34" s="4">
        <v>10</v>
      </c>
      <c r="D34" s="4">
        <v>33</v>
      </c>
      <c r="E34" s="6">
        <v>1.9902296676207372</v>
      </c>
      <c r="F34" s="3">
        <v>0.7</v>
      </c>
      <c r="G34">
        <f t="shared" si="0"/>
        <v>111.078</v>
      </c>
      <c r="L34" s="10" t="s">
        <v>46</v>
      </c>
      <c r="M34" s="11">
        <v>513</v>
      </c>
      <c r="N34" s="11">
        <v>6.1</v>
      </c>
      <c r="O34" s="11">
        <v>153</v>
      </c>
      <c r="P34" s="12">
        <v>2.7</v>
      </c>
      <c r="Q34" s="13" t="s">
        <v>80</v>
      </c>
      <c r="R34">
        <f t="shared" si="1"/>
        <v>221.79300000000001</v>
      </c>
      <c r="V34" s="19" t="s">
        <v>44</v>
      </c>
      <c r="W34" s="20">
        <v>676</v>
      </c>
      <c r="X34" s="20">
        <v>3.58</v>
      </c>
      <c r="Y34" s="21">
        <v>154</v>
      </c>
      <c r="Z34" s="16">
        <v>2.63</v>
      </c>
      <c r="AA34" s="3">
        <v>0.55000000000000004</v>
      </c>
      <c r="AB34">
        <f t="shared" si="2"/>
        <v>275.08140000000003</v>
      </c>
    </row>
    <row r="35" spans="1:28" ht="16.5" thickBot="1" x14ac:dyDescent="0.3">
      <c r="A35" s="1" t="s">
        <v>39</v>
      </c>
      <c r="B35" s="4">
        <v>469.3</v>
      </c>
      <c r="C35" s="4">
        <v>7.9</v>
      </c>
      <c r="D35" s="4">
        <v>20</v>
      </c>
      <c r="E35" s="7">
        <v>1.4220452879063832</v>
      </c>
      <c r="F35" s="3">
        <v>0.85</v>
      </c>
      <c r="G35">
        <f t="shared" si="0"/>
        <v>164.07599999999999</v>
      </c>
      <c r="L35" s="10" t="s">
        <v>47</v>
      </c>
      <c r="M35" s="11">
        <v>528</v>
      </c>
      <c r="N35" s="11">
        <v>5.92</v>
      </c>
      <c r="O35" s="11">
        <v>133</v>
      </c>
      <c r="P35" s="12">
        <v>3.15</v>
      </c>
      <c r="Q35" s="13" t="s">
        <v>81</v>
      </c>
      <c r="R35">
        <f t="shared" si="1"/>
        <v>220.08359999999999</v>
      </c>
      <c r="V35" s="19" t="s">
        <v>45</v>
      </c>
      <c r="W35" s="20">
        <v>764</v>
      </c>
      <c r="X35" s="20">
        <v>3.66</v>
      </c>
      <c r="Y35" s="21">
        <v>366</v>
      </c>
      <c r="Z35" s="15">
        <v>3.3</v>
      </c>
      <c r="AA35" s="3">
        <v>0.08</v>
      </c>
      <c r="AB35">
        <f t="shared" si="2"/>
        <v>374.1078</v>
      </c>
    </row>
    <row r="36" spans="1:28" ht="16.5" thickBot="1" x14ac:dyDescent="0.3">
      <c r="A36" s="1" t="s">
        <v>40</v>
      </c>
      <c r="B36" s="4">
        <v>352</v>
      </c>
      <c r="C36" s="4">
        <v>10</v>
      </c>
      <c r="D36" s="4">
        <v>44</v>
      </c>
      <c r="E36" s="5">
        <v>2.7511437336684006</v>
      </c>
      <c r="F36" s="3">
        <v>0.45</v>
      </c>
      <c r="G36">
        <f t="shared" si="0"/>
        <v>133.97999999999999</v>
      </c>
      <c r="L36" s="10" t="s">
        <v>48</v>
      </c>
      <c r="M36" s="17">
        <v>922</v>
      </c>
      <c r="N36" s="17">
        <v>6.4499999999999993</v>
      </c>
      <c r="O36" s="17">
        <v>214</v>
      </c>
      <c r="P36" s="18">
        <v>3.55</v>
      </c>
      <c r="Q36" s="13" t="s">
        <v>82</v>
      </c>
      <c r="R36">
        <f t="shared" si="1"/>
        <v>377.00849999999997</v>
      </c>
      <c r="V36" s="19" t="s">
        <v>46</v>
      </c>
      <c r="W36" s="20">
        <v>509</v>
      </c>
      <c r="X36" s="20">
        <v>5.21</v>
      </c>
      <c r="Y36" s="21">
        <v>27</v>
      </c>
      <c r="Z36" s="14">
        <v>2.06</v>
      </c>
      <c r="AA36" s="3">
        <v>0.38</v>
      </c>
      <c r="AB36">
        <f t="shared" si="2"/>
        <v>178.5993</v>
      </c>
    </row>
    <row r="37" spans="1:28" ht="16.5" thickBot="1" x14ac:dyDescent="0.3">
      <c r="A37" s="1" t="s">
        <v>41</v>
      </c>
      <c r="B37" s="4">
        <v>270.2</v>
      </c>
      <c r="C37" s="4">
        <v>9.5</v>
      </c>
      <c r="D37" s="4">
        <v>37</v>
      </c>
      <c r="E37" s="5">
        <v>2.520440758570007</v>
      </c>
      <c r="F37" s="3">
        <v>0.38</v>
      </c>
      <c r="G37">
        <f t="shared" si="0"/>
        <v>104.511</v>
      </c>
      <c r="L37" s="10" t="s">
        <v>49</v>
      </c>
      <c r="M37" s="17">
        <v>523.4</v>
      </c>
      <c r="N37" s="17">
        <v>5.29</v>
      </c>
      <c r="O37" s="17">
        <v>229</v>
      </c>
      <c r="P37" s="18">
        <v>3.68</v>
      </c>
      <c r="Q37" s="13" t="s">
        <v>83</v>
      </c>
      <c r="R37">
        <f t="shared" si="1"/>
        <v>250.0377</v>
      </c>
      <c r="V37" s="19" t="s">
        <v>47</v>
      </c>
      <c r="W37" s="20">
        <v>505</v>
      </c>
      <c r="X37" s="20">
        <v>3.87</v>
      </c>
      <c r="Y37" s="21">
        <v>138</v>
      </c>
      <c r="Z37" s="12">
        <v>2.97</v>
      </c>
      <c r="AA37" s="3">
        <v>0.27</v>
      </c>
      <c r="AB37">
        <f t="shared" si="2"/>
        <v>213.46709999999999</v>
      </c>
    </row>
    <row r="38" spans="1:28" ht="16.5" thickBot="1" x14ac:dyDescent="0.3">
      <c r="A38" s="1" t="s">
        <v>42</v>
      </c>
      <c r="B38" s="4">
        <v>369.9</v>
      </c>
      <c r="C38" s="4">
        <v>8.6</v>
      </c>
      <c r="D38" s="4">
        <v>36</v>
      </c>
      <c r="E38" s="5">
        <v>2.3225260019698704</v>
      </c>
      <c r="F38" s="3">
        <v>0.26</v>
      </c>
      <c r="G38">
        <f t="shared" si="0"/>
        <v>136.785</v>
      </c>
      <c r="V38" s="19" t="s">
        <v>48</v>
      </c>
      <c r="W38" s="20">
        <v>1099</v>
      </c>
      <c r="X38" s="20">
        <v>4.3</v>
      </c>
      <c r="Y38" s="21">
        <v>334</v>
      </c>
      <c r="Z38" s="12">
        <v>3.21</v>
      </c>
      <c r="AA38" s="3">
        <v>0.3</v>
      </c>
      <c r="AB38">
        <f t="shared" si="2"/>
        <v>474.30899999999997</v>
      </c>
    </row>
    <row r="39" spans="1:28" ht="16.5" thickBot="1" x14ac:dyDescent="0.3">
      <c r="A39" s="1" t="s">
        <v>43</v>
      </c>
      <c r="B39" s="4">
        <v>144.1</v>
      </c>
      <c r="C39" s="4">
        <v>9</v>
      </c>
      <c r="D39" s="4">
        <v>31</v>
      </c>
      <c r="E39" s="6">
        <v>1.6651634236009061</v>
      </c>
      <c r="F39" s="3">
        <v>0.79</v>
      </c>
      <c r="G39">
        <f t="shared" si="0"/>
        <v>60.753</v>
      </c>
      <c r="V39" s="19" t="s">
        <v>49</v>
      </c>
      <c r="W39" s="20">
        <v>562</v>
      </c>
      <c r="X39" s="20">
        <v>3.98</v>
      </c>
      <c r="Y39" s="21">
        <v>318</v>
      </c>
      <c r="Z39" s="12">
        <v>3.18</v>
      </c>
      <c r="AA39" s="3">
        <v>0.19</v>
      </c>
      <c r="AB39">
        <f t="shared" si="2"/>
        <v>291.71339999999998</v>
      </c>
    </row>
    <row r="40" spans="1:28" ht="15.75" x14ac:dyDescent="0.25">
      <c r="A40" s="1" t="s">
        <v>44</v>
      </c>
      <c r="B40" s="4">
        <v>555</v>
      </c>
      <c r="C40" s="4">
        <v>8.4</v>
      </c>
      <c r="D40" s="4">
        <v>37</v>
      </c>
      <c r="E40" s="6">
        <v>2.2006857832971698</v>
      </c>
      <c r="F40" s="3">
        <v>0.68</v>
      </c>
      <c r="G40">
        <f t="shared" si="0"/>
        <v>198.13200000000001</v>
      </c>
    </row>
    <row r="41" spans="1:28" ht="15.75" x14ac:dyDescent="0.25">
      <c r="A41" s="1" t="s">
        <v>45</v>
      </c>
      <c r="B41" s="4">
        <v>670</v>
      </c>
      <c r="C41" s="4">
        <v>6</v>
      </c>
      <c r="D41" s="4">
        <v>145</v>
      </c>
      <c r="E41" s="8">
        <v>3.2385988648216624</v>
      </c>
      <c r="F41" s="3">
        <v>0.12</v>
      </c>
      <c r="G41">
        <f t="shared" si="0"/>
        <v>270.93</v>
      </c>
    </row>
    <row r="42" spans="1:28" ht="15.75" x14ac:dyDescent="0.25">
      <c r="A42" s="1" t="s">
        <v>46</v>
      </c>
      <c r="B42" s="4">
        <v>359.2</v>
      </c>
      <c r="C42" s="4">
        <v>9.4</v>
      </c>
      <c r="D42" s="4">
        <v>31</v>
      </c>
      <c r="E42" s="6">
        <v>1.6824248128894783</v>
      </c>
      <c r="F42" s="3">
        <v>0.78</v>
      </c>
      <c r="G42">
        <f t="shared" si="0"/>
        <v>131.86799999999999</v>
      </c>
    </row>
    <row r="43" spans="1:28" ht="15.75" x14ac:dyDescent="0.25">
      <c r="A43" s="1" t="s">
        <v>47</v>
      </c>
      <c r="B43" s="4">
        <v>406.6</v>
      </c>
      <c r="C43" s="4">
        <v>8.4</v>
      </c>
      <c r="D43" s="4">
        <v>142</v>
      </c>
      <c r="E43" s="8">
        <v>3.2792947833114052</v>
      </c>
      <c r="F43" s="3">
        <v>0.21</v>
      </c>
      <c r="G43">
        <f t="shared" si="0"/>
        <v>183.81</v>
      </c>
    </row>
    <row r="44" spans="1:28" ht="15.75" x14ac:dyDescent="0.25">
      <c r="A44" s="1" t="s">
        <v>48</v>
      </c>
      <c r="B44" s="4">
        <v>745</v>
      </c>
      <c r="C44" s="4">
        <v>8.6</v>
      </c>
      <c r="D44" s="4">
        <v>94</v>
      </c>
      <c r="E44" s="8">
        <v>3.0606488242055221</v>
      </c>
      <c r="F44" s="3">
        <v>0.28999999999999998</v>
      </c>
      <c r="G44">
        <f t="shared" si="0"/>
        <v>279.70799999999997</v>
      </c>
    </row>
    <row r="45" spans="1:28" ht="15.75" x14ac:dyDescent="0.25">
      <c r="A45" s="1" t="s">
        <v>49</v>
      </c>
      <c r="B45" s="4">
        <v>484.8</v>
      </c>
      <c r="C45" s="4">
        <v>6.6</v>
      </c>
      <c r="D45" s="4">
        <v>140</v>
      </c>
      <c r="E45" s="8">
        <v>3.1750287542259397</v>
      </c>
      <c r="F45" s="3">
        <v>0.24</v>
      </c>
      <c r="G45">
        <f t="shared" si="0"/>
        <v>208.36200000000002</v>
      </c>
    </row>
  </sheetData>
  <sortState xmlns:xlrd2="http://schemas.microsoft.com/office/spreadsheetml/2017/richdata2" ref="A2:G45">
    <sortCondition ref="A1:A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E0301-E90F-4C5D-A88C-9CEE45B9A9D8}">
  <dimension ref="A1:F45"/>
  <sheetViews>
    <sheetView topLeftCell="A30" workbookViewId="0">
      <selection activeCell="B2" sqref="B2:F45"/>
    </sheetView>
  </sheetViews>
  <sheetFormatPr defaultRowHeight="15" x14ac:dyDescent="0.25"/>
  <sheetData>
    <row r="1" spans="1:6" ht="15.75" x14ac:dyDescent="0.25">
      <c r="A1" s="1" t="s">
        <v>87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84</v>
      </c>
    </row>
    <row r="2" spans="1:6" x14ac:dyDescent="0.25">
      <c r="A2" s="1" t="s">
        <v>6</v>
      </c>
      <c r="C2">
        <f>LOG10(rebv!C2)</f>
        <v>0.70757017609793638</v>
      </c>
      <c r="D2">
        <f>LOG10(rebv!D2)</f>
        <v>1.4771212547196624</v>
      </c>
      <c r="E2" s="5">
        <v>2.31</v>
      </c>
      <c r="F2" s="3">
        <v>0.45</v>
      </c>
    </row>
    <row r="3" spans="1:6" x14ac:dyDescent="0.25">
      <c r="A3" s="1" t="s">
        <v>7</v>
      </c>
      <c r="B3">
        <f>LOG10(rebv!B3)</f>
        <v>2.5286596452349901</v>
      </c>
      <c r="C3">
        <f>LOG10(rebv!C3)</f>
        <v>0.94448267215016868</v>
      </c>
      <c r="D3">
        <f>LOG10(rebv!D3)</f>
        <v>1.7323937598229686</v>
      </c>
      <c r="E3" s="6">
        <v>1.998548237882571</v>
      </c>
      <c r="F3" s="3">
        <v>0.7</v>
      </c>
    </row>
    <row r="4" spans="1:6" x14ac:dyDescent="0.25">
      <c r="A4" s="1" t="s">
        <v>8</v>
      </c>
      <c r="B4">
        <f>LOG10(rebv!B4)</f>
        <v>2.2716093013788319</v>
      </c>
      <c r="C4">
        <f>LOG10(rebv!C4)</f>
        <v>0.9956351945975499</v>
      </c>
      <c r="D4">
        <f>LOG10(rebv!D4)</f>
        <v>1</v>
      </c>
      <c r="E4" s="7">
        <v>1.2144057072990921</v>
      </c>
      <c r="F4" s="3">
        <v>0.9</v>
      </c>
    </row>
    <row r="5" spans="1:6" x14ac:dyDescent="0.25">
      <c r="A5" s="1" t="s">
        <v>9</v>
      </c>
      <c r="B5">
        <f>LOG10(rebv!B5)</f>
        <v>2.5524248457040857</v>
      </c>
      <c r="C5">
        <f>LOG10(rebv!C5)</f>
        <v>0.91907809237607396</v>
      </c>
      <c r="D5">
        <f>LOG10(rebv!D5)</f>
        <v>1.7242758696007889</v>
      </c>
      <c r="E5" s="5">
        <v>2.5475009542974916</v>
      </c>
      <c r="F5" s="3">
        <v>0.33</v>
      </c>
    </row>
    <row r="6" spans="1:6" x14ac:dyDescent="0.25">
      <c r="A6" s="1" t="s">
        <v>10</v>
      </c>
      <c r="B6">
        <f>LOG10(rebv!B6)</f>
        <v>2.741939077729199</v>
      </c>
      <c r="C6">
        <f>LOG10(rebv!C6)</f>
        <v>0.83884909073725533</v>
      </c>
      <c r="D6">
        <f>LOG10(rebv!D6)</f>
        <v>1.9493900066449128</v>
      </c>
      <c r="E6" s="8">
        <v>2.9543318667040515</v>
      </c>
      <c r="F6" s="3">
        <v>0.25</v>
      </c>
    </row>
    <row r="7" spans="1:6" x14ac:dyDescent="0.25">
      <c r="A7" s="1" t="s">
        <v>11</v>
      </c>
      <c r="B7">
        <f>LOG10(rebv!B7)</f>
        <v>3.7091002815511667</v>
      </c>
      <c r="C7">
        <f>LOG10(rebv!C7)</f>
        <v>0.46239799789895608</v>
      </c>
      <c r="D7">
        <f>LOG10(rebv!D7)</f>
        <v>3.3031960574204891</v>
      </c>
      <c r="E7" s="9">
        <v>3.638415332304771</v>
      </c>
      <c r="F7" s="3">
        <v>0.05</v>
      </c>
    </row>
    <row r="8" spans="1:6" x14ac:dyDescent="0.25">
      <c r="A8" s="1" t="s">
        <v>12</v>
      </c>
      <c r="B8">
        <f>LOG10(rebv!B8)</f>
        <v>3.2631624649622166</v>
      </c>
      <c r="C8">
        <f>LOG10(rebv!C8)</f>
        <v>0.79934054945358168</v>
      </c>
      <c r="D8">
        <f>LOG10(rebv!D8)</f>
        <v>3.4440447959180762</v>
      </c>
      <c r="E8" s="9">
        <v>3.464678723173054</v>
      </c>
      <c r="F8" s="3">
        <v>0.06</v>
      </c>
    </row>
    <row r="9" spans="1:6" x14ac:dyDescent="0.25">
      <c r="A9" s="1" t="s">
        <v>13</v>
      </c>
      <c r="B9">
        <f>LOG10(rebv!B9)</f>
        <v>2.4291060083326967</v>
      </c>
      <c r="C9">
        <f>LOG10(rebv!C9)</f>
        <v>0.96378782734555524</v>
      </c>
      <c r="D9">
        <f>LOG10(rebv!D9)</f>
        <v>1.8061799739838871</v>
      </c>
      <c r="E9" s="5">
        <v>2.3746318251298728</v>
      </c>
      <c r="F9" s="3">
        <v>0.45</v>
      </c>
    </row>
    <row r="10" spans="1:6" x14ac:dyDescent="0.25">
      <c r="A10" s="1" t="s">
        <v>14</v>
      </c>
      <c r="B10">
        <f>LOG10(rebv!B10)</f>
        <v>2.3188977146274867</v>
      </c>
      <c r="C10">
        <f>LOG10(rebv!C10)</f>
        <v>0.9956351945975499</v>
      </c>
      <c r="D10">
        <f>LOG10(rebv!D10)</f>
        <v>1.8061799739838871</v>
      </c>
      <c r="E10" s="6">
        <v>2.2416960498646543</v>
      </c>
      <c r="F10" s="3">
        <v>0.62</v>
      </c>
    </row>
    <row r="11" spans="1:6" x14ac:dyDescent="0.25">
      <c r="A11" s="1" t="s">
        <v>15</v>
      </c>
      <c r="B11">
        <f>LOG10(rebv!B11)</f>
        <v>2.3785795761157749</v>
      </c>
      <c r="C11">
        <f>LOG10(rebv!C11)</f>
        <v>0.91381385238371671</v>
      </c>
      <c r="D11">
        <f>LOG10(rebv!D11)</f>
        <v>1.6989700043360187</v>
      </c>
      <c r="E11" s="5">
        <v>2.413966579290078</v>
      </c>
      <c r="F11" s="3">
        <v>0.46</v>
      </c>
    </row>
    <row r="12" spans="1:6" x14ac:dyDescent="0.25">
      <c r="A12" s="1" t="s">
        <v>16</v>
      </c>
      <c r="B12">
        <f>LOG10(rebv!B12)</f>
        <v>2.4216039268698313</v>
      </c>
      <c r="C12">
        <f>LOG10(rebv!C12)</f>
        <v>0.90848501887864974</v>
      </c>
      <c r="D12">
        <f>LOG10(rebv!D12)</f>
        <v>1.5797835966168101</v>
      </c>
      <c r="E12" s="6">
        <v>1.8814687503157623</v>
      </c>
      <c r="F12" s="3">
        <v>0.7</v>
      </c>
    </row>
    <row r="13" spans="1:6" x14ac:dyDescent="0.25">
      <c r="A13" s="1" t="s">
        <v>17</v>
      </c>
      <c r="B13">
        <f>LOG10(rebv!B13)</f>
        <v>2.2227164711475833</v>
      </c>
      <c r="C13">
        <f>LOG10(rebv!C13)</f>
        <v>1.0211892990699381</v>
      </c>
      <c r="D13">
        <f>LOG10(rebv!D13)</f>
        <v>1.255272505103306</v>
      </c>
      <c r="E13" s="6">
        <v>1.7467877246487002</v>
      </c>
      <c r="F13" s="3">
        <v>0.75</v>
      </c>
    </row>
    <row r="14" spans="1:6" x14ac:dyDescent="0.25">
      <c r="A14" s="1" t="s">
        <v>18</v>
      </c>
      <c r="B14">
        <f>LOG10(rebv!B14)</f>
        <v>2.2523675144598987</v>
      </c>
      <c r="C14">
        <f>LOG10(rebv!C14)</f>
        <v>1.0253058652647702</v>
      </c>
      <c r="D14">
        <f>LOG10(rebv!D14)</f>
        <v>1.505149978319906</v>
      </c>
      <c r="E14" s="6">
        <v>1.6521343950382408</v>
      </c>
      <c r="F14" s="3">
        <v>0.71499999999999997</v>
      </c>
    </row>
    <row r="15" spans="1:6" x14ac:dyDescent="0.25">
      <c r="A15" s="1" t="s">
        <v>19</v>
      </c>
      <c r="B15">
        <f>LOG10(rebv!B15)</f>
        <v>2.4089180208467798</v>
      </c>
      <c r="C15">
        <f>LOG10(rebv!C15)</f>
        <v>1</v>
      </c>
      <c r="D15">
        <f>LOG10(rebv!D15)</f>
        <v>1.7781512503836436</v>
      </c>
      <c r="E15" s="8">
        <v>2.3325426713080404</v>
      </c>
      <c r="F15" s="3">
        <v>0.48</v>
      </c>
    </row>
    <row r="16" spans="1:6" x14ac:dyDescent="0.25">
      <c r="A16" s="1" t="s">
        <v>20</v>
      </c>
      <c r="B16">
        <f>LOG10(rebv!B16)</f>
        <v>2.5465426634781312</v>
      </c>
      <c r="C16">
        <f>LOG10(rebv!C16)</f>
        <v>0.88081359228079137</v>
      </c>
      <c r="D16">
        <f>LOG10(rebv!D16)</f>
        <v>1.7075701760979363</v>
      </c>
      <c r="E16" s="8">
        <v>2.6592403815735701</v>
      </c>
      <c r="F16" s="3">
        <v>0.33</v>
      </c>
    </row>
    <row r="17" spans="1:6" x14ac:dyDescent="0.25">
      <c r="A17" s="1" t="s">
        <v>21</v>
      </c>
      <c r="B17">
        <f>LOG10(rebv!B17)</f>
        <v>2.4201208480857028</v>
      </c>
      <c r="C17">
        <f>LOG10(rebv!C17)</f>
        <v>1.0253058652647702</v>
      </c>
      <c r="D17">
        <f>LOG10(rebv!D17)</f>
        <v>1.8633228601204559</v>
      </c>
      <c r="E17" s="8">
        <v>3.0073682809822904</v>
      </c>
      <c r="F17" s="3">
        <v>0.21</v>
      </c>
    </row>
    <row r="18" spans="1:6" x14ac:dyDescent="0.25">
      <c r="A18" s="1" t="s">
        <v>22</v>
      </c>
      <c r="B18">
        <f>LOG10(rebv!B18)</f>
        <v>2.2828486028346449</v>
      </c>
      <c r="C18">
        <f>LOG10(rebv!C18)</f>
        <v>0.95424250943932487</v>
      </c>
      <c r="D18">
        <f>LOG10(rebv!D18)</f>
        <v>1.255272505103306</v>
      </c>
      <c r="E18" s="6">
        <v>1.6370683853191319</v>
      </c>
      <c r="F18" s="3">
        <v>0.78</v>
      </c>
    </row>
    <row r="19" spans="1:6" x14ac:dyDescent="0.25">
      <c r="A19" s="1" t="s">
        <v>23</v>
      </c>
      <c r="B19">
        <f>LOG10(rebv!B19)</f>
        <v>2.344588742578714</v>
      </c>
      <c r="C19">
        <f>LOG10(rebv!C19)</f>
        <v>0.94448267215016868</v>
      </c>
      <c r="D19">
        <f>LOG10(rebv!D19)</f>
        <v>1.1760912590556813</v>
      </c>
      <c r="E19" s="6">
        <v>1.6239070977095784</v>
      </c>
      <c r="F19" s="3">
        <v>0.79</v>
      </c>
    </row>
    <row r="20" spans="1:6" x14ac:dyDescent="0.25">
      <c r="A20" s="1" t="s">
        <v>24</v>
      </c>
      <c r="B20">
        <f>LOG10(rebv!B20)</f>
        <v>2.3312247810207323</v>
      </c>
      <c r="C20">
        <f>LOG10(rebv!C20)</f>
        <v>0.98677173426624487</v>
      </c>
      <c r="D20">
        <f>LOG10(rebv!D20)</f>
        <v>1.4471580313422192</v>
      </c>
      <c r="E20" s="6">
        <v>1.9879804663860463</v>
      </c>
      <c r="F20" s="3">
        <v>0.72</v>
      </c>
    </row>
    <row r="21" spans="1:6" x14ac:dyDescent="0.25">
      <c r="A21" s="1" t="s">
        <v>25</v>
      </c>
      <c r="B21">
        <f>LOG10(rebv!B21)</f>
        <v>2.2482185611900749</v>
      </c>
      <c r="C21">
        <f>LOG10(rebv!C21)</f>
        <v>1.0253058652647702</v>
      </c>
      <c r="D21">
        <f>LOG10(rebv!D21)</f>
        <v>1.3010299956639813</v>
      </c>
      <c r="E21" s="7">
        <v>1.4049835533066408</v>
      </c>
      <c r="F21" s="3">
        <v>0.85</v>
      </c>
    </row>
    <row r="22" spans="1:6" x14ac:dyDescent="0.25">
      <c r="A22" s="1" t="s">
        <v>26</v>
      </c>
      <c r="B22">
        <f>LOG10(rebv!B22)</f>
        <v>2.3546845539547285</v>
      </c>
      <c r="C22">
        <f>LOG10(rebv!C22)</f>
        <v>0.97312785359969867</v>
      </c>
      <c r="D22">
        <f>LOG10(rebv!D22)</f>
        <v>1.3979400086720377</v>
      </c>
      <c r="E22" s="6">
        <v>1.6067821933737201</v>
      </c>
      <c r="F22" s="3">
        <v>0.73499999999999999</v>
      </c>
    </row>
    <row r="23" spans="1:6" x14ac:dyDescent="0.25">
      <c r="A23" s="1" t="s">
        <v>27</v>
      </c>
      <c r="B23">
        <f>LOG10(rebv!B23)</f>
        <v>2.4371160930480786</v>
      </c>
      <c r="C23">
        <f>LOG10(rebv!C23)</f>
        <v>0.97312785359969867</v>
      </c>
      <c r="D23">
        <f>LOG10(rebv!D23)</f>
        <v>1.568201724066995</v>
      </c>
      <c r="E23" s="6">
        <v>2.1514796510586707</v>
      </c>
      <c r="F23" s="3">
        <v>0.64</v>
      </c>
    </row>
    <row r="24" spans="1:6" x14ac:dyDescent="0.25">
      <c r="A24" s="1" t="s">
        <v>28</v>
      </c>
      <c r="B24">
        <f>LOG10(rebv!B24)</f>
        <v>2.3677285460869766</v>
      </c>
      <c r="C24">
        <f>LOG10(rebv!C24)</f>
        <v>1</v>
      </c>
      <c r="D24">
        <f>LOG10(rebv!D24)</f>
        <v>1.7481880270062005</v>
      </c>
      <c r="E24" s="5">
        <v>2.7065663024902</v>
      </c>
      <c r="F24" s="3">
        <v>0.41</v>
      </c>
    </row>
    <row r="25" spans="1:6" x14ac:dyDescent="0.25">
      <c r="A25" s="1" t="s">
        <v>29</v>
      </c>
      <c r="B25">
        <f>LOG10(rebv!B25)</f>
        <v>2.3443922736851106</v>
      </c>
      <c r="C25">
        <f>LOG10(rebv!C25)</f>
        <v>1.0170333392987803</v>
      </c>
      <c r="D25">
        <f>LOG10(rebv!D25)</f>
        <v>1.4623979978989561</v>
      </c>
      <c r="E25" s="5">
        <v>1.8</v>
      </c>
      <c r="F25" s="3">
        <v>0.75</v>
      </c>
    </row>
    <row r="26" spans="1:6" x14ac:dyDescent="0.25">
      <c r="A26" s="1" t="s">
        <v>30</v>
      </c>
      <c r="B26">
        <f>LOG10(rebv!B26)</f>
        <v>2.527114111639805</v>
      </c>
      <c r="C26">
        <f>LOG10(rebv!C26)</f>
        <v>0.9242792860618817</v>
      </c>
      <c r="D26">
        <f>LOG10(rebv!D26)</f>
        <v>1.3222192947339193</v>
      </c>
      <c r="E26" s="6">
        <v>1.6655375038109426</v>
      </c>
      <c r="F26" s="3">
        <v>0.78500000000000003</v>
      </c>
    </row>
    <row r="27" spans="1:6" x14ac:dyDescent="0.25">
      <c r="A27" s="1" t="s">
        <v>31</v>
      </c>
      <c r="B27">
        <f>LOG10(rebv!B27)</f>
        <v>2.5366846726209302</v>
      </c>
      <c r="C27">
        <f>LOG10(rebv!C27)</f>
        <v>0.91907809237607396</v>
      </c>
      <c r="D27">
        <f>LOG10(rebv!D27)</f>
        <v>1.6127838567197355</v>
      </c>
      <c r="E27" s="6">
        <v>2.1637771186205272</v>
      </c>
      <c r="F27" s="3">
        <v>0.65</v>
      </c>
    </row>
    <row r="28" spans="1:6" x14ac:dyDescent="0.25">
      <c r="A28" s="1" t="s">
        <v>32</v>
      </c>
      <c r="B28">
        <f>LOG10(rebv!B28)</f>
        <v>2.3658622154025548</v>
      </c>
      <c r="C28">
        <f>LOG10(rebv!C28)</f>
        <v>1.0293837776852097</v>
      </c>
      <c r="D28">
        <f>LOG10(rebv!D28)</f>
        <v>1.6434526764861874</v>
      </c>
      <c r="E28" s="5">
        <v>2.7207506634962808</v>
      </c>
      <c r="F28" s="3">
        <v>0.38</v>
      </c>
    </row>
    <row r="29" spans="1:6" x14ac:dyDescent="0.25">
      <c r="A29" s="1" t="s">
        <v>33</v>
      </c>
      <c r="B29">
        <f>LOG10(rebv!B29)</f>
        <v>2.3769417571467586</v>
      </c>
      <c r="C29">
        <f>LOG10(rebv!C29)</f>
        <v>0.94448267215016868</v>
      </c>
      <c r="D29">
        <f>LOG10(rebv!D29)</f>
        <v>1.6334684555795864</v>
      </c>
      <c r="E29" s="5">
        <v>2.6037313606334878</v>
      </c>
      <c r="F29" s="3">
        <v>0.39</v>
      </c>
    </row>
    <row r="30" spans="1:6" x14ac:dyDescent="0.25">
      <c r="A30" s="1" t="s">
        <v>34</v>
      </c>
      <c r="B30">
        <f>LOG10(rebv!B30)</f>
        <v>2.3138672203691533</v>
      </c>
      <c r="C30">
        <f>LOG10(rebv!C30)</f>
        <v>0.9956351945975499</v>
      </c>
      <c r="D30">
        <f>LOG10(rebv!D30)</f>
        <v>1.4913616938342726</v>
      </c>
      <c r="E30" s="6">
        <v>1.9031303185571609</v>
      </c>
      <c r="F30" s="3">
        <v>0.75</v>
      </c>
    </row>
    <row r="31" spans="1:6" x14ac:dyDescent="0.25">
      <c r="A31" s="1" t="s">
        <v>35</v>
      </c>
      <c r="B31">
        <f>LOG10(rebv!B31)</f>
        <v>2.2380461031287955</v>
      </c>
      <c r="C31">
        <f>LOG10(rebv!C31)</f>
        <v>0.9956351945975499</v>
      </c>
      <c r="D31">
        <f>LOG10(rebv!D31)</f>
        <v>1.2041199826559248</v>
      </c>
      <c r="E31" s="7">
        <v>1.2684299692971752</v>
      </c>
      <c r="F31" s="3">
        <v>0.82</v>
      </c>
    </row>
    <row r="32" spans="1:6" x14ac:dyDescent="0.25">
      <c r="A32" s="1" t="s">
        <v>36</v>
      </c>
      <c r="B32">
        <f>LOG10(rebv!B32)</f>
        <v>2.344195715871435</v>
      </c>
      <c r="C32">
        <f>LOG10(rebv!C32)</f>
        <v>0.96378782734555524</v>
      </c>
      <c r="D32">
        <f>LOG10(rebv!D32)</f>
        <v>1.4623979978989561</v>
      </c>
      <c r="E32" s="6">
        <v>1.8407221302639132</v>
      </c>
      <c r="F32" s="3">
        <v>0.71</v>
      </c>
    </row>
    <row r="33" spans="1:6" x14ac:dyDescent="0.25">
      <c r="A33" s="1" t="s">
        <v>37</v>
      </c>
      <c r="B33">
        <f>LOG10(rebv!B33)</f>
        <v>2.5613399414589013</v>
      </c>
      <c r="C33">
        <f>LOG10(rebv!C33)</f>
        <v>0.92941892571429274</v>
      </c>
      <c r="D33">
        <f>LOG10(rebv!D33)</f>
        <v>1.1760912590556813</v>
      </c>
      <c r="E33" s="6">
        <v>1.7397743625960853</v>
      </c>
      <c r="F33" s="3">
        <v>0.71</v>
      </c>
    </row>
    <row r="34" spans="1:6" x14ac:dyDescent="0.25">
      <c r="A34" s="1" t="s">
        <v>38</v>
      </c>
      <c r="B34">
        <f>LOG10(rebv!B34)</f>
        <v>2.4677560512440331</v>
      </c>
      <c r="C34">
        <f>LOG10(rebv!C34)</f>
        <v>1</v>
      </c>
      <c r="D34">
        <f>LOG10(rebv!D34)</f>
        <v>1.5185139398778875</v>
      </c>
      <c r="E34" s="6">
        <v>1.9902296676207372</v>
      </c>
      <c r="F34" s="3">
        <v>0.7</v>
      </c>
    </row>
    <row r="35" spans="1:6" x14ac:dyDescent="0.25">
      <c r="A35" s="1" t="s">
        <v>39</v>
      </c>
      <c r="B35">
        <f>LOG10(rebv!B35)</f>
        <v>2.6714505542124947</v>
      </c>
      <c r="C35">
        <f>LOG10(rebv!C35)</f>
        <v>0.89762709129044149</v>
      </c>
      <c r="D35">
        <f>LOG10(rebv!D35)</f>
        <v>1.3010299956639813</v>
      </c>
      <c r="E35" s="7">
        <v>1.4220452879063832</v>
      </c>
      <c r="F35" s="3">
        <v>0.85</v>
      </c>
    </row>
    <row r="36" spans="1:6" x14ac:dyDescent="0.25">
      <c r="A36" s="1" t="s">
        <v>40</v>
      </c>
      <c r="B36">
        <f>LOG10(rebv!B36)</f>
        <v>2.5465426634781312</v>
      </c>
      <c r="C36">
        <f>LOG10(rebv!C36)</f>
        <v>1</v>
      </c>
      <c r="D36">
        <f>LOG10(rebv!D36)</f>
        <v>1.6434526764861874</v>
      </c>
      <c r="E36" s="5">
        <v>2.7511437336684006</v>
      </c>
      <c r="F36" s="3">
        <v>0.45</v>
      </c>
    </row>
    <row r="37" spans="1:6" x14ac:dyDescent="0.25">
      <c r="A37" s="1" t="s">
        <v>41</v>
      </c>
      <c r="B37">
        <f>LOG10(rebv!B37)</f>
        <v>2.4316853446860116</v>
      </c>
      <c r="C37">
        <f>LOG10(rebv!C37)</f>
        <v>0.97772360528884772</v>
      </c>
      <c r="D37">
        <f>LOG10(rebv!D37)</f>
        <v>1.568201724066995</v>
      </c>
      <c r="E37" s="5">
        <v>2.520440758570007</v>
      </c>
      <c r="F37" s="3">
        <v>0.38</v>
      </c>
    </row>
    <row r="38" spans="1:6" x14ac:dyDescent="0.25">
      <c r="A38" s="1" t="s">
        <v>42</v>
      </c>
      <c r="B38">
        <f>LOG10(rebv!B38)</f>
        <v>2.568084331315394</v>
      </c>
      <c r="C38">
        <f>LOG10(rebv!C38)</f>
        <v>0.93449845124356767</v>
      </c>
      <c r="D38">
        <f>LOG10(rebv!D38)</f>
        <v>1.5563025007672873</v>
      </c>
      <c r="E38" s="5">
        <v>2.3225260019698704</v>
      </c>
      <c r="F38" s="3">
        <v>0.26</v>
      </c>
    </row>
    <row r="39" spans="1:6" x14ac:dyDescent="0.25">
      <c r="A39" s="1" t="s">
        <v>43</v>
      </c>
      <c r="B39">
        <f>LOG10(rebv!B39)</f>
        <v>2.1586639808139894</v>
      </c>
      <c r="C39">
        <f>LOG10(rebv!C39)</f>
        <v>0.95424250943932487</v>
      </c>
      <c r="D39">
        <f>LOG10(rebv!D39)</f>
        <v>1.4913616938342726</v>
      </c>
      <c r="E39" s="6">
        <v>1.6651634236009061</v>
      </c>
      <c r="F39" s="3">
        <v>0.79</v>
      </c>
    </row>
    <row r="40" spans="1:6" x14ac:dyDescent="0.25">
      <c r="A40" s="1" t="s">
        <v>44</v>
      </c>
      <c r="B40">
        <f>LOG10(rebv!B40)</f>
        <v>2.7442929831226763</v>
      </c>
      <c r="C40">
        <f>LOG10(rebv!C40)</f>
        <v>0.9242792860618817</v>
      </c>
      <c r="D40">
        <f>LOG10(rebv!D40)</f>
        <v>1.568201724066995</v>
      </c>
      <c r="E40" s="6">
        <v>2.2006857832971698</v>
      </c>
      <c r="F40" s="3">
        <v>0.68</v>
      </c>
    </row>
    <row r="41" spans="1:6" x14ac:dyDescent="0.25">
      <c r="A41" s="1" t="s">
        <v>45</v>
      </c>
      <c r="B41">
        <f>LOG10(rebv!B41)</f>
        <v>2.8260748027008264</v>
      </c>
      <c r="C41">
        <f>LOG10(rebv!C41)</f>
        <v>0.77815125038364363</v>
      </c>
      <c r="D41">
        <f>LOG10(rebv!D41)</f>
        <v>2.1613680022349748</v>
      </c>
      <c r="E41" s="8">
        <v>3.2385988648216624</v>
      </c>
      <c r="F41" s="3">
        <v>0.12</v>
      </c>
    </row>
    <row r="42" spans="1:6" x14ac:dyDescent="0.25">
      <c r="A42" s="1" t="s">
        <v>46</v>
      </c>
      <c r="B42">
        <f>LOG10(rebv!B42)</f>
        <v>2.5553363279952666</v>
      </c>
      <c r="C42">
        <f>LOG10(rebv!C42)</f>
        <v>0.97312785359969867</v>
      </c>
      <c r="D42">
        <f>LOG10(rebv!D42)</f>
        <v>1.4913616938342726</v>
      </c>
      <c r="E42" s="6">
        <v>1.6824248128894783</v>
      </c>
      <c r="F42" s="3">
        <v>0.78</v>
      </c>
    </row>
    <row r="43" spans="1:6" x14ac:dyDescent="0.25">
      <c r="A43" s="1" t="s">
        <v>47</v>
      </c>
      <c r="B43">
        <f>LOG10(rebv!B43)</f>
        <v>2.6091673743020198</v>
      </c>
      <c r="C43">
        <f>LOG10(rebv!C43)</f>
        <v>0.9242792860618817</v>
      </c>
      <c r="D43">
        <f>LOG10(rebv!D43)</f>
        <v>2.1522883443830563</v>
      </c>
      <c r="E43" s="8">
        <v>3.2792947833114052</v>
      </c>
      <c r="F43" s="3">
        <v>0.21</v>
      </c>
    </row>
    <row r="44" spans="1:6" x14ac:dyDescent="0.25">
      <c r="A44" s="1" t="s">
        <v>48</v>
      </c>
      <c r="B44">
        <f>LOG10(rebv!B44)</f>
        <v>2.8721562727482928</v>
      </c>
      <c r="C44">
        <f>LOG10(rebv!C44)</f>
        <v>0.93449845124356767</v>
      </c>
      <c r="D44">
        <f>LOG10(rebv!D44)</f>
        <v>1.9731278535996986</v>
      </c>
      <c r="E44" s="8">
        <v>3.0606488242055221</v>
      </c>
      <c r="F44" s="3">
        <v>0.28999999999999998</v>
      </c>
    </row>
    <row r="45" spans="1:6" x14ac:dyDescent="0.25">
      <c r="A45" s="1" t="s">
        <v>49</v>
      </c>
      <c r="B45">
        <f>LOG10(rebv!B45)</f>
        <v>2.6855626111582298</v>
      </c>
      <c r="C45">
        <f>LOG10(rebv!C45)</f>
        <v>0.81954393554186866</v>
      </c>
      <c r="D45">
        <f>LOG10(rebv!D45)</f>
        <v>2.1461280356782382</v>
      </c>
      <c r="E45" s="8">
        <v>3.1750287542259397</v>
      </c>
      <c r="F45" s="3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ana data</vt:lpstr>
      <vt:lpstr>rebv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LEKESİZ</dc:creator>
  <cp:lastModifiedBy>Ömer LEKESİZ</cp:lastModifiedBy>
  <dcterms:created xsi:type="dcterms:W3CDTF">2024-05-09T17:30:32Z</dcterms:created>
  <dcterms:modified xsi:type="dcterms:W3CDTF">2025-06-29T22:44:20Z</dcterms:modified>
</cp:coreProperties>
</file>