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0335"/>
  </bookViews>
  <sheets>
    <sheet name="AuftragVorlage" sheetId="1" r:id="rId1"/>
    <sheet name="Transportauftrag Vorholung" sheetId="5" r:id="rId2"/>
    <sheet name="Transport" sheetId="9" r:id="rId3"/>
    <sheet name="Transportauftrag Zustellung" sheetId="2" r:id="rId4"/>
    <sheet name="CMR" sheetId="6" r:id="rId5"/>
    <sheet name="Tabelle1" sheetId="8" r:id="rId6"/>
  </sheets>
  <definedNames>
    <definedName name="Bearbeiter" localSheetId="2">#REF!</definedName>
    <definedName name="Bearbeiter">#REF!</definedName>
    <definedName name="T1_">Tabelle1!$B$15:$B$17</definedName>
    <definedName name="Zolld" comment="T1" localSheetId="0">AuftragVorlage!$B$43</definedName>
    <definedName name="Zolldok" localSheetId="0">AuftragVorlage!$B$43</definedName>
    <definedName name="Zolldokument" localSheetId="0">AuftragVorlage!$B$14:$D$16</definedName>
    <definedName name="Zolldokument">Tabelle1!$B$15:$B$17</definedName>
  </definedNames>
  <calcPr calcId="125725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2"/>
  <c r="G38" i="9"/>
  <c r="G34" i="5"/>
  <c r="L10" i="6" l="1"/>
  <c r="G23" i="2"/>
  <c r="E23"/>
  <c r="G18" i="5"/>
  <c r="E18"/>
  <c r="N40" i="6"/>
  <c r="Q41"/>
  <c r="N41"/>
  <c r="L41"/>
  <c r="L40"/>
  <c r="L39"/>
  <c r="F19" i="2"/>
  <c r="F13" i="9"/>
  <c r="E28" i="1"/>
  <c r="F23" i="9"/>
  <c r="F22"/>
  <c r="F20"/>
  <c r="B27"/>
  <c r="B26"/>
  <c r="B25"/>
  <c r="B24"/>
  <c r="B23"/>
  <c r="B22"/>
  <c r="B21"/>
  <c r="B20"/>
  <c r="F14" i="5"/>
  <c r="F24" i="9" l="1"/>
  <c r="F21"/>
  <c r="G40"/>
  <c r="E40"/>
  <c r="B39"/>
  <c r="B38"/>
  <c r="B37"/>
  <c r="E35"/>
  <c r="E34"/>
  <c r="E33"/>
  <c r="D33"/>
  <c r="D32"/>
  <c r="B31"/>
  <c r="B30"/>
  <c r="E29"/>
  <c r="C29"/>
  <c r="B29"/>
  <c r="B18"/>
  <c r="B17"/>
  <c r="B16"/>
  <c r="F15"/>
  <c r="B15"/>
  <c r="F14"/>
  <c r="B14"/>
  <c r="B13"/>
  <c r="F12"/>
  <c r="B12"/>
  <c r="F11"/>
  <c r="B11"/>
  <c r="B9"/>
  <c r="A5"/>
  <c r="G37" i="2"/>
  <c r="E37"/>
  <c r="B36"/>
  <c r="B35"/>
  <c r="B34"/>
  <c r="E32"/>
  <c r="E31"/>
  <c r="E30"/>
  <c r="D30"/>
  <c r="D29"/>
  <c r="B28"/>
  <c r="B27"/>
  <c r="E26"/>
  <c r="C26"/>
  <c r="B26"/>
  <c r="B24"/>
  <c r="B23"/>
  <c r="B22"/>
  <c r="F21"/>
  <c r="B21"/>
  <c r="F20"/>
  <c r="B20"/>
  <c r="B19"/>
  <c r="F18"/>
  <c r="B18"/>
  <c r="F17"/>
  <c r="B17"/>
  <c r="B10"/>
  <c r="A6"/>
  <c r="B35" i="5"/>
  <c r="G36"/>
  <c r="B34"/>
  <c r="F16"/>
  <c r="B17"/>
  <c r="B16"/>
  <c r="H53" i="6" l="1"/>
  <c r="F15" i="5" l="1"/>
  <c r="B12" i="6" l="1"/>
  <c r="B11"/>
  <c r="B10"/>
  <c r="B16"/>
  <c r="B15"/>
  <c r="B14"/>
  <c r="F13" i="5" l="1"/>
  <c r="F12"/>
  <c r="F32" i="6" l="1"/>
  <c r="C25" i="5"/>
  <c r="B10"/>
  <c r="C57" i="6"/>
  <c r="I54" l="1"/>
  <c r="C43" l="1"/>
  <c r="C42"/>
  <c r="C41"/>
  <c r="C19"/>
  <c r="D33" l="1"/>
  <c r="B27" i="5" l="1"/>
  <c r="E36" l="1"/>
  <c r="H3" i="6" l="1"/>
  <c r="B54" l="1"/>
  <c r="B53"/>
  <c r="Q32"/>
  <c r="D32"/>
  <c r="A3"/>
  <c r="I48"/>
  <c r="E31" i="5" l="1"/>
  <c r="E30"/>
  <c r="E29"/>
  <c r="B19"/>
  <c r="D29" l="1"/>
  <c r="D28"/>
  <c r="B33"/>
  <c r="B26" l="1"/>
  <c r="B14"/>
  <c r="B13"/>
  <c r="B12"/>
  <c r="B18"/>
  <c r="B15"/>
  <c r="E25"/>
  <c r="B25"/>
  <c r="A6"/>
  <c r="F3" i="1" l="1"/>
  <c r="B8" i="9" s="1"/>
  <c r="B9" i="2" l="1"/>
  <c r="B9" i="5"/>
</calcChain>
</file>

<file path=xl/sharedStrings.xml><?xml version="1.0" encoding="utf-8"?>
<sst xmlns="http://schemas.openxmlformats.org/spreadsheetml/2006/main" count="441" uniqueCount="259">
  <si>
    <t>Bearbeiter:</t>
  </si>
  <si>
    <t>Absender:</t>
  </si>
  <si>
    <t>Empfänger:</t>
  </si>
  <si>
    <t>Positionsnummer:</t>
  </si>
  <si>
    <t>Positionsart:</t>
  </si>
  <si>
    <t>Auftraggeber:</t>
  </si>
  <si>
    <t>Ladestelle:</t>
  </si>
  <si>
    <t>Ware:</t>
  </si>
  <si>
    <t>Rechnungseingang:</t>
  </si>
  <si>
    <t>Rechnungseingang am:</t>
  </si>
  <si>
    <t>Sonstiges:</t>
  </si>
  <si>
    <t>Datum:</t>
  </si>
  <si>
    <t>Auftraggeber</t>
  </si>
  <si>
    <t>Auftragnehmer:</t>
  </si>
  <si>
    <t>Nein</t>
  </si>
  <si>
    <t>Palettentausch:</t>
  </si>
  <si>
    <t>Entladestelle:</t>
  </si>
  <si>
    <t>Ladereferenz:</t>
  </si>
  <si>
    <t>Ladezeiten:</t>
  </si>
  <si>
    <t>Entladezeiten:</t>
  </si>
  <si>
    <t>Euro:</t>
  </si>
  <si>
    <t>Kontakt:</t>
  </si>
  <si>
    <t>Dokumente bei
Wareneingang:</t>
  </si>
  <si>
    <t>Ambar Logistic Services GmbH</t>
  </si>
  <si>
    <t>Reichenhallerstrasse 62</t>
  </si>
  <si>
    <t>83435 Bad Reichenhall</t>
  </si>
  <si>
    <t>Transportauftrag</t>
  </si>
  <si>
    <t>Transport:</t>
  </si>
  <si>
    <t>INFO:</t>
  </si>
  <si>
    <t>Wir arbeiten ausschließlich auf Grundlage der Allgemeinen Deutschen Spediteurbedingungen 2017 - ADSp 2017</t>
  </si>
  <si>
    <t>Sie versichern, über die für den Transport erforderlichen Erlaubnisse und Berechtigungen (Eurolizenz, Drittlandgenehmigung,</t>
  </si>
  <si>
    <t>Sie gewährleisten, dass Sie die gesetzlichen Bestimmungen für den Einsatz des Fahrpersonals einhalten und keine illegale</t>
  </si>
  <si>
    <t>Beschäftigung von Fahrern und Unternehmen im Straßengüterverkehr zulassen. Auf Verlangen werden Sie entsprechende</t>
  </si>
  <si>
    <t>Nachweise an Berechtigte aushändigen</t>
  </si>
  <si>
    <t>Der Transportauftrag ist auch ohne Gegenbestätigung bindend.</t>
  </si>
  <si>
    <t>Termine : Auf Fixtermine haben wir Sie hingewiesen und wurden diese durch Sie auch bestätigt. Falls Ihr Fahrzeug zu den o.</t>
  </si>
  <si>
    <t>a. Termine nicht eintreffen sollte, werden von uns keine Standkosten akzeptiert.</t>
  </si>
  <si>
    <t>Standgelder werden von uns nur dann akzeptiert, wenn ihr LKW termingerecht eingetroffen ist und innerhalb von 24 Stunden</t>
  </si>
  <si>
    <t>nicht be- oder entladen werden sollte. (Bestätigung des Eintrefftermins vom Empfänger mit Datum, Uhrzeit und Stampiglie</t>
  </si>
  <si>
    <t>am Frachtbrief).</t>
  </si>
  <si>
    <t>Schäden : Über Transportschäden sind wir unverzüglich in Kenntnis zu setzen. Es sind sofort alle notwendigen Dokumente</t>
  </si>
  <si>
    <t>und Unterlagen vom Auftragnehmer zur Verfügung zu stellen.</t>
  </si>
  <si>
    <t>Gefahrgut : Bei Übernahme von Gefahrgut gemäß GGBG/ADR muss ein geeignetes, für ADR-Transporte zugelassenes</t>
  </si>
  <si>
    <t>Fahrzeug eingesetzt werden.</t>
  </si>
  <si>
    <t>Das Fahrerpersonal muss einen gültigen ADR-Gefahrgutführerschein sowie ADR-Ausrüstung lt. schriftlicher Weisung</t>
  </si>
  <si>
    <t>(Unfallmerkblatt) mitführen</t>
  </si>
  <si>
    <t>Ladungssicherung : Der Fahrer verfügt über eine persönliche Schutzausrüstung ( Helm, Warnweste, Sicherheitsschuhe ).</t>
  </si>
  <si>
    <t>Für die ordentliche Ladungssicherung und Einhaltung der zulässigen Achsbelastungen sind Sie verantwortlich. Ihr Fahrzeug</t>
  </si>
  <si>
    <t>verfügt über alle vorgeschriebenen Ladungssicherungseinrichtungen,</t>
  </si>
  <si>
    <t>wie Ösen, Klemm-/Spannbalken, Antirutschmatten, ausreichend Gurte, alle Spannlatten, Klemmbalken, dichter Plane,</t>
  </si>
  <si>
    <t>einwandfreier Boden usw. Dies gilt auch bei Transporten von Teilladungen</t>
  </si>
  <si>
    <t>Reichenhallerstrasse 62, DE-83435 Bad Reichenhall</t>
  </si>
  <si>
    <t>Ambalaj Nevi
Art der Verpackung</t>
  </si>
  <si>
    <t>Malın Cinsi 
Bezeichnung des Gutes</t>
  </si>
  <si>
    <t>Parça adedi 
Anzahl der Packstücke</t>
  </si>
  <si>
    <t>Statislik No.
Statistik-Nr.</t>
  </si>
  <si>
    <t>Marka ve Numara
Kennzeichen und Nummern</t>
  </si>
  <si>
    <t>Brüt KG
Bruttogew., kg</t>
  </si>
  <si>
    <t>Hacim, м³
Umfang m³</t>
  </si>
  <si>
    <t>30 Tage Zahlungsziel</t>
  </si>
  <si>
    <t>Bitte unter folgender Referenz Abrechnen:</t>
  </si>
  <si>
    <t>Frachtpreis:</t>
  </si>
  <si>
    <t>Grundlage dieses Transportauftrages sind die Bestimmungen der CMR.</t>
  </si>
  <si>
    <t>Telefon</t>
  </si>
  <si>
    <t>Mail:</t>
  </si>
  <si>
    <t>Deutschland</t>
  </si>
  <si>
    <t>Ware für:</t>
  </si>
  <si>
    <t>Bezeichnung:</t>
  </si>
  <si>
    <t>Zollstopp:</t>
  </si>
  <si>
    <t>Hinweis:</t>
  </si>
  <si>
    <t>Gönderen</t>
  </si>
  <si>
    <t>Absender (Name, Anschrift, Land)</t>
  </si>
  <si>
    <t>Alıcı</t>
  </si>
  <si>
    <t>Empfänger (Name, Anschrift, Land)</t>
  </si>
  <si>
    <t xml:space="preserve">malların gönderildiği yer
</t>
  </si>
  <si>
    <t>Auslieferungsort des Gutes</t>
  </si>
  <si>
    <t xml:space="preserve">Nakliyeci 
</t>
  </si>
  <si>
    <t>Frachtführer (Name, Anschrift, Land)</t>
  </si>
  <si>
    <t>malların  teslim alındığı  yer</t>
  </si>
  <si>
    <t>Ort und Tag Übernahme des Gut</t>
  </si>
  <si>
    <t xml:space="preserve">Ek Dökümanlar
</t>
  </si>
  <si>
    <t>Beigefügte Dokumente</t>
  </si>
  <si>
    <t xml:space="preserve">Şehir /Ort </t>
  </si>
  <si>
    <t>Ülke/Land</t>
  </si>
  <si>
    <t>Vorbehalte und Bemerkungen der Frachführer</t>
  </si>
  <si>
    <t xml:space="preserve">Gönderenin talimatı
</t>
  </si>
  <si>
    <t>Anweisungen des Absenders (Zoll- Und sonstige amtliche Bearbeitung)</t>
  </si>
  <si>
    <t>Rückerstattung</t>
  </si>
  <si>
    <t xml:space="preserve">Frachtzahlungsanweisungen   </t>
  </si>
  <si>
    <t>Besondere Vereinbarungen</t>
  </si>
  <si>
    <t xml:space="preserve">Tanzim Yeri
</t>
  </si>
  <si>
    <t>Ausgefertigt in</t>
  </si>
  <si>
    <t xml:space="preserve">Gönderenin Imzası 
</t>
  </si>
  <si>
    <t xml:space="preserve"> Unterschrift und Stempel des Absenders</t>
  </si>
  <si>
    <t>Alıcının Imzası</t>
  </si>
  <si>
    <t>Unterschrift Stempel des Empfängers</t>
  </si>
  <si>
    <t xml:space="preserve">Plaka/ Amtliches Kennzeichen         
</t>
  </si>
  <si>
    <t xml:space="preserve">mallar  teslim alındı                   Tarihi
</t>
  </si>
  <si>
    <t>Gut empfangen                     Datum</t>
  </si>
  <si>
    <t>CMR</t>
  </si>
  <si>
    <t xml:space="preserve">Tarihi
</t>
  </si>
  <si>
    <t>am</t>
  </si>
  <si>
    <t>Bad Reichenhall</t>
  </si>
  <si>
    <t xml:space="preserve">    Internationaler</t>
  </si>
  <si>
    <t xml:space="preserve">    Frachtbrief</t>
  </si>
  <si>
    <r>
      <t xml:space="preserve">    Uluslararası Hamule Senedi</t>
    </r>
    <r>
      <rPr>
        <b/>
        <sz val="6"/>
        <color rgb="FFFF0000"/>
        <rFont val="Arial"/>
        <family val="2"/>
      </rPr>
      <t xml:space="preserve"> </t>
    </r>
  </si>
  <si>
    <t xml:space="preserve">    Diese Beförderung unterliegt trotz
    einer gegenteiligen Abmachung den
    Bestimmungen des Übereinkommens
    über den Beförderungsvertrag im
    intern. Straßengüterverkehr (CMR)
</t>
  </si>
  <si>
    <t>;</t>
  </si>
  <si>
    <r>
      <t xml:space="preserve">  Loadingadress/ Ladestelle</t>
    </r>
    <r>
      <rPr>
        <b/>
        <sz val="8"/>
        <color theme="1"/>
        <rFont val="Tahoma"/>
        <family val="2"/>
      </rPr>
      <t xml:space="preserve">: </t>
    </r>
  </si>
  <si>
    <t xml:space="preserve">Nachfolgende Frachtführer (Name, Anschrift, Land)
</t>
  </si>
  <si>
    <t xml:space="preserve"> ORIGINAL</t>
  </si>
  <si>
    <t>KOPIE</t>
  </si>
  <si>
    <t>Fracht</t>
  </si>
  <si>
    <t>MRN:</t>
  </si>
  <si>
    <t>Zolldokument:</t>
  </si>
  <si>
    <t xml:space="preserve">         Reichenhallerstrasse 62</t>
  </si>
  <si>
    <t xml:space="preserve">         83435 Bad Reichenhall</t>
  </si>
  <si>
    <t>Dokumente</t>
  </si>
  <si>
    <t>Abmessung:</t>
  </si>
  <si>
    <t xml:space="preserve">         Ambar Logistic Services GmbH</t>
  </si>
  <si>
    <t>Delivery:</t>
  </si>
  <si>
    <t>ZOLLSTOPP / CUSTOMSTOPP:</t>
  </si>
  <si>
    <t>Vorholung</t>
  </si>
  <si>
    <t>Zustellung</t>
  </si>
  <si>
    <t>Transport</t>
  </si>
  <si>
    <t>Dienstleistung</t>
  </si>
  <si>
    <t>Dokumentenerstellung</t>
  </si>
  <si>
    <t>Sonstiges 1</t>
  </si>
  <si>
    <t>Sonstiges 2</t>
  </si>
  <si>
    <t>Vorholung mit Zollstopp</t>
  </si>
  <si>
    <t>Zustellung mit Zollstopp</t>
  </si>
  <si>
    <t>Transport mit Zollstopp</t>
  </si>
  <si>
    <t>Kennzeichen:</t>
  </si>
  <si>
    <t>Tülay Ordu</t>
  </si>
  <si>
    <t>Personal Neu</t>
  </si>
  <si>
    <t>Ilyas Ordu</t>
  </si>
  <si>
    <t>Packstück</t>
  </si>
  <si>
    <t>Packstücke</t>
  </si>
  <si>
    <t>Palette</t>
  </si>
  <si>
    <t>Paletten</t>
  </si>
  <si>
    <t>Kolli</t>
  </si>
  <si>
    <t>Karton</t>
  </si>
  <si>
    <t>Stück</t>
  </si>
  <si>
    <t>Ladung</t>
  </si>
  <si>
    <t>JA</t>
  </si>
  <si>
    <t>08:00 - 18:00</t>
  </si>
  <si>
    <t>Ausgangsvermerk:</t>
  </si>
  <si>
    <t>Loadingadress:</t>
  </si>
  <si>
    <t>Sender:</t>
  </si>
  <si>
    <t>Consignee:</t>
  </si>
  <si>
    <t>Rechnung per Mail an buchhaltung@ambarlog.com</t>
  </si>
  <si>
    <r>
      <t xml:space="preserve">  Deliveryadress/ Entladestelle</t>
    </r>
    <r>
      <rPr>
        <b/>
        <sz val="8"/>
        <color theme="1"/>
        <rFont val="Tahoma"/>
        <family val="2"/>
      </rPr>
      <t xml:space="preserve">: </t>
    </r>
  </si>
  <si>
    <t>ATR
EX1
Invoice</t>
  </si>
  <si>
    <t xml:space="preserve">    Abmessungen</t>
  </si>
  <si>
    <t xml:space="preserve">  Gewicht</t>
  </si>
  <si>
    <t xml:space="preserve">          Anzahl</t>
  </si>
  <si>
    <t>Lager</t>
  </si>
  <si>
    <t>Zollstopp</t>
  </si>
  <si>
    <t>Lagerumschlag</t>
  </si>
  <si>
    <t>Telefon:</t>
  </si>
  <si>
    <t>weitere kosten:</t>
  </si>
  <si>
    <t>Bitte senden Sie die Rechnung an die in der Kopfzeile angeführte Adresse nach ausgeführtem Transportauftrag</t>
  </si>
  <si>
    <t>CEMT-Genehmigung etc.) zu verfügen und eine ordentliche CMR Versicherung gezeichnet und die Prämie dafür bezahlt zu haben.</t>
  </si>
  <si>
    <t>weitere Vertragsgrundlagen</t>
  </si>
  <si>
    <t>Berechtigte Standgeldforderungen werden bis zu einem marktüblichen Preis von € 100,00 / Tag akzeptiert.</t>
  </si>
  <si>
    <t>Standgeld wird nur bei rechtzeitiger Info an uns akzeptiert.</t>
  </si>
  <si>
    <t>Loadingaddress:</t>
  </si>
  <si>
    <t>Zeiten:</t>
  </si>
  <si>
    <t>Entladerferenz:</t>
  </si>
  <si>
    <t>Ümit Yurtseven</t>
  </si>
  <si>
    <t>Versandbegleitdokument</t>
  </si>
  <si>
    <t>T1</t>
  </si>
  <si>
    <t>T2</t>
  </si>
  <si>
    <t>T-</t>
  </si>
  <si>
    <t>EX1</t>
  </si>
  <si>
    <t>ATR</t>
  </si>
  <si>
    <t xml:space="preserve"> -</t>
  </si>
  <si>
    <t>Original</t>
  </si>
  <si>
    <t>Kopie</t>
  </si>
  <si>
    <t xml:space="preserve"> </t>
  </si>
  <si>
    <t>Verschluss</t>
  </si>
  <si>
    <t>Gültig bis</t>
  </si>
  <si>
    <t>^ ADRESSE NUR VERWENDEN FALLS AUSGEFÜLLT! ^</t>
  </si>
  <si>
    <t>Ohne Abliefernachweis keine Zahlung!</t>
  </si>
  <si>
    <t>Gestellt ATB</t>
  </si>
  <si>
    <t>UID Nummer:</t>
  </si>
  <si>
    <t>EmpfangerName filed</t>
  </si>
  <si>
    <t>EmpfangerKontak filed</t>
  </si>
  <si>
    <t>EmpfangerMail filed</t>
  </si>
  <si>
    <t>EmpfangerTelefon filed</t>
  </si>
  <si>
    <t>EmpfangerAdress2 filed</t>
  </si>
  <si>
    <t>EmpfangerEntladezeiten filed</t>
  </si>
  <si>
    <t>EmpfangerAdress1 filed</t>
  </si>
  <si>
    <t>ZolldokumentVerschluss3 filed</t>
  </si>
  <si>
    <t>T</t>
  </si>
  <si>
    <t>ZolldokumentT0 filed</t>
  </si>
  <si>
    <t>ZolldokumentVerschluss2 filed</t>
  </si>
  <si>
    <t>ZolldokumentT1 filed</t>
  </si>
  <si>
    <t>ZolldokumentT2 filed</t>
  </si>
  <si>
    <t>ZolldokumentATR filed</t>
  </si>
  <si>
    <t>ZolldokumentEX1 filed</t>
  </si>
  <si>
    <t>ZolldokumentAusgangsvermerk filed</t>
  </si>
  <si>
    <t>ZolldokumentMRN filed</t>
  </si>
  <si>
    <t>ZolldokumentRechnungseingang filed</t>
  </si>
  <si>
    <t>ZolldokumentVerschluss1 filed</t>
  </si>
  <si>
    <t>UIDNummer filed</t>
  </si>
  <si>
    <t>Positionsart filed</t>
  </si>
  <si>
    <t>AuftraggeberCountry filed</t>
  </si>
  <si>
    <t>A2018051900009</t>
  </si>
  <si>
    <t>Auftraggeber filed</t>
  </si>
  <si>
    <t>AbsenderName filed</t>
  </si>
  <si>
    <t>AbsenderKontakt filed</t>
  </si>
  <si>
    <t>AbsenderTelefon filed</t>
  </si>
  <si>
    <t>AbsenderMail filed</t>
  </si>
  <si>
    <t>AbsenderLadezeiten filed</t>
  </si>
  <si>
    <t>AbsenderAdress2 filed</t>
  </si>
  <si>
    <t>AbsenderAdress1 filed</t>
  </si>
  <si>
    <t>Ladestelle2 filed</t>
  </si>
  <si>
    <t>Entladestelle2 filed</t>
  </si>
  <si>
    <t>LadestelleLadezeiten filed</t>
  </si>
  <si>
    <t>EntladestelleEntladezeiten filed</t>
  </si>
  <si>
    <t>EntladestelleKontak filed</t>
  </si>
  <si>
    <t>Ladestelle1 filed</t>
  </si>
  <si>
    <t>Entladestelle3 filed</t>
  </si>
  <si>
    <t>Ladestelle3 filed</t>
  </si>
  <si>
    <t>Entladestelle1 filed</t>
  </si>
  <si>
    <t>LadestelleKontak filed</t>
  </si>
  <si>
    <t>Palettentausch filed</t>
  </si>
  <si>
    <t>Zollstopp3 filed</t>
  </si>
  <si>
    <t>Ladereferenz filed</t>
  </si>
  <si>
    <t>Zollstopp2 filed</t>
  </si>
  <si>
    <t>Anzahl filed</t>
  </si>
  <si>
    <t>Abmessungen filed</t>
  </si>
  <si>
    <t>Zollstopp1 filed</t>
  </si>
  <si>
    <t>Bezeichnung filed</t>
  </si>
  <si>
    <t>Gewicht filed</t>
  </si>
  <si>
    <t>Hinweis filed</t>
  </si>
  <si>
    <t>Transport2 filed</t>
  </si>
  <si>
    <t>TransportRechnungseingang filed</t>
  </si>
  <si>
    <t>TransportKennzeichen filed</t>
  </si>
  <si>
    <t>Transport filed</t>
  </si>
  <si>
    <t>Info4 filed</t>
  </si>
  <si>
    <t>Info3 filed</t>
  </si>
  <si>
    <t>Info2 filed</t>
  </si>
  <si>
    <t>Info1 filed</t>
  </si>
  <si>
    <t>SonstigesMain filed</t>
  </si>
  <si>
    <t>SonstigesRechnungseingang filed</t>
  </si>
  <si>
    <t>9,00 $</t>
  </si>
  <si>
    <t>11,00 $</t>
  </si>
  <si>
    <t>10,00 $</t>
  </si>
  <si>
    <t>6,00 $</t>
  </si>
  <si>
    <t>1,00 $</t>
  </si>
  <si>
    <t>2,00 $</t>
  </si>
  <si>
    <t>3,00 $</t>
  </si>
  <si>
    <t>5,00 $</t>
  </si>
  <si>
    <t>4,00 $</t>
  </si>
  <si>
    <t>8,00 $</t>
  </si>
  <si>
    <t>7,00 $</t>
  </si>
  <si>
    <t>12,00 $</t>
  </si>
</sst>
</file>

<file path=xl/styles.xml><?xml version="1.0" encoding="utf-8"?>
<styleSheet xmlns="http://schemas.openxmlformats.org/spreadsheetml/2006/main">
  <numFmts count="1">
    <numFmt numFmtId="164" formatCode="_-* #,##0.00\ &quot;€&quot;_-;\-* #,##0.00\ &quot;€&quot;_-;_-* &quot;-&quot;??\ &quot;€&quot;_-;_-@_-"/>
  </numFmts>
  <fonts count="3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Tahoma"/>
      <family val="2"/>
    </font>
    <font>
      <sz val="5.5"/>
      <color rgb="FFFF0000"/>
      <name val="Tahoma"/>
      <family val="2"/>
    </font>
    <font>
      <b/>
      <sz val="10"/>
      <color theme="1"/>
      <name val="Tahoma"/>
      <family val="2"/>
    </font>
    <font>
      <b/>
      <u/>
      <sz val="8"/>
      <color theme="1"/>
      <name val="Tahoma"/>
      <family val="2"/>
    </font>
    <font>
      <sz val="5.5"/>
      <color rgb="FFFF0000"/>
      <name val="Calibri"/>
      <family val="2"/>
      <scheme val="minor"/>
    </font>
    <font>
      <sz val="6"/>
      <color rgb="FFFF0000"/>
      <name val="Times New Roman"/>
      <family val="1"/>
    </font>
    <font>
      <b/>
      <sz val="6"/>
      <color rgb="FFFF0000"/>
      <name val="Arial"/>
      <family val="2"/>
    </font>
    <font>
      <b/>
      <sz val="2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rgb="FFFF0000"/>
      <name val="Tahoma"/>
      <family val="2"/>
    </font>
    <font>
      <sz val="5"/>
      <color rgb="FFFF0000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 tint="4.9989318521683403E-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FFFF"/>
      </left>
      <right/>
      <top/>
      <bottom/>
      <diagonal/>
    </border>
    <border>
      <left style="medium">
        <color indexed="64"/>
      </left>
      <right style="medium">
        <color rgb="FFFFFFFF"/>
      </right>
      <top style="medium">
        <color indexed="64"/>
      </top>
      <bottom/>
      <diagonal/>
    </border>
    <border>
      <left style="medium">
        <color rgb="FFFFFFFF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FFFFFF"/>
      </right>
      <top/>
      <bottom style="medium">
        <color indexed="64"/>
      </bottom>
      <diagonal/>
    </border>
    <border>
      <left style="medium">
        <color rgb="FFFFFFFF"/>
      </left>
      <right/>
      <top/>
      <bottom style="medium">
        <color indexed="64"/>
      </bottom>
      <diagonal/>
    </border>
    <border>
      <left style="medium">
        <color rgb="FFFFFFFF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FFFFFF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35" fillId="0" borderId="0" applyNumberFormat="0" applyFill="0" applyBorder="0" applyAlignment="0" applyProtection="0"/>
  </cellStyleXfs>
  <cellXfs count="326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6" xfId="0" applyBorder="1"/>
    <xf numFmtId="0" fontId="0" fillId="0" borderId="18" xfId="0" applyBorder="1"/>
    <xf numFmtId="0" fontId="1" fillId="0" borderId="13" xfId="0" applyFont="1" applyBorder="1"/>
    <xf numFmtId="0" fontId="0" fillId="0" borderId="15" xfId="0" applyBorder="1"/>
    <xf numFmtId="0" fontId="0" fillId="0" borderId="17" xfId="0" applyBorder="1"/>
    <xf numFmtId="0" fontId="0" fillId="0" borderId="20" xfId="0" applyBorder="1"/>
    <xf numFmtId="0" fontId="0" fillId="0" borderId="14" xfId="0" applyBorder="1"/>
    <xf numFmtId="0" fontId="1" fillId="0" borderId="18" xfId="0" applyFont="1" applyBorder="1"/>
    <xf numFmtId="0" fontId="6" fillId="0" borderId="0" xfId="0" applyFont="1"/>
    <xf numFmtId="0" fontId="6" fillId="0" borderId="0" xfId="0" applyFont="1" applyBorder="1"/>
    <xf numFmtId="0" fontId="0" fillId="0" borderId="13" xfId="0" applyBorder="1"/>
    <xf numFmtId="0" fontId="0" fillId="0" borderId="19" xfId="0" applyBorder="1"/>
    <xf numFmtId="0" fontId="6" fillId="0" borderId="13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1" fillId="0" borderId="16" xfId="0" applyFont="1" applyBorder="1"/>
    <xf numFmtId="0" fontId="6" fillId="0" borderId="0" xfId="0" applyFont="1" applyBorder="1" applyAlignment="1"/>
    <xf numFmtId="0" fontId="3" fillId="0" borderId="13" xfId="0" applyFont="1" applyBorder="1"/>
    <xf numFmtId="0" fontId="11" fillId="0" borderId="0" xfId="0" applyFont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15" xfId="0" applyFont="1" applyBorder="1" applyAlignment="1">
      <alignment horizontal="left" vertical="top" wrapText="1"/>
    </xf>
    <xf numFmtId="0" fontId="17" fillId="0" borderId="4" xfId="0" applyFont="1" applyBorder="1" applyAlignment="1">
      <alignment wrapText="1"/>
    </xf>
    <xf numFmtId="0" fontId="12" fillId="0" borderId="4" xfId="0" applyFont="1" applyBorder="1"/>
    <xf numFmtId="0" fontId="17" fillId="0" borderId="2" xfId="0" applyFont="1" applyBorder="1" applyAlignment="1">
      <alignment wrapText="1"/>
    </xf>
    <xf numFmtId="0" fontId="13" fillId="0" borderId="3" xfId="0" applyFont="1" applyBorder="1" applyAlignment="1">
      <alignment horizontal="center" vertical="center"/>
    </xf>
    <xf numFmtId="0" fontId="13" fillId="0" borderId="14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vertical="top" wrapText="1"/>
    </xf>
    <xf numFmtId="0" fontId="14" fillId="0" borderId="23" xfId="0" applyFont="1" applyBorder="1" applyAlignment="1">
      <alignment vertical="top" wrapText="1"/>
    </xf>
    <xf numFmtId="0" fontId="14" fillId="0" borderId="14" xfId="0" applyFont="1" applyBorder="1" applyAlignment="1">
      <alignment vertical="top" wrapText="1"/>
    </xf>
    <xf numFmtId="0" fontId="14" fillId="0" borderId="15" xfId="0" applyFont="1" applyBorder="1" applyAlignment="1">
      <alignment vertical="top" wrapText="1"/>
    </xf>
    <xf numFmtId="0" fontId="14" fillId="0" borderId="20" xfId="0" applyFont="1" applyBorder="1" applyAlignment="1">
      <alignment horizontal="left" vertical="top" wrapText="1"/>
    </xf>
    <xf numFmtId="0" fontId="13" fillId="0" borderId="0" xfId="0" applyFont="1" applyBorder="1" applyAlignment="1">
      <alignment vertical="center" wrapText="1"/>
    </xf>
    <xf numFmtId="0" fontId="14" fillId="0" borderId="14" xfId="0" applyFont="1" applyBorder="1" applyAlignment="1">
      <alignment horizontal="left" wrapText="1"/>
    </xf>
    <xf numFmtId="0" fontId="13" fillId="0" borderId="3" xfId="0" applyFont="1" applyBorder="1" applyAlignment="1">
      <alignment horizontal="center"/>
    </xf>
    <xf numFmtId="0" fontId="14" fillId="0" borderId="17" xfId="0" applyFont="1" applyBorder="1" applyAlignment="1">
      <alignment vertical="top" wrapText="1"/>
    </xf>
    <xf numFmtId="0" fontId="13" fillId="0" borderId="16" xfId="0" applyFont="1" applyBorder="1" applyAlignment="1">
      <alignment horizontal="center" vertical="center"/>
    </xf>
    <xf numFmtId="0" fontId="8" fillId="0" borderId="13" xfId="0" applyFont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15" xfId="0" applyFont="1" applyBorder="1" applyAlignment="1">
      <alignment vertical="top"/>
    </xf>
    <xf numFmtId="0" fontId="8" fillId="0" borderId="16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8" fillId="0" borderId="17" xfId="0" applyFont="1" applyBorder="1" applyAlignment="1">
      <alignment vertical="top"/>
    </xf>
    <xf numFmtId="0" fontId="8" fillId="0" borderId="18" xfId="0" applyFont="1" applyBorder="1" applyAlignment="1">
      <alignment vertical="top"/>
    </xf>
    <xf numFmtId="0" fontId="8" fillId="0" borderId="19" xfId="0" applyFont="1" applyBorder="1" applyAlignment="1">
      <alignment vertical="top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4" fontId="22" fillId="0" borderId="14" xfId="0" applyNumberFormat="1" applyFont="1" applyBorder="1" applyAlignment="1">
      <alignment horizontal="center" vertical="center" wrapText="1"/>
    </xf>
    <xf numFmtId="14" fontId="22" fillId="0" borderId="0" xfId="0" applyNumberFormat="1" applyFont="1" applyBorder="1" applyAlignment="1">
      <alignment horizontal="center" vertical="center" wrapText="1"/>
    </xf>
    <xf numFmtId="0" fontId="24" fillId="0" borderId="14" xfId="0" applyFont="1" applyBorder="1" applyAlignment="1">
      <alignment vertical="top" wrapText="1"/>
    </xf>
    <xf numFmtId="0" fontId="13" fillId="0" borderId="16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3" fillId="0" borderId="16" xfId="0" applyFont="1" applyBorder="1" applyAlignment="1">
      <alignment vertical="center" wrapText="1"/>
    </xf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6" fillId="0" borderId="19" xfId="0" applyFont="1" applyBorder="1"/>
    <xf numFmtId="0" fontId="15" fillId="0" borderId="14" xfId="0" applyFont="1" applyBorder="1" applyAlignment="1">
      <alignment vertical="center" wrapText="1"/>
    </xf>
    <xf numFmtId="0" fontId="17" fillId="0" borderId="2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/>
    </xf>
    <xf numFmtId="0" fontId="11" fillId="0" borderId="0" xfId="0" applyFont="1" applyBorder="1"/>
    <xf numFmtId="0" fontId="6" fillId="0" borderId="16" xfId="0" applyFont="1" applyBorder="1" applyAlignment="1"/>
    <xf numFmtId="0" fontId="6" fillId="0" borderId="20" xfId="0" applyFont="1" applyBorder="1"/>
    <xf numFmtId="0" fontId="8" fillId="0" borderId="0" xfId="0" applyFont="1" applyBorder="1" applyAlignment="1">
      <alignment horizontal="left"/>
    </xf>
    <xf numFmtId="0" fontId="27" fillId="0" borderId="0" xfId="0" applyFont="1"/>
    <xf numFmtId="0" fontId="28" fillId="0" borderId="0" xfId="0" applyFont="1"/>
    <xf numFmtId="0" fontId="27" fillId="0" borderId="0" xfId="0" applyFont="1" applyBorder="1"/>
    <xf numFmtId="0" fontId="26" fillId="0" borderId="5" xfId="0" applyFont="1" applyBorder="1"/>
    <xf numFmtId="0" fontId="28" fillId="0" borderId="7" xfId="0" applyFont="1" applyBorder="1"/>
    <xf numFmtId="0" fontId="27" fillId="0" borderId="12" xfId="0" applyFont="1" applyBorder="1"/>
    <xf numFmtId="0" fontId="27" fillId="0" borderId="10" xfId="0" applyFont="1" applyBorder="1"/>
    <xf numFmtId="0" fontId="29" fillId="0" borderId="0" xfId="0" applyFont="1"/>
    <xf numFmtId="0" fontId="28" fillId="0" borderId="0" xfId="0" applyFont="1" applyBorder="1"/>
    <xf numFmtId="0" fontId="29" fillId="0" borderId="0" xfId="0" applyFont="1" applyBorder="1"/>
    <xf numFmtId="0" fontId="28" fillId="0" borderId="0" xfId="0" applyFont="1" applyBorder="1" applyAlignment="1">
      <alignment horizontal="center"/>
    </xf>
    <xf numFmtId="0" fontId="27" fillId="0" borderId="0" xfId="0" applyFont="1" applyBorder="1" applyAlignment="1"/>
    <xf numFmtId="0" fontId="28" fillId="0" borderId="0" xfId="0" applyFont="1" applyFill="1" applyBorder="1"/>
    <xf numFmtId="0" fontId="27" fillId="0" borderId="0" xfId="0" applyFont="1" applyFill="1" applyBorder="1" applyAlignment="1">
      <alignment horizontal="center"/>
    </xf>
    <xf numFmtId="0" fontId="27" fillId="0" borderId="0" xfId="0" applyFont="1" applyFill="1" applyBorder="1"/>
    <xf numFmtId="0" fontId="28" fillId="2" borderId="0" xfId="0" applyFont="1" applyFill="1" applyAlignment="1">
      <alignment wrapText="1"/>
    </xf>
    <xf numFmtId="0" fontId="30" fillId="0" borderId="0" xfId="0" applyFont="1" applyAlignment="1">
      <alignment vertical="center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left"/>
    </xf>
    <xf numFmtId="0" fontId="3" fillId="2" borderId="5" xfId="0" applyFont="1" applyFill="1" applyBorder="1"/>
    <xf numFmtId="0" fontId="3" fillId="0" borderId="16" xfId="0" applyFont="1" applyBorder="1"/>
    <xf numFmtId="0" fontId="0" fillId="0" borderId="14" xfId="0" applyBorder="1" applyAlignment="1"/>
    <xf numFmtId="0" fontId="7" fillId="0" borderId="0" xfId="0" applyFont="1" applyBorder="1"/>
    <xf numFmtId="0" fontId="7" fillId="0" borderId="16" xfId="0" applyFont="1" applyBorder="1"/>
    <xf numFmtId="0" fontId="6" fillId="0" borderId="0" xfId="0" applyFont="1" applyBorder="1" applyAlignment="1">
      <alignment horizontal="center"/>
    </xf>
    <xf numFmtId="0" fontId="31" fillId="0" borderId="0" xfId="0" applyFont="1"/>
    <xf numFmtId="0" fontId="7" fillId="0" borderId="9" xfId="0" applyFont="1" applyBorder="1"/>
    <xf numFmtId="0" fontId="7" fillId="0" borderId="11" xfId="0" applyFont="1" applyBorder="1"/>
    <xf numFmtId="0" fontId="7" fillId="2" borderId="7" xfId="0" applyFont="1" applyFill="1" applyBorder="1"/>
    <xf numFmtId="0" fontId="7" fillId="2" borderId="9" xfId="0" applyFont="1" applyFill="1" applyBorder="1"/>
    <xf numFmtId="0" fontId="6" fillId="0" borderId="11" xfId="0" applyFont="1" applyBorder="1" applyAlignment="1">
      <alignment horizontal="center"/>
    </xf>
    <xf numFmtId="0" fontId="6" fillId="0" borderId="8" xfId="0" applyFont="1" applyBorder="1"/>
    <xf numFmtId="0" fontId="6" fillId="0" borderId="12" xfId="0" applyFont="1" applyBorder="1"/>
    <xf numFmtId="0" fontId="6" fillId="0" borderId="10" xfId="0" applyFont="1" applyBorder="1"/>
    <xf numFmtId="0" fontId="7" fillId="0" borderId="29" xfId="0" applyFont="1" applyBorder="1" applyAlignment="1">
      <alignment horizontal="left"/>
    </xf>
    <xf numFmtId="0" fontId="7" fillId="0" borderId="28" xfId="0" applyFont="1" applyBorder="1"/>
    <xf numFmtId="0" fontId="7" fillId="0" borderId="29" xfId="0" applyFont="1" applyBorder="1"/>
    <xf numFmtId="0" fontId="6" fillId="0" borderId="29" xfId="0" applyFont="1" applyBorder="1" applyAlignment="1">
      <alignment horizontal="left"/>
    </xf>
    <xf numFmtId="0" fontId="6" fillId="0" borderId="30" xfId="0" applyFont="1" applyBorder="1"/>
    <xf numFmtId="0" fontId="7" fillId="0" borderId="0" xfId="0" applyFont="1"/>
    <xf numFmtId="0" fontId="6" fillId="0" borderId="31" xfId="0" applyFont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Border="1"/>
    <xf numFmtId="0" fontId="25" fillId="2" borderId="5" xfId="0" applyFont="1" applyFill="1" applyBorder="1"/>
    <xf numFmtId="0" fontId="25" fillId="0" borderId="11" xfId="0" applyFont="1" applyFill="1" applyBorder="1"/>
    <xf numFmtId="0" fontId="0" fillId="0" borderId="11" xfId="0" applyFont="1" applyBorder="1" applyAlignment="1"/>
    <xf numFmtId="0" fontId="25" fillId="2" borderId="9" xfId="0" applyFont="1" applyFill="1" applyBorder="1"/>
    <xf numFmtId="0" fontId="25" fillId="0" borderId="12" xfId="0" applyFont="1" applyFill="1" applyBorder="1"/>
    <xf numFmtId="0" fontId="0" fillId="0" borderId="12" xfId="0" applyFont="1" applyBorder="1"/>
    <xf numFmtId="0" fontId="0" fillId="0" borderId="10" xfId="0" applyFont="1" applyBorder="1"/>
    <xf numFmtId="0" fontId="25" fillId="2" borderId="0" xfId="0" applyFont="1" applyFill="1" applyBorder="1"/>
    <xf numFmtId="0" fontId="25" fillId="0" borderId="0" xfId="0" applyFont="1" applyFill="1" applyBorder="1"/>
    <xf numFmtId="0" fontId="7" fillId="0" borderId="7" xfId="0" applyFont="1" applyBorder="1"/>
    <xf numFmtId="0" fontId="25" fillId="2" borderId="7" xfId="0" applyFont="1" applyFill="1" applyBorder="1"/>
    <xf numFmtId="0" fontId="7" fillId="2" borderId="5" xfId="0" applyFont="1" applyFill="1" applyBorder="1"/>
    <xf numFmtId="0" fontId="7" fillId="0" borderId="11" xfId="0" applyFont="1" applyFill="1" applyBorder="1"/>
    <xf numFmtId="164" fontId="6" fillId="0" borderId="6" xfId="1" applyFont="1" applyBorder="1" applyAlignment="1"/>
    <xf numFmtId="0" fontId="7" fillId="0" borderId="0" xfId="0" applyFont="1" applyFill="1" applyBorder="1"/>
    <xf numFmtId="0" fontId="7" fillId="0" borderId="12" xfId="0" applyFont="1" applyBorder="1"/>
    <xf numFmtId="164" fontId="0" fillId="0" borderId="8" xfId="1" applyFont="1" applyBorder="1" applyAlignment="1"/>
    <xf numFmtId="0" fontId="7" fillId="2" borderId="28" xfId="0" applyFont="1" applyFill="1" applyBorder="1" applyAlignment="1">
      <alignment horizontal="left" vertical="top" wrapText="1"/>
    </xf>
    <xf numFmtId="0" fontId="7" fillId="0" borderId="29" xfId="0" applyFont="1" applyFill="1" applyBorder="1" applyAlignment="1">
      <alignment wrapText="1"/>
    </xf>
    <xf numFmtId="0" fontId="6" fillId="0" borderId="29" xfId="0" applyFont="1" applyBorder="1" applyAlignment="1">
      <alignment wrapText="1"/>
    </xf>
    <xf numFmtId="0" fontId="6" fillId="0" borderId="29" xfId="0" applyFont="1" applyBorder="1"/>
    <xf numFmtId="0" fontId="6" fillId="0" borderId="30" xfId="0" applyFont="1" applyBorder="1" applyAlignment="1">
      <alignment vertical="top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32" fillId="0" borderId="0" xfId="0" applyFont="1"/>
    <xf numFmtId="0" fontId="7" fillId="2" borderId="0" xfId="0" applyFont="1" applyFill="1"/>
    <xf numFmtId="0" fontId="7" fillId="0" borderId="0" xfId="0" applyFont="1" applyFill="1"/>
    <xf numFmtId="0" fontId="6" fillId="0" borderId="1" xfId="0" applyFont="1" applyFill="1" applyBorder="1" applyAlignment="1">
      <alignment horizontal="center"/>
    </xf>
    <xf numFmtId="0" fontId="1" fillId="2" borderId="0" xfId="0" applyFont="1" applyFill="1"/>
    <xf numFmtId="0" fontId="6" fillId="0" borderId="32" xfId="0" applyFont="1" applyBorder="1" applyAlignment="1">
      <alignment horizontal="center"/>
    </xf>
    <xf numFmtId="164" fontId="7" fillId="2" borderId="33" xfId="1" applyFont="1" applyFill="1" applyBorder="1" applyAlignment="1"/>
    <xf numFmtId="0" fontId="6" fillId="0" borderId="32" xfId="0" applyFont="1" applyBorder="1" applyAlignment="1">
      <alignment horizontal="center" vertical="center"/>
    </xf>
    <xf numFmtId="0" fontId="6" fillId="2" borderId="33" xfId="0" applyFont="1" applyFill="1" applyBorder="1"/>
    <xf numFmtId="0" fontId="1" fillId="2" borderId="9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9" xfId="0" applyBorder="1" applyAlignment="1"/>
    <xf numFmtId="0" fontId="0" fillId="0" borderId="16" xfId="0" applyFont="1" applyBorder="1" applyAlignment="1"/>
    <xf numFmtId="0" fontId="3" fillId="0" borderId="0" xfId="0" applyFont="1" applyAlignment="1">
      <alignment horizontal="right"/>
    </xf>
    <xf numFmtId="0" fontId="8" fillId="0" borderId="0" xfId="0" applyFont="1"/>
    <xf numFmtId="0" fontId="3" fillId="0" borderId="0" xfId="0" applyFont="1" applyBorder="1"/>
    <xf numFmtId="0" fontId="6" fillId="4" borderId="11" xfId="0" applyFont="1" applyFill="1" applyBorder="1" applyAlignment="1"/>
    <xf numFmtId="0" fontId="6" fillId="4" borderId="0" xfId="0" applyFont="1" applyFill="1" applyBorder="1"/>
    <xf numFmtId="0" fontId="6" fillId="4" borderId="12" xfId="0" applyFont="1" applyFill="1" applyBorder="1"/>
    <xf numFmtId="0" fontId="0" fillId="4" borderId="11" xfId="0" applyFont="1" applyFill="1" applyBorder="1" applyAlignment="1"/>
    <xf numFmtId="0" fontId="0" fillId="4" borderId="0" xfId="0" applyFont="1" applyFill="1" applyBorder="1" applyAlignment="1"/>
    <xf numFmtId="0" fontId="0" fillId="4" borderId="12" xfId="0" applyFont="1" applyFill="1" applyBorder="1"/>
    <xf numFmtId="0" fontId="6" fillId="4" borderId="0" xfId="0" applyFont="1" applyFill="1" applyBorder="1" applyAlignment="1"/>
    <xf numFmtId="164" fontId="6" fillId="0" borderId="8" xfId="1" applyFont="1" applyBorder="1" applyAlignment="1"/>
    <xf numFmtId="0" fontId="1" fillId="2" borderId="0" xfId="0" applyFont="1" applyFill="1" applyBorder="1" applyAlignment="1">
      <alignment horizontal="center"/>
    </xf>
    <xf numFmtId="0" fontId="7" fillId="0" borderId="12" xfId="0" applyFont="1" applyFill="1" applyBorder="1" applyAlignment="1"/>
    <xf numFmtId="164" fontId="7" fillId="2" borderId="31" xfId="1" applyFont="1" applyFill="1" applyBorder="1" applyAlignment="1"/>
    <xf numFmtId="0" fontId="25" fillId="0" borderId="1" xfId="0" applyFont="1" applyFill="1" applyBorder="1" applyAlignment="1">
      <alignment horizontal="left"/>
    </xf>
    <xf numFmtId="0" fontId="36" fillId="0" borderId="0" xfId="0" applyFon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34" xfId="0" applyBorder="1"/>
    <xf numFmtId="0" fontId="6" fillId="0" borderId="34" xfId="0" applyFont="1" applyBorder="1" applyAlignment="1"/>
    <xf numFmtId="0" fontId="6" fillId="0" borderId="34" xfId="0" applyFont="1" applyBorder="1" applyAlignment="1">
      <alignment horizontal="center"/>
    </xf>
    <xf numFmtId="0" fontId="25" fillId="0" borderId="34" xfId="0" applyFont="1" applyFill="1" applyBorder="1"/>
    <xf numFmtId="0" fontId="7" fillId="0" borderId="0" xfId="0" applyFont="1" applyFill="1" applyBorder="1" applyAlignment="1">
      <alignment horizontal="center"/>
    </xf>
    <xf numFmtId="164" fontId="6" fillId="0" borderId="6" xfId="1" applyFont="1" applyBorder="1"/>
    <xf numFmtId="0" fontId="7" fillId="0" borderId="0" xfId="0" applyFont="1" applyFill="1" applyBorder="1" applyAlignment="1">
      <alignment horizontal="left"/>
    </xf>
    <xf numFmtId="0" fontId="6" fillId="0" borderId="12" xfId="0" applyFont="1" applyBorder="1" applyAlignment="1">
      <alignment horizontal="center"/>
    </xf>
    <xf numFmtId="0" fontId="7" fillId="2" borderId="0" xfId="0" applyFont="1" applyFill="1" applyAlignment="1">
      <alignment horizontal="left" wrapText="1"/>
    </xf>
    <xf numFmtId="0" fontId="6" fillId="0" borderId="11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7" fillId="0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49" fontId="6" fillId="0" borderId="12" xfId="0" applyNumberFormat="1" applyFont="1" applyBorder="1" applyAlignment="1">
      <alignment horizontal="left"/>
    </xf>
    <xf numFmtId="0" fontId="25" fillId="3" borderId="0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left" vertical="top"/>
    </xf>
    <xf numFmtId="0" fontId="25" fillId="0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7" fillId="2" borderId="7" xfId="1" applyFont="1" applyFill="1" applyBorder="1" applyAlignment="1">
      <alignment horizontal="center"/>
    </xf>
    <xf numFmtId="164" fontId="7" fillId="2" borderId="8" xfId="1" applyFont="1" applyFill="1" applyBorder="1" applyAlignment="1">
      <alignment horizontal="center"/>
    </xf>
    <xf numFmtId="49" fontId="6" fillId="0" borderId="0" xfId="0" applyNumberFormat="1" applyFont="1" applyBorder="1" applyAlignment="1">
      <alignment horizontal="left"/>
    </xf>
    <xf numFmtId="49" fontId="6" fillId="0" borderId="8" xfId="0" applyNumberFormat="1" applyFont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7" fillId="2" borderId="9" xfId="1" applyFont="1" applyFill="1" applyBorder="1" applyAlignment="1">
      <alignment horizontal="center"/>
    </xf>
    <xf numFmtId="164" fontId="7" fillId="2" borderId="10" xfId="1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5" fillId="0" borderId="0" xfId="2" applyBorder="1" applyAlignment="1">
      <alignment horizontal="left"/>
    </xf>
    <xf numFmtId="0" fontId="6" fillId="0" borderId="8" xfId="0" applyFont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14" fontId="6" fillId="0" borderId="12" xfId="0" applyNumberFormat="1" applyFont="1" applyFill="1" applyBorder="1" applyAlignment="1">
      <alignment horizontal="center"/>
    </xf>
    <xf numFmtId="49" fontId="6" fillId="0" borderId="10" xfId="0" applyNumberFormat="1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14" fontId="6" fillId="0" borderId="0" xfId="0" applyNumberFormat="1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17" fontId="6" fillId="0" borderId="19" xfId="0" applyNumberFormat="1" applyFont="1" applyBorder="1" applyAlignment="1">
      <alignment horizontal="left"/>
    </xf>
    <xf numFmtId="0" fontId="34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0" fillId="0" borderId="19" xfId="0" applyBorder="1" applyAlignment="1">
      <alignment horizontal="left"/>
    </xf>
    <xf numFmtId="0" fontId="7" fillId="0" borderId="14" xfId="0" applyFont="1" applyBorder="1" applyAlignment="1">
      <alignment horizontal="center"/>
    </xf>
    <xf numFmtId="164" fontId="0" fillId="0" borderId="0" xfId="1" applyFont="1" applyBorder="1" applyAlignment="1">
      <alignment horizontal="center"/>
    </xf>
    <xf numFmtId="164" fontId="0" fillId="0" borderId="0" xfId="1" applyFont="1" applyBorder="1" applyAlignment="1">
      <alignment horizontal="left"/>
    </xf>
    <xf numFmtId="164" fontId="0" fillId="0" borderId="17" xfId="1" applyFont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33" fillId="0" borderId="14" xfId="0" applyFont="1" applyFill="1" applyBorder="1" applyAlignment="1">
      <alignment horizontal="center"/>
    </xf>
    <xf numFmtId="0" fontId="0" fillId="0" borderId="20" xfId="0" applyBorder="1" applyAlignment="1">
      <alignment horizontal="left"/>
    </xf>
    <xf numFmtId="164" fontId="0" fillId="0" borderId="14" xfId="1" applyFont="1" applyBorder="1" applyAlignment="1">
      <alignment horizontal="center"/>
    </xf>
    <xf numFmtId="1" fontId="6" fillId="0" borderId="0" xfId="0" applyNumberFormat="1" applyFont="1" applyBorder="1" applyAlignment="1">
      <alignment horizontal="left"/>
    </xf>
    <xf numFmtId="49" fontId="6" fillId="0" borderId="19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3" fillId="0" borderId="22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14" fillId="0" borderId="20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9" fillId="0" borderId="16" xfId="0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0" borderId="17" xfId="0" applyFont="1" applyBorder="1" applyAlignment="1">
      <alignment horizontal="left" vertical="top"/>
    </xf>
    <xf numFmtId="0" fontId="14" fillId="0" borderId="14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4" fillId="0" borderId="23" xfId="0" applyFont="1" applyBorder="1" applyAlignment="1">
      <alignment horizontal="left" vertical="top" wrapText="1"/>
    </xf>
    <xf numFmtId="0" fontId="14" fillId="0" borderId="25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3" fillId="0" borderId="22" xfId="0" applyFont="1" applyBorder="1" applyAlignment="1">
      <alignment vertical="center" wrapText="1"/>
    </xf>
    <xf numFmtId="0" fontId="13" fillId="0" borderId="24" xfId="0" applyFont="1" applyBorder="1" applyAlignment="1">
      <alignment vertical="center" wrapText="1"/>
    </xf>
    <xf numFmtId="0" fontId="13" fillId="0" borderId="13" xfId="0" applyFont="1" applyBorder="1" applyAlignment="1">
      <alignment vertical="top" wrapText="1"/>
    </xf>
    <xf numFmtId="0" fontId="13" fillId="0" borderId="16" xfId="0" applyFont="1" applyBorder="1" applyAlignment="1">
      <alignment vertical="top" wrapText="1"/>
    </xf>
    <xf numFmtId="0" fontId="1" fillId="0" borderId="0" xfId="0" applyFont="1" applyBorder="1" applyAlignment="1">
      <alignment horizontal="left"/>
    </xf>
    <xf numFmtId="0" fontId="16" fillId="0" borderId="16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19" xfId="0" applyFont="1" applyBorder="1" applyAlignment="1">
      <alignment horizontal="left" vertical="top" wrapText="1"/>
    </xf>
    <xf numFmtId="0" fontId="21" fillId="0" borderId="20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/>
    </xf>
    <xf numFmtId="0" fontId="14" fillId="0" borderId="14" xfId="0" applyFont="1" applyBorder="1" applyAlignment="1">
      <alignment horizontal="left" wrapText="1"/>
    </xf>
    <xf numFmtId="0" fontId="14" fillId="0" borderId="15" xfId="0" applyFont="1" applyBorder="1" applyAlignment="1">
      <alignment horizontal="left" wrapText="1"/>
    </xf>
    <xf numFmtId="0" fontId="14" fillId="0" borderId="23" xfId="0" applyFont="1" applyBorder="1" applyAlignment="1">
      <alignment horizontal="left" wrapText="1"/>
    </xf>
    <xf numFmtId="0" fontId="37" fillId="0" borderId="13" xfId="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1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center"/>
    </xf>
    <xf numFmtId="0" fontId="14" fillId="0" borderId="26" xfId="0" applyFont="1" applyBorder="1" applyAlignment="1">
      <alignment horizontal="left" wrapText="1"/>
    </xf>
    <xf numFmtId="0" fontId="14" fillId="0" borderId="4" xfId="0" applyFont="1" applyBorder="1" applyAlignment="1">
      <alignment horizontal="left" wrapText="1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14" fontId="22" fillId="0" borderId="14" xfId="0" applyNumberFormat="1" applyFont="1" applyBorder="1" applyAlignment="1">
      <alignment horizontal="center" vertical="center" wrapText="1"/>
    </xf>
    <xf numFmtId="14" fontId="22" fillId="0" borderId="19" xfId="0" applyNumberFormat="1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</cellXfs>
  <cellStyles count="3">
    <cellStyle name="Köprü" xfId="2" builtinId="8"/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1129329</xdr:colOff>
      <xdr:row>51</xdr:row>
      <xdr:rowOff>50006</xdr:rowOff>
    </xdr:from>
    <xdr:to>
      <xdr:col>2</xdr:col>
      <xdr:colOff>1343642</xdr:colOff>
      <xdr:row>51</xdr:row>
      <xdr:rowOff>238125</xdr:rowOff>
    </xdr:to>
    <xdr:sp macro="" textlink="">
      <xdr:nvSpPr>
        <xdr:cNvPr id="4097" name="Rechteck 1">
          <a:extLst>
            <a:ext uri="{FF2B5EF4-FFF2-40B4-BE49-F238E27FC236}">
              <a16:creationId xmlns="" xmlns:a16="http://schemas.microsoft.com/office/drawing/2014/main" id="{6BCCAC0A-8DFE-42DE-A265-90026F9A8DB0}"/>
            </a:ext>
          </a:extLst>
        </xdr:cNvPr>
        <xdr:cNvSpPr>
          <a:spLocks noChangeArrowheads="1"/>
        </xdr:cNvSpPr>
      </xdr:nvSpPr>
      <xdr:spPr bwMode="auto">
        <a:xfrm>
          <a:off x="3245996" y="9737284"/>
          <a:ext cx="214313" cy="18811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190500</xdr:colOff>
      <xdr:row>51</xdr:row>
      <xdr:rowOff>42333</xdr:rowOff>
    </xdr:from>
    <xdr:to>
      <xdr:col>6</xdr:col>
      <xdr:colOff>404813</xdr:colOff>
      <xdr:row>51</xdr:row>
      <xdr:rowOff>230452</xdr:rowOff>
    </xdr:to>
    <xdr:sp macro="" textlink="">
      <xdr:nvSpPr>
        <xdr:cNvPr id="5" name="Rechteck 1">
          <a:extLst>
            <a:ext uri="{FF2B5EF4-FFF2-40B4-BE49-F238E27FC236}">
              <a16:creationId xmlns="" xmlns:a16="http://schemas.microsoft.com/office/drawing/2014/main" id="{7611F750-D098-48EC-B76F-5E36F3913B4C}"/>
            </a:ext>
          </a:extLst>
        </xdr:cNvPr>
        <xdr:cNvSpPr>
          <a:spLocks noChangeArrowheads="1"/>
        </xdr:cNvSpPr>
      </xdr:nvSpPr>
      <xdr:spPr bwMode="auto">
        <a:xfrm>
          <a:off x="5686778" y="9729611"/>
          <a:ext cx="214313" cy="18811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549820</xdr:colOff>
      <xdr:row>1</xdr:row>
      <xdr:rowOff>28574</xdr:rowOff>
    </xdr:from>
    <xdr:to>
      <xdr:col>8</xdr:col>
      <xdr:colOff>219075</xdr:colOff>
      <xdr:row>10</xdr:row>
      <xdr:rowOff>123825</xdr:rowOff>
    </xdr:to>
    <xdr:pic>
      <xdr:nvPicPr>
        <xdr:cNvPr id="2" name="Grafik 1">
          <a:extLst>
            <a:ext uri="{FF2B5EF4-FFF2-40B4-BE49-F238E27FC236}">
              <a16:creationId xmlns="" xmlns:a16="http://schemas.microsoft.com/office/drawing/2014/main" id="{15FF4456-FCC2-4030-A7AE-78735B1E5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40695" y="266699"/>
          <a:ext cx="2517230" cy="2047876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47</xdr:row>
      <xdr:rowOff>57150</xdr:rowOff>
    </xdr:from>
    <xdr:to>
      <xdr:col>8</xdr:col>
      <xdr:colOff>193130</xdr:colOff>
      <xdr:row>55</xdr:row>
      <xdr:rowOff>101309</xdr:rowOff>
    </xdr:to>
    <xdr:pic>
      <xdr:nvPicPr>
        <xdr:cNvPr id="11" name="Grafik 10">
          <a:extLst>
            <a:ext uri="{FF2B5EF4-FFF2-40B4-BE49-F238E27FC236}">
              <a16:creationId xmlns="" xmlns:a16="http://schemas.microsoft.com/office/drawing/2014/main" id="{115956D2-3F41-4232-8CAF-BDF09A9FB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52900" y="9629775"/>
          <a:ext cx="2079080" cy="17110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79498</xdr:rowOff>
    </xdr:from>
    <xdr:to>
      <xdr:col>8</xdr:col>
      <xdr:colOff>190500</xdr:colOff>
      <xdr:row>98</xdr:row>
      <xdr:rowOff>72758</xdr:rowOff>
    </xdr:to>
    <xdr:pic>
      <xdr:nvPicPr>
        <xdr:cNvPr id="5" name="Grafik 4">
          <a:extLst>
            <a:ext uri="{FF2B5EF4-FFF2-40B4-BE49-F238E27FC236}">
              <a16:creationId xmlns="" xmlns:a16="http://schemas.microsoft.com/office/drawing/2014/main" id="{A330800B-E58A-48CB-B190-0F4E91D44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17405473"/>
          <a:ext cx="6229350" cy="1212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126999</xdr:colOff>
      <xdr:row>1</xdr:row>
      <xdr:rowOff>1</xdr:rowOff>
    </xdr:from>
    <xdr:to>
      <xdr:col>8</xdr:col>
      <xdr:colOff>220131</xdr:colOff>
      <xdr:row>9</xdr:row>
      <xdr:rowOff>127518</xdr:rowOff>
    </xdr:to>
    <xdr:pic>
      <xdr:nvPicPr>
        <xdr:cNvPr id="6" name="Grafik 5">
          <a:extLst>
            <a:ext uri="{FF2B5EF4-FFF2-40B4-BE49-F238E27FC236}">
              <a16:creationId xmlns="" xmlns:a16="http://schemas.microsoft.com/office/drawing/2014/main" id="{9EA5999C-C719-4CFE-B06C-9C4B7194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13249" y="243418"/>
          <a:ext cx="2072215" cy="1894933"/>
        </a:xfrm>
        <a:prstGeom prst="rect">
          <a:avLst/>
        </a:prstGeom>
      </xdr:spPr>
    </xdr:pic>
    <xdr:clientData/>
  </xdr:twoCellAnchor>
  <xdr:twoCellAnchor editAs="oneCell">
    <xdr:from>
      <xdr:col>5</xdr:col>
      <xdr:colOff>42333</xdr:colOff>
      <xdr:row>49</xdr:row>
      <xdr:rowOff>123825</xdr:rowOff>
    </xdr:from>
    <xdr:to>
      <xdr:col>8</xdr:col>
      <xdr:colOff>142330</xdr:colOff>
      <xdr:row>58</xdr:row>
      <xdr:rowOff>120359</xdr:rowOff>
    </xdr:to>
    <xdr:pic>
      <xdr:nvPicPr>
        <xdr:cNvPr id="8" name="Grafik 7">
          <a:extLst>
            <a:ext uri="{FF2B5EF4-FFF2-40B4-BE49-F238E27FC236}">
              <a16:creationId xmlns="" xmlns:a16="http://schemas.microsoft.com/office/drawing/2014/main" id="{B09A2688-742F-4C98-82C0-A91686FF2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28583" y="9754658"/>
          <a:ext cx="2079080" cy="18592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179917</xdr:rowOff>
    </xdr:from>
    <xdr:to>
      <xdr:col>8</xdr:col>
      <xdr:colOff>176705</xdr:colOff>
      <xdr:row>101</xdr:row>
      <xdr:rowOff>100274</xdr:rowOff>
    </xdr:to>
    <xdr:pic>
      <xdr:nvPicPr>
        <xdr:cNvPr id="3" name="Grafik 2">
          <a:extLst>
            <a:ext uri="{FF2B5EF4-FFF2-40B4-BE49-F238E27FC236}">
              <a16:creationId xmlns="" xmlns:a16="http://schemas.microsoft.com/office/drawing/2014/main" id="{8B7CC0C9-9DB4-40EC-9FEC-9EC7C8EC0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7801167"/>
          <a:ext cx="6442038" cy="1253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634487</xdr:colOff>
      <xdr:row>1</xdr:row>
      <xdr:rowOff>7407</xdr:rowOff>
    </xdr:from>
    <xdr:to>
      <xdr:col>8</xdr:col>
      <xdr:colOff>10584</xdr:colOff>
      <xdr:row>10</xdr:row>
      <xdr:rowOff>179916</xdr:rowOff>
    </xdr:to>
    <xdr:pic>
      <xdr:nvPicPr>
        <xdr:cNvPr id="6" name="Grafik 5">
          <a:extLst>
            <a:ext uri="{FF2B5EF4-FFF2-40B4-BE49-F238E27FC236}">
              <a16:creationId xmlns="" xmlns:a16="http://schemas.microsoft.com/office/drawing/2014/main" id="{241381B6-A7AD-43BC-B0E7-40E91C4C4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0070" y="250824"/>
          <a:ext cx="2455847" cy="2141009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52</xdr:row>
      <xdr:rowOff>28575</xdr:rowOff>
    </xdr:from>
    <xdr:to>
      <xdr:col>8</xdr:col>
      <xdr:colOff>195247</xdr:colOff>
      <xdr:row>61</xdr:row>
      <xdr:rowOff>25110</xdr:rowOff>
    </xdr:to>
    <xdr:pic>
      <xdr:nvPicPr>
        <xdr:cNvPr id="8" name="Grafik 7">
          <a:extLst>
            <a:ext uri="{FF2B5EF4-FFF2-40B4-BE49-F238E27FC236}">
              <a16:creationId xmlns="" xmlns:a16="http://schemas.microsoft.com/office/drawing/2014/main" id="{0272CA0F-4819-4743-BEAF-457CA5A53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48667" y="10611908"/>
          <a:ext cx="2079080" cy="18592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8</xdr:col>
      <xdr:colOff>176705</xdr:colOff>
      <xdr:row>107</xdr:row>
      <xdr:rowOff>110857</xdr:rowOff>
    </xdr:to>
    <xdr:pic>
      <xdr:nvPicPr>
        <xdr:cNvPr id="5" name="Grafik 4">
          <a:extLst>
            <a:ext uri="{FF2B5EF4-FFF2-40B4-BE49-F238E27FC236}">
              <a16:creationId xmlns="" xmlns:a16="http://schemas.microsoft.com/office/drawing/2014/main" id="{862E056C-025D-49F2-90D9-776383DEE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9092333"/>
          <a:ext cx="6442038" cy="12538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25546</xdr:colOff>
      <xdr:row>15</xdr:row>
      <xdr:rowOff>127000</xdr:rowOff>
    </xdr:from>
    <xdr:to>
      <xdr:col>18</xdr:col>
      <xdr:colOff>404813</xdr:colOff>
      <xdr:row>22</xdr:row>
      <xdr:rowOff>31750</xdr:rowOff>
    </xdr:to>
    <xdr:pic>
      <xdr:nvPicPr>
        <xdr:cNvPr id="4" name="Grafik 1">
          <a:extLst>
            <a:ext uri="{FF2B5EF4-FFF2-40B4-BE49-F238E27FC236}">
              <a16:creationId xmlns="" xmlns:a16="http://schemas.microsoft.com/office/drawing/2014/main" id="{EAC4EEAD-E123-4DED-B0A6-23857F8A1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8234" y="2857500"/>
          <a:ext cx="2736704" cy="992188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office@ambarlog.com" TargetMode="External"/><Relationship Id="rId1" Type="http://schemas.openxmlformats.org/officeDocument/2006/relationships/hyperlink" Target="mailto:ilyas@ambarlog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7"/>
  <sheetViews>
    <sheetView tabSelected="1" zoomScale="90" zoomScaleNormal="90" workbookViewId="0">
      <selection activeCell="B5" sqref="B5:C5"/>
    </sheetView>
  </sheetViews>
  <sheetFormatPr defaultColWidth="11.42578125" defaultRowHeight="15.75"/>
  <cols>
    <col min="1" max="1" width="23.5703125" style="76" customWidth="1"/>
    <col min="2" max="2" width="5.140625" style="76" customWidth="1"/>
    <col min="3" max="3" width="22" style="76" customWidth="1"/>
    <col min="4" max="4" width="11" style="75" customWidth="1"/>
    <col min="5" max="5" width="11.85546875" style="75" customWidth="1"/>
    <col min="6" max="6" width="3.5703125" style="75" customWidth="1"/>
    <col min="7" max="7" width="9.28515625" style="75" customWidth="1"/>
    <col min="8" max="8" width="11.140625" style="75" customWidth="1"/>
    <col min="9" max="16384" width="11.42578125" style="75"/>
  </cols>
  <sheetData>
    <row r="1" spans="1:8" s="148" customFormat="1" ht="18.75">
      <c r="A1" s="173" t="s">
        <v>4</v>
      </c>
      <c r="B1" s="219" t="s">
        <v>206</v>
      </c>
      <c r="C1" s="219"/>
      <c r="D1" s="219"/>
      <c r="E1" s="211" t="s">
        <v>0</v>
      </c>
      <c r="F1" s="211"/>
      <c r="G1" s="205" t="s">
        <v>133</v>
      </c>
      <c r="H1" s="206"/>
    </row>
    <row r="2" spans="1:8" s="13" customFormat="1" ht="6" customHeight="1" thickBot="1"/>
    <row r="3" spans="1:8" s="13" customFormat="1" ht="18" customHeight="1" thickBot="1">
      <c r="A3" s="149" t="s">
        <v>3</v>
      </c>
      <c r="B3" s="150"/>
      <c r="C3" s="151" t="s">
        <v>208</v>
      </c>
      <c r="D3" s="142"/>
      <c r="E3" s="174" t="s">
        <v>11</v>
      </c>
      <c r="F3" s="220">
        <f ca="1">TODAY()</f>
        <v>43239</v>
      </c>
      <c r="G3" s="220"/>
    </row>
    <row r="4" spans="1:8" s="13" customFormat="1" ht="19.5" customHeight="1">
      <c r="A4" s="149"/>
      <c r="B4" s="150"/>
      <c r="C4" s="14" t="s">
        <v>179</v>
      </c>
      <c r="D4" s="14"/>
      <c r="E4" s="155" t="s">
        <v>156</v>
      </c>
      <c r="F4" s="212" t="s">
        <v>127</v>
      </c>
      <c r="G4" s="213"/>
      <c r="H4" s="155" t="s">
        <v>128</v>
      </c>
    </row>
    <row r="5" spans="1:8" s="13" customFormat="1" ht="21" customHeight="1">
      <c r="A5" s="152" t="s">
        <v>5</v>
      </c>
      <c r="B5" s="201" t="s">
        <v>209</v>
      </c>
      <c r="C5" s="201"/>
      <c r="E5" s="156" t="s">
        <v>251</v>
      </c>
      <c r="F5" s="214" t="s">
        <v>252</v>
      </c>
      <c r="G5" s="215"/>
      <c r="H5" s="154" t="s">
        <v>253</v>
      </c>
    </row>
    <row r="6" spans="1:8" s="13" customFormat="1" ht="20.25" customHeight="1">
      <c r="B6" s="204" t="s">
        <v>207</v>
      </c>
      <c r="C6" s="204"/>
      <c r="E6" s="153" t="s">
        <v>112</v>
      </c>
      <c r="F6" s="216" t="s">
        <v>117</v>
      </c>
      <c r="G6" s="195"/>
      <c r="H6" s="117" t="s">
        <v>157</v>
      </c>
    </row>
    <row r="7" spans="1:8" s="13" customFormat="1" ht="18" customHeight="1">
      <c r="A7" s="116" t="s">
        <v>185</v>
      </c>
      <c r="B7" s="204" t="s">
        <v>205</v>
      </c>
      <c r="C7" s="204"/>
      <c r="D7" s="179" t="s">
        <v>20</v>
      </c>
      <c r="E7" s="175" t="s">
        <v>255</v>
      </c>
      <c r="F7" s="207" t="s">
        <v>254</v>
      </c>
      <c r="G7" s="208"/>
      <c r="H7" s="175" t="s">
        <v>250</v>
      </c>
    </row>
    <row r="8" spans="1:8" ht="18.75">
      <c r="A8" s="78" t="s">
        <v>1</v>
      </c>
      <c r="B8" s="189" t="s">
        <v>210</v>
      </c>
      <c r="C8" s="189"/>
      <c r="D8" s="189"/>
      <c r="E8" s="104" t="s">
        <v>21</v>
      </c>
      <c r="F8" s="189" t="s">
        <v>211</v>
      </c>
      <c r="G8" s="189"/>
      <c r="H8" s="190"/>
    </row>
    <row r="9" spans="1:8">
      <c r="A9" s="79"/>
      <c r="B9" s="196" t="s">
        <v>216</v>
      </c>
      <c r="C9" s="196"/>
      <c r="D9" s="196"/>
      <c r="E9" s="99" t="s">
        <v>159</v>
      </c>
      <c r="F9" s="209" t="s">
        <v>212</v>
      </c>
      <c r="G9" s="209"/>
      <c r="H9" s="210"/>
    </row>
    <row r="10" spans="1:8">
      <c r="A10" s="79"/>
      <c r="B10" s="196" t="s">
        <v>215</v>
      </c>
      <c r="C10" s="196"/>
      <c r="D10" s="196"/>
      <c r="E10" s="99" t="s">
        <v>64</v>
      </c>
      <c r="F10" s="217" t="s">
        <v>213</v>
      </c>
      <c r="G10" s="196"/>
      <c r="H10" s="218"/>
    </row>
    <row r="11" spans="1:8" ht="15">
      <c r="A11" s="103" t="s">
        <v>18</v>
      </c>
      <c r="B11" s="200" t="s">
        <v>214</v>
      </c>
      <c r="C11" s="200"/>
      <c r="D11" s="200"/>
      <c r="E11" s="80"/>
      <c r="F11" s="109"/>
      <c r="G11" s="109"/>
      <c r="H11" s="110"/>
    </row>
    <row r="12" spans="1:8" ht="4.5" customHeight="1">
      <c r="C12" s="178" t="s">
        <v>179</v>
      </c>
      <c r="D12" s="82"/>
    </row>
    <row r="13" spans="1:8" ht="18.75">
      <c r="A13" s="78" t="s">
        <v>2</v>
      </c>
      <c r="B13" s="189" t="s">
        <v>186</v>
      </c>
      <c r="C13" s="189"/>
      <c r="D13" s="189"/>
      <c r="E13" s="104" t="s">
        <v>21</v>
      </c>
      <c r="F13" s="189" t="s">
        <v>187</v>
      </c>
      <c r="G13" s="189"/>
      <c r="H13" s="190"/>
    </row>
    <row r="14" spans="1:8">
      <c r="A14" s="79"/>
      <c r="B14" s="196" t="s">
        <v>192</v>
      </c>
      <c r="C14" s="196"/>
      <c r="D14" s="196"/>
      <c r="E14" s="99" t="s">
        <v>63</v>
      </c>
      <c r="F14" s="209" t="s">
        <v>189</v>
      </c>
      <c r="G14" s="209"/>
      <c r="H14" s="210"/>
    </row>
    <row r="15" spans="1:8">
      <c r="A15" s="79"/>
      <c r="B15" s="196" t="s">
        <v>190</v>
      </c>
      <c r="C15" s="196"/>
      <c r="D15" s="196"/>
      <c r="E15" s="99" t="s">
        <v>64</v>
      </c>
      <c r="F15" s="217" t="s">
        <v>188</v>
      </c>
      <c r="G15" s="196"/>
      <c r="H15" s="218"/>
    </row>
    <row r="16" spans="1:8" ht="15">
      <c r="A16" s="103" t="s">
        <v>19</v>
      </c>
      <c r="B16" s="200" t="s">
        <v>191</v>
      </c>
      <c r="C16" s="200"/>
      <c r="D16" s="200"/>
      <c r="E16" s="80"/>
      <c r="F16" s="80"/>
      <c r="G16" s="80"/>
      <c r="H16" s="81"/>
    </row>
    <row r="17" spans="1:8" ht="6.6" customHeight="1">
      <c r="A17" s="83"/>
      <c r="B17" s="83"/>
      <c r="C17" s="83"/>
      <c r="D17" s="84"/>
      <c r="E17" s="77"/>
      <c r="F17" s="77"/>
      <c r="G17" s="77"/>
      <c r="H17" s="77"/>
    </row>
    <row r="18" spans="1:8" s="13" customFormat="1" ht="18.75">
      <c r="A18" s="78" t="s">
        <v>6</v>
      </c>
      <c r="B18" s="189" t="s">
        <v>222</v>
      </c>
      <c r="C18" s="189"/>
      <c r="D18" s="189"/>
      <c r="E18" s="104" t="s">
        <v>21</v>
      </c>
      <c r="F18" s="189" t="s">
        <v>226</v>
      </c>
      <c r="G18" s="189"/>
      <c r="H18" s="190"/>
    </row>
    <row r="19" spans="1:8" s="13" customFormat="1" ht="12.75">
      <c r="A19" s="129"/>
      <c r="B19" s="196" t="s">
        <v>217</v>
      </c>
      <c r="C19" s="196"/>
      <c r="D19" s="196"/>
      <c r="E19" s="99" t="s">
        <v>18</v>
      </c>
      <c r="F19" s="209" t="s">
        <v>219</v>
      </c>
      <c r="G19" s="209"/>
      <c r="H19" s="210"/>
    </row>
    <row r="20" spans="1:8" s="13" customFormat="1" ht="12.75">
      <c r="A20" s="129"/>
      <c r="B20" s="196" t="s">
        <v>224</v>
      </c>
      <c r="C20" s="196"/>
      <c r="D20" s="196"/>
      <c r="E20" s="99" t="s">
        <v>159</v>
      </c>
      <c r="F20" s="209" t="s">
        <v>176</v>
      </c>
      <c r="G20" s="209"/>
      <c r="H20" s="210"/>
    </row>
    <row r="21" spans="1:8" s="13" customFormat="1" ht="19.5" customHeight="1">
      <c r="A21" s="78" t="s">
        <v>16</v>
      </c>
      <c r="B21" s="189" t="s">
        <v>225</v>
      </c>
      <c r="C21" s="189"/>
      <c r="D21" s="189"/>
      <c r="E21" s="104" t="s">
        <v>21</v>
      </c>
      <c r="F21" s="189" t="s">
        <v>221</v>
      </c>
      <c r="G21" s="189"/>
      <c r="H21" s="190"/>
    </row>
    <row r="22" spans="1:8" s="13" customFormat="1" ht="13.5" customHeight="1">
      <c r="A22" s="129"/>
      <c r="B22" s="196" t="s">
        <v>218</v>
      </c>
      <c r="C22" s="196"/>
      <c r="D22" s="196"/>
      <c r="E22" s="99" t="s">
        <v>19</v>
      </c>
      <c r="F22" s="209" t="s">
        <v>220</v>
      </c>
      <c r="G22" s="209"/>
      <c r="H22" s="210"/>
    </row>
    <row r="23" spans="1:8" s="13" customFormat="1" ht="12.75">
      <c r="A23" s="103"/>
      <c r="B23" s="197" t="s">
        <v>223</v>
      </c>
      <c r="C23" s="197"/>
      <c r="D23" s="197"/>
      <c r="E23" s="135" t="s">
        <v>159</v>
      </c>
      <c r="F23" s="200" t="s">
        <v>176</v>
      </c>
      <c r="G23" s="200"/>
      <c r="H23" s="221"/>
    </row>
    <row r="24" spans="1:8" ht="6" customHeight="1">
      <c r="A24" s="83"/>
      <c r="B24" s="85"/>
      <c r="C24" s="85"/>
      <c r="D24" s="85"/>
      <c r="E24" s="86"/>
      <c r="F24" s="86"/>
      <c r="G24" s="86"/>
      <c r="H24" s="77"/>
    </row>
    <row r="25" spans="1:8" s="13" customFormat="1" ht="12.75">
      <c r="A25" s="99"/>
      <c r="B25" s="112"/>
      <c r="C25" s="113" t="s">
        <v>155</v>
      </c>
      <c r="D25" s="114"/>
      <c r="E25" s="111" t="s">
        <v>154</v>
      </c>
      <c r="F25" s="114"/>
      <c r="G25" s="111" t="s">
        <v>153</v>
      </c>
      <c r="H25" s="115"/>
    </row>
    <row r="26" spans="1:8" ht="18.75">
      <c r="A26" s="96" t="s">
        <v>7</v>
      </c>
      <c r="B26" s="107"/>
      <c r="C26" s="107" t="s">
        <v>231</v>
      </c>
      <c r="D26" s="181" t="s">
        <v>137</v>
      </c>
      <c r="E26" s="193" t="s">
        <v>235</v>
      </c>
      <c r="F26" s="193"/>
      <c r="G26" s="198" t="s">
        <v>232</v>
      </c>
      <c r="H26" s="199"/>
    </row>
    <row r="27" spans="1:8" ht="15">
      <c r="A27" s="105" t="s">
        <v>67</v>
      </c>
      <c r="B27" s="194" t="s">
        <v>234</v>
      </c>
      <c r="C27" s="194"/>
      <c r="D27" s="194"/>
      <c r="E27" s="194"/>
      <c r="F27" s="194"/>
      <c r="G27" s="216"/>
      <c r="H27" s="195"/>
    </row>
    <row r="28" spans="1:8" ht="15">
      <c r="A28" s="105" t="s">
        <v>17</v>
      </c>
      <c r="B28" s="196" t="s">
        <v>229</v>
      </c>
      <c r="C28" s="196"/>
      <c r="D28" s="14" t="s">
        <v>66</v>
      </c>
      <c r="E28" s="194" t="str">
        <f>B13</f>
        <v>EmpfangerName filed</v>
      </c>
      <c r="F28" s="194"/>
      <c r="G28" s="194"/>
      <c r="H28" s="195"/>
    </row>
    <row r="29" spans="1:8" ht="15">
      <c r="A29" s="105" t="s">
        <v>68</v>
      </c>
      <c r="B29" s="182" t="s">
        <v>144</v>
      </c>
      <c r="C29" s="196" t="s">
        <v>233</v>
      </c>
      <c r="D29" s="196"/>
      <c r="E29" s="196"/>
      <c r="F29" s="21"/>
      <c r="G29" s="21"/>
      <c r="H29" s="108"/>
    </row>
    <row r="30" spans="1:8" ht="15">
      <c r="A30" s="105"/>
      <c r="B30" s="101"/>
      <c r="C30" s="196" t="s">
        <v>230</v>
      </c>
      <c r="D30" s="196"/>
      <c r="E30" s="196"/>
      <c r="F30" s="21"/>
      <c r="G30" s="21"/>
      <c r="H30" s="108"/>
    </row>
    <row r="31" spans="1:8" ht="15">
      <c r="A31" s="105"/>
      <c r="B31" s="101"/>
      <c r="C31" s="196" t="s">
        <v>228</v>
      </c>
      <c r="D31" s="196"/>
      <c r="E31" s="196"/>
      <c r="F31" s="21"/>
      <c r="G31" s="21"/>
      <c r="H31" s="108"/>
    </row>
    <row r="32" spans="1:8" ht="15">
      <c r="A32" s="106" t="s">
        <v>15</v>
      </c>
      <c r="B32" s="182" t="s">
        <v>14</v>
      </c>
      <c r="C32" s="187" t="s">
        <v>227</v>
      </c>
      <c r="D32" s="109"/>
      <c r="E32" s="109"/>
      <c r="F32" s="109"/>
      <c r="G32" s="109"/>
      <c r="H32" s="110"/>
    </row>
    <row r="33" spans="1:8" ht="6.6" customHeight="1">
      <c r="A33" s="83"/>
      <c r="B33" s="83"/>
      <c r="C33" s="83"/>
      <c r="D33" s="77"/>
      <c r="E33" s="77"/>
      <c r="F33" s="77"/>
      <c r="G33" s="77"/>
      <c r="H33" s="77"/>
    </row>
    <row r="34" spans="1:8" s="13" customFormat="1" ht="12.75">
      <c r="A34" s="131" t="s">
        <v>27</v>
      </c>
      <c r="B34" s="132"/>
      <c r="C34" s="189" t="s">
        <v>240</v>
      </c>
      <c r="D34" s="189"/>
      <c r="E34" s="189"/>
      <c r="F34" s="189"/>
      <c r="G34" s="165" t="s">
        <v>20</v>
      </c>
      <c r="H34" s="133" t="s">
        <v>257</v>
      </c>
    </row>
    <row r="35" spans="1:8" s="13" customFormat="1" ht="12.75">
      <c r="A35" s="105" t="s">
        <v>160</v>
      </c>
      <c r="B35" s="134"/>
      <c r="C35" s="196" t="s">
        <v>237</v>
      </c>
      <c r="D35" s="196"/>
      <c r="E35" s="196"/>
      <c r="F35" s="196"/>
      <c r="G35" s="171" t="s">
        <v>20</v>
      </c>
      <c r="H35" s="172" t="s">
        <v>256</v>
      </c>
    </row>
    <row r="36" spans="1:8" s="13" customFormat="1" ht="12.75">
      <c r="A36" s="105" t="s">
        <v>69</v>
      </c>
      <c r="B36" s="134"/>
      <c r="C36" s="196" t="s">
        <v>236</v>
      </c>
      <c r="D36" s="196"/>
      <c r="E36" s="196"/>
      <c r="F36" s="196"/>
      <c r="G36" s="166"/>
      <c r="H36" s="108"/>
    </row>
    <row r="37" spans="1:8" s="13" customFormat="1" ht="12.75">
      <c r="A37" s="105" t="s">
        <v>9</v>
      </c>
      <c r="B37" s="134"/>
      <c r="C37" s="134" t="s">
        <v>238</v>
      </c>
      <c r="D37" s="194"/>
      <c r="E37" s="194"/>
      <c r="F37" s="14"/>
      <c r="G37" s="166"/>
      <c r="H37" s="108"/>
    </row>
    <row r="38" spans="1:8" s="13" customFormat="1" ht="14.25" customHeight="1">
      <c r="A38" s="157" t="s">
        <v>132</v>
      </c>
      <c r="B38" s="135"/>
      <c r="C38" s="135" t="s">
        <v>239</v>
      </c>
      <c r="D38" s="192"/>
      <c r="E38" s="192"/>
      <c r="F38" s="109"/>
      <c r="G38" s="167"/>
      <c r="H38" s="110"/>
    </row>
    <row r="39" spans="1:8" ht="9" customHeight="1">
      <c r="A39" s="87"/>
      <c r="B39" s="87"/>
      <c r="C39" s="87" t="s">
        <v>239</v>
      </c>
      <c r="D39" s="88"/>
      <c r="E39" s="88"/>
      <c r="F39" s="89"/>
      <c r="G39" s="89"/>
      <c r="H39" s="89"/>
    </row>
    <row r="40" spans="1:8" s="2" customFormat="1" ht="15">
      <c r="A40" s="120" t="s">
        <v>114</v>
      </c>
      <c r="B40" s="121" t="s">
        <v>113</v>
      </c>
      <c r="C40" s="191" t="s">
        <v>202</v>
      </c>
      <c r="D40" s="191"/>
      <c r="E40" s="191"/>
      <c r="F40" s="191"/>
      <c r="G40" s="168" t="s">
        <v>20</v>
      </c>
      <c r="H40" s="133" t="s">
        <v>247</v>
      </c>
    </row>
    <row r="41" spans="1:8" s="2" customFormat="1" thickBot="1">
      <c r="A41" s="130"/>
      <c r="B41" s="128" t="s">
        <v>174</v>
      </c>
      <c r="C41" s="222" t="s">
        <v>200</v>
      </c>
      <c r="D41" s="222"/>
      <c r="E41" s="184"/>
      <c r="F41" s="184"/>
      <c r="G41" s="169" t="s">
        <v>20</v>
      </c>
      <c r="H41" s="172" t="s">
        <v>249</v>
      </c>
    </row>
    <row r="42" spans="1:8" s="2" customFormat="1" thickBot="1">
      <c r="A42" s="130"/>
      <c r="B42" s="128" t="s">
        <v>175</v>
      </c>
      <c r="C42" s="186" t="s">
        <v>199</v>
      </c>
      <c r="D42" s="176" t="s">
        <v>178</v>
      </c>
      <c r="E42" s="203"/>
      <c r="F42" s="203"/>
      <c r="G42" s="169" t="s">
        <v>20</v>
      </c>
      <c r="H42" s="172" t="s">
        <v>248</v>
      </c>
    </row>
    <row r="43" spans="1:8" s="2" customFormat="1" ht="15">
      <c r="A43" s="130"/>
      <c r="B43" s="183" t="s">
        <v>172</v>
      </c>
      <c r="C43" s="222" t="s">
        <v>198</v>
      </c>
      <c r="D43" s="222"/>
      <c r="E43" s="180" t="s">
        <v>180</v>
      </c>
      <c r="F43" s="222" t="s">
        <v>204</v>
      </c>
      <c r="G43" s="222"/>
      <c r="H43" s="223"/>
    </row>
    <row r="44" spans="1:8" s="2" customFormat="1" ht="15">
      <c r="A44" s="130"/>
      <c r="B44" s="183" t="s">
        <v>171</v>
      </c>
      <c r="C44" s="222" t="s">
        <v>197</v>
      </c>
      <c r="D44" s="222"/>
      <c r="E44" s="180" t="s">
        <v>184</v>
      </c>
      <c r="F44" s="222" t="s">
        <v>196</v>
      </c>
      <c r="G44" s="222"/>
      <c r="H44" s="223"/>
    </row>
    <row r="45" spans="1:8" s="2" customFormat="1" ht="15">
      <c r="A45" s="130"/>
      <c r="B45" s="183" t="s">
        <v>194</v>
      </c>
      <c r="C45" s="222" t="s">
        <v>195</v>
      </c>
      <c r="D45" s="222"/>
      <c r="E45" s="180" t="s">
        <v>181</v>
      </c>
      <c r="F45" s="224" t="s">
        <v>193</v>
      </c>
      <c r="G45" s="196"/>
      <c r="H45" s="218"/>
    </row>
    <row r="46" spans="1:8" s="2" customFormat="1" ht="15">
      <c r="A46" s="130" t="s">
        <v>146</v>
      </c>
      <c r="B46" s="128"/>
      <c r="C46" s="128" t="s">
        <v>201</v>
      </c>
      <c r="D46" s="159"/>
      <c r="E46" s="159"/>
      <c r="F46" s="118"/>
      <c r="G46" s="169"/>
      <c r="H46" s="136"/>
    </row>
    <row r="47" spans="1:8" s="2" customFormat="1" ht="15">
      <c r="A47" s="123" t="s">
        <v>8</v>
      </c>
      <c r="B47" s="124"/>
      <c r="C47" s="124" t="s">
        <v>203</v>
      </c>
      <c r="D47" s="125"/>
      <c r="E47" s="125"/>
      <c r="F47" s="125"/>
      <c r="G47" s="170"/>
      <c r="H47" s="126"/>
    </row>
    <row r="48" spans="1:8" s="89" customFormat="1" ht="6" customHeight="1">
      <c r="A48" s="87"/>
      <c r="B48" s="87"/>
      <c r="C48" s="87"/>
    </row>
    <row r="49" spans="1:8" s="2" customFormat="1" ht="15">
      <c r="A49" s="120" t="s">
        <v>10</v>
      </c>
      <c r="B49" s="121"/>
      <c r="C49" s="191" t="s">
        <v>245</v>
      </c>
      <c r="D49" s="191"/>
      <c r="E49" s="191"/>
      <c r="F49" s="122"/>
      <c r="G49" s="168" t="s">
        <v>20</v>
      </c>
      <c r="H49" s="185" t="s">
        <v>258</v>
      </c>
    </row>
    <row r="50" spans="1:8" s="2" customFormat="1" ht="15">
      <c r="A50" s="123" t="s">
        <v>8</v>
      </c>
      <c r="B50" s="124"/>
      <c r="C50" s="124" t="s">
        <v>246</v>
      </c>
      <c r="D50" s="125"/>
      <c r="E50" s="125"/>
      <c r="F50" s="125"/>
      <c r="G50" s="125"/>
      <c r="H50" s="126"/>
    </row>
    <row r="51" spans="1:8" s="2" customFormat="1" ht="5.45" customHeight="1">
      <c r="A51" s="127"/>
      <c r="B51" s="128"/>
      <c r="C51" s="128"/>
      <c r="D51" s="119"/>
      <c r="E51" s="119"/>
      <c r="F51" s="119"/>
      <c r="G51" s="119"/>
      <c r="H51" s="119"/>
    </row>
    <row r="52" spans="1:8" s="13" customFormat="1" ht="38.25">
      <c r="A52" s="137" t="s">
        <v>22</v>
      </c>
      <c r="B52" s="138"/>
      <c r="C52" s="139" t="s">
        <v>152</v>
      </c>
      <c r="D52" s="202" t="s">
        <v>110</v>
      </c>
      <c r="E52" s="202"/>
      <c r="F52" s="202"/>
      <c r="G52" s="140"/>
      <c r="H52" s="141" t="s">
        <v>111</v>
      </c>
    </row>
    <row r="53" spans="1:8" ht="3.95" customHeight="1">
      <c r="C53" s="75"/>
    </row>
    <row r="54" spans="1:8">
      <c r="A54" s="90" t="s">
        <v>28</v>
      </c>
      <c r="B54" s="188" t="s">
        <v>244</v>
      </c>
      <c r="C54" s="188"/>
      <c r="D54" s="188"/>
      <c r="E54" s="188"/>
      <c r="F54" s="188"/>
      <c r="G54" s="188"/>
      <c r="H54" s="188"/>
    </row>
    <row r="55" spans="1:8">
      <c r="B55" s="188" t="s">
        <v>243</v>
      </c>
      <c r="C55" s="188"/>
      <c r="D55" s="188"/>
      <c r="E55" s="188"/>
      <c r="F55" s="188"/>
      <c r="G55" s="188"/>
      <c r="H55" s="188"/>
    </row>
    <row r="56" spans="1:8">
      <c r="B56" s="188" t="s">
        <v>242</v>
      </c>
      <c r="C56" s="188"/>
      <c r="D56" s="188"/>
      <c r="E56" s="188"/>
      <c r="F56" s="188"/>
      <c r="G56" s="188"/>
      <c r="H56" s="188"/>
    </row>
    <row r="57" spans="1:8">
      <c r="B57" s="188" t="s">
        <v>241</v>
      </c>
      <c r="C57" s="188"/>
      <c r="D57" s="188"/>
      <c r="E57" s="188"/>
      <c r="F57" s="188"/>
      <c r="G57" s="188"/>
      <c r="H57" s="188"/>
    </row>
  </sheetData>
  <dataConsolidate/>
  <mergeCells count="66">
    <mergeCell ref="B1:D1"/>
    <mergeCell ref="F3:G3"/>
    <mergeCell ref="F23:H23"/>
    <mergeCell ref="B57:H57"/>
    <mergeCell ref="C41:D41"/>
    <mergeCell ref="C43:D43"/>
    <mergeCell ref="C44:D44"/>
    <mergeCell ref="C45:D45"/>
    <mergeCell ref="F43:H43"/>
    <mergeCell ref="F44:H44"/>
    <mergeCell ref="F45:H45"/>
    <mergeCell ref="G27:H27"/>
    <mergeCell ref="B27:F27"/>
    <mergeCell ref="B14:D14"/>
    <mergeCell ref="B15:D15"/>
    <mergeCell ref="B22:D22"/>
    <mergeCell ref="F21:H21"/>
    <mergeCell ref="F19:H19"/>
    <mergeCell ref="F22:H22"/>
    <mergeCell ref="F20:H20"/>
    <mergeCell ref="B20:D20"/>
    <mergeCell ref="F10:H10"/>
    <mergeCell ref="F13:H13"/>
    <mergeCell ref="F15:H15"/>
    <mergeCell ref="F14:H14"/>
    <mergeCell ref="B10:D10"/>
    <mergeCell ref="G1:H1"/>
    <mergeCell ref="F7:G7"/>
    <mergeCell ref="F9:H9"/>
    <mergeCell ref="E1:F1"/>
    <mergeCell ref="F4:G4"/>
    <mergeCell ref="F5:G5"/>
    <mergeCell ref="F6:G6"/>
    <mergeCell ref="F8:H8"/>
    <mergeCell ref="B5:C5"/>
    <mergeCell ref="B54:H54"/>
    <mergeCell ref="D37:E37"/>
    <mergeCell ref="C29:E29"/>
    <mergeCell ref="C30:E30"/>
    <mergeCell ref="C31:E31"/>
    <mergeCell ref="C49:E49"/>
    <mergeCell ref="C36:F36"/>
    <mergeCell ref="D52:F52"/>
    <mergeCell ref="E42:F42"/>
    <mergeCell ref="C35:F35"/>
    <mergeCell ref="B8:D8"/>
    <mergeCell ref="B9:D9"/>
    <mergeCell ref="B7:C7"/>
    <mergeCell ref="B6:C6"/>
    <mergeCell ref="B11:D11"/>
    <mergeCell ref="B56:H56"/>
    <mergeCell ref="F18:H18"/>
    <mergeCell ref="C34:F34"/>
    <mergeCell ref="C40:F40"/>
    <mergeCell ref="B13:D13"/>
    <mergeCell ref="D38:E38"/>
    <mergeCell ref="E26:F26"/>
    <mergeCell ref="E28:H28"/>
    <mergeCell ref="B28:C28"/>
    <mergeCell ref="B18:D18"/>
    <mergeCell ref="B21:D21"/>
    <mergeCell ref="B23:D23"/>
    <mergeCell ref="G26:H26"/>
    <mergeCell ref="B19:D19"/>
    <mergeCell ref="B55:H55"/>
    <mergeCell ref="B16:D16"/>
  </mergeCells>
  <dataValidations count="1">
    <dataValidation type="list" allowBlank="1" showInputMessage="1" showErrorMessage="1" sqref="B43:B45">
      <formula1>T1_</formula1>
    </dataValidation>
  </dataValidations>
  <hyperlinks>
    <hyperlink ref="F10" r:id="rId1" display="ilyas@ambarlog.com"/>
    <hyperlink ref="F15" r:id="rId2" display="office@ambarlog.com"/>
  </hyperlinks>
  <pageMargins left="0.11811023622047245" right="0.11811023622047245" top="0.19685039370078741" bottom="0.15748031496062992" header="0.11811023622047245" footer="0.11811023622047245"/>
  <pageSetup paperSize="9" orientation="portrait" r:id="rId3"/>
  <drawing r:id="rId4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C90A61D-3363-4E23-828B-A4B41E03D829}">
          <x14:formula1>
            <xm:f>Tabelle1!$A$21:$A$28</xm:f>
          </x14:formula1>
          <xm:sqref>D26</xm:sqref>
        </x14:dataValidation>
        <x14:dataValidation type="list" allowBlank="1" showInputMessage="1" showErrorMessage="1" xr:uid="{A838CF6A-5D55-4FE0-B31D-A9CE9E9DD614}">
          <x14:formula1>
            <xm:f>Tabelle1!$A$30:$A$31</xm:f>
          </x14:formula1>
          <xm:sqref>B29</xm:sqref>
        </x14:dataValidation>
        <x14:dataValidation type="list" showInputMessage="1" showErrorMessage="1" xr:uid="{3D4841D5-EDD0-4D87-A381-78C4CED9F792}">
          <x14:formula1>
            <xm:f>Tabelle1!$A$15:$A$18</xm:f>
          </x14:formula1>
          <xm:sqref>G1:H1</xm:sqref>
        </x14:dataValidation>
        <x14:dataValidation type="list" allowBlank="1" showInputMessage="1" showErrorMessage="1" xr:uid="{1D7A7DCD-F5DB-49E8-BC1D-9DE24E2FC2B0}">
          <x14:formula1>
            <xm:f>Tabelle1!$A$3:$A$11</xm:f>
          </x14:formula1>
          <xm:sqref>B1</xm:sqref>
        </x14:dataValidation>
        <x14:dataValidation type="list" allowBlank="1" showInputMessage="1" showErrorMessage="1" xr:uid="{4432206B-7B9F-4F7E-881B-E63357AC851C}">
          <x14:formula1>
            <xm:f>Tabelle1!$D$15:$D$16</xm:f>
          </x14:formula1>
          <xm:sqref>D42</xm:sqref>
        </x14:dataValidation>
        <x14:dataValidation type="list" allowBlank="1" showInputMessage="1" showErrorMessage="1" xr:uid="{81E1A3CC-A913-4DAC-BEA0-E87723E00391}">
          <x14:formula1>
            <xm:f>Tabelle1!$F$15:$F$17</xm:f>
          </x14:formula1>
          <xm:sqref>E43:E45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95"/>
  <sheetViews>
    <sheetView zoomScaleNormal="100" workbookViewId="0">
      <selection activeCell="K91" sqref="K91"/>
    </sheetView>
  </sheetViews>
  <sheetFormatPr defaultColWidth="11.42578125" defaultRowHeight="15"/>
  <cols>
    <col min="1" max="1" width="16.5703125" customWidth="1"/>
    <col min="2" max="3" width="8.5703125" customWidth="1"/>
    <col min="4" max="4" width="14.140625" customWidth="1"/>
    <col min="5" max="5" width="13" customWidth="1"/>
    <col min="6" max="6" width="10.5703125" customWidth="1"/>
    <col min="7" max="7" width="6.5703125" customWidth="1"/>
    <col min="8" max="8" width="12.5703125" customWidth="1"/>
    <col min="9" max="9" width="3.42578125" customWidth="1"/>
  </cols>
  <sheetData>
    <row r="1" spans="1:9" ht="18.75">
      <c r="F1" s="162" t="s">
        <v>12</v>
      </c>
    </row>
    <row r="3" spans="1:9" ht="33.75">
      <c r="A3" s="236" t="s">
        <v>26</v>
      </c>
      <c r="B3" s="236"/>
      <c r="C3" s="236"/>
      <c r="D3" s="236"/>
      <c r="E3" s="236"/>
      <c r="F3" s="236"/>
    </row>
    <row r="5" spans="1:9">
      <c r="A5" s="102" t="s">
        <v>13</v>
      </c>
    </row>
    <row r="6" spans="1:9">
      <c r="A6" s="2" t="str">
        <f>AuftragVorlage!C34</f>
        <v>Transport filed</v>
      </c>
      <c r="C6" s="2"/>
    </row>
    <row r="7" spans="1:9">
      <c r="B7" s="1"/>
      <c r="C7" s="1"/>
    </row>
    <row r="9" spans="1:9">
      <c r="A9" t="s">
        <v>11</v>
      </c>
      <c r="B9" s="238">
        <f ca="1">AuftragVorlage!F3</f>
        <v>43239</v>
      </c>
      <c r="C9" s="238"/>
      <c r="D9" s="238"/>
    </row>
    <row r="10" spans="1:9">
      <c r="A10" t="s">
        <v>0</v>
      </c>
      <c r="B10" s="237" t="str">
        <f>AuftragVorlage!G1</f>
        <v>Tülay Ordu</v>
      </c>
      <c r="C10" s="237"/>
      <c r="D10" s="237"/>
    </row>
    <row r="11" spans="1:9" ht="15.75" thickBot="1"/>
    <row r="12" spans="1:9" ht="18.75">
      <c r="A12" s="22" t="s">
        <v>1</v>
      </c>
      <c r="B12" s="239" t="str">
        <f>AuftragVorlage!B8</f>
        <v>AbsenderName filed</v>
      </c>
      <c r="C12" s="239"/>
      <c r="D12" s="239"/>
      <c r="E12" s="22" t="s">
        <v>6</v>
      </c>
      <c r="F12" s="239" t="str">
        <f>AuftragVorlage!B18</f>
        <v>Ladestelle1 filed</v>
      </c>
      <c r="G12" s="239"/>
      <c r="H12" s="239"/>
      <c r="I12" s="240"/>
    </row>
    <row r="13" spans="1:9">
      <c r="A13" s="100" t="s">
        <v>148</v>
      </c>
      <c r="B13" s="196" t="str">
        <f>AuftragVorlage!B9</f>
        <v>AbsenderAdress1 filed</v>
      </c>
      <c r="C13" s="196"/>
      <c r="D13" s="196"/>
      <c r="E13" s="64" t="s">
        <v>147</v>
      </c>
      <c r="F13" s="196" t="str">
        <f>AuftragVorlage!B19</f>
        <v>Ladestelle2 filed</v>
      </c>
      <c r="G13" s="196"/>
      <c r="H13" s="196"/>
      <c r="I13" s="225"/>
    </row>
    <row r="14" spans="1:9">
      <c r="A14" s="5"/>
      <c r="B14" s="196" t="str">
        <f>AuftragVorlage!B10</f>
        <v>AbsenderAdress2 filed</v>
      </c>
      <c r="C14" s="196"/>
      <c r="D14" s="196"/>
      <c r="E14" s="161"/>
      <c r="F14" s="196" t="str">
        <f>AuftragVorlage!B20</f>
        <v>Ladestelle3 filed</v>
      </c>
      <c r="G14" s="196"/>
      <c r="H14" s="196"/>
      <c r="I14" s="225"/>
    </row>
    <row r="15" spans="1:9">
      <c r="A15" s="64" t="s">
        <v>21</v>
      </c>
      <c r="B15" s="196" t="str">
        <f>AuftragVorlage!F8</f>
        <v>AbsenderKontakt filed</v>
      </c>
      <c r="C15" s="196"/>
      <c r="D15" s="196"/>
      <c r="E15" s="64" t="s">
        <v>18</v>
      </c>
      <c r="F15" s="226" t="str">
        <f>AuftragVorlage!F19</f>
        <v>LadestelleLadezeiten filed</v>
      </c>
      <c r="G15" s="226"/>
      <c r="H15" s="226"/>
      <c r="I15" s="227"/>
    </row>
    <row r="16" spans="1:9">
      <c r="A16" s="64" t="s">
        <v>159</v>
      </c>
      <c r="B16" s="196" t="str">
        <f>AuftragVorlage!F9</f>
        <v>AbsenderTelefon filed</v>
      </c>
      <c r="C16" s="196"/>
      <c r="D16" s="196"/>
      <c r="E16" s="64" t="s">
        <v>159</v>
      </c>
      <c r="F16" s="226" t="str">
        <f>AuftragVorlage!F20</f>
        <v xml:space="preserve"> -</v>
      </c>
      <c r="G16" s="226"/>
      <c r="H16" s="226"/>
      <c r="I16" s="227"/>
    </row>
    <row r="17" spans="1:9">
      <c r="A17" s="64" t="s">
        <v>64</v>
      </c>
      <c r="B17" s="196" t="str">
        <f>AuftragVorlage!F10</f>
        <v>AbsenderMail filed</v>
      </c>
      <c r="C17" s="196"/>
      <c r="D17" s="196"/>
      <c r="E17" s="232" t="s">
        <v>182</v>
      </c>
      <c r="F17" s="233"/>
      <c r="G17" s="233"/>
      <c r="H17" s="233"/>
      <c r="I17" s="234"/>
    </row>
    <row r="18" spans="1:9">
      <c r="A18" s="64" t="s">
        <v>17</v>
      </c>
      <c r="B18" s="196" t="str">
        <f>AuftragVorlage!B28</f>
        <v>Ladereferenz filed</v>
      </c>
      <c r="C18" s="196"/>
      <c r="D18" s="196"/>
      <c r="E18" s="226" t="str">
        <f>AuftragVorlage!B13</f>
        <v>EmpfangerName filed</v>
      </c>
      <c r="F18" s="226"/>
      <c r="G18" s="226" t="str">
        <f>AuftragVorlage!B15</f>
        <v>EmpfangerAdress2 filed</v>
      </c>
      <c r="H18" s="226"/>
      <c r="I18" s="9"/>
    </row>
    <row r="19" spans="1:9" ht="15.75" thickBot="1">
      <c r="A19" s="66" t="s">
        <v>18</v>
      </c>
      <c r="B19" s="235" t="str">
        <f>AuftragVorlage!B11</f>
        <v>AbsenderLadezeiten filed</v>
      </c>
      <c r="C19" s="235"/>
      <c r="D19" s="235"/>
      <c r="E19" s="160"/>
      <c r="F19" s="16"/>
      <c r="G19" s="16"/>
      <c r="H19" s="16"/>
      <c r="I19" s="10"/>
    </row>
    <row r="20" spans="1:9" ht="18.75">
      <c r="A20" s="97" t="s">
        <v>16</v>
      </c>
      <c r="B20" s="19" t="s">
        <v>23</v>
      </c>
      <c r="C20" s="19"/>
      <c r="D20" s="19"/>
      <c r="E20" s="19"/>
      <c r="F20" s="4"/>
      <c r="G20" s="4"/>
      <c r="H20" s="9"/>
    </row>
    <row r="21" spans="1:9">
      <c r="A21" s="5"/>
      <c r="B21" s="19" t="s">
        <v>24</v>
      </c>
      <c r="C21" s="19"/>
      <c r="D21" s="19"/>
      <c r="E21" s="19"/>
      <c r="F21" s="4"/>
      <c r="G21" s="4"/>
      <c r="H21" s="9"/>
    </row>
    <row r="22" spans="1:9">
      <c r="A22" s="5"/>
      <c r="B22" s="92" t="s">
        <v>25</v>
      </c>
      <c r="C22" s="92"/>
      <c r="D22" s="92"/>
      <c r="E22" s="92"/>
      <c r="F22" s="4"/>
      <c r="G22" s="4"/>
      <c r="H22" s="9"/>
    </row>
    <row r="23" spans="1:9" ht="15.75" thickBot="1">
      <c r="A23" s="6" t="s">
        <v>19</v>
      </c>
      <c r="B23" s="242" t="s">
        <v>145</v>
      </c>
      <c r="C23" s="242"/>
      <c r="D23" s="242"/>
      <c r="E23" s="242"/>
      <c r="F23" s="16"/>
      <c r="G23" s="16"/>
      <c r="H23" s="10"/>
    </row>
    <row r="24" spans="1:9" ht="15.75" thickBot="1">
      <c r="A24" s="4"/>
      <c r="B24" s="3"/>
      <c r="C24" s="18"/>
      <c r="D24" s="3"/>
      <c r="E24" s="3"/>
    </row>
    <row r="25" spans="1:9" ht="18.75">
      <c r="A25" s="22" t="s">
        <v>7</v>
      </c>
      <c r="B25" s="93" t="str">
        <f>AuftragVorlage!C26</f>
        <v>Anzahl filed</v>
      </c>
      <c r="C25" s="243" t="str">
        <f>AuftragVorlage!D26</f>
        <v>Packstücke</v>
      </c>
      <c r="D25" s="243"/>
      <c r="E25" s="93" t="str">
        <f>AuftragVorlage!E26</f>
        <v>Gewicht filed</v>
      </c>
      <c r="F25" s="11"/>
      <c r="G25" s="11"/>
      <c r="H25" s="8"/>
    </row>
    <row r="26" spans="1:9" ht="15.75">
      <c r="A26" s="20" t="s">
        <v>67</v>
      </c>
      <c r="B26" s="230" t="str">
        <f>AuftragVorlage!B27</f>
        <v>Bezeichnung filed</v>
      </c>
      <c r="C26" s="230"/>
      <c r="D26" s="230"/>
      <c r="E26" s="230"/>
      <c r="F26" s="230"/>
      <c r="G26" s="230"/>
      <c r="H26" s="231"/>
    </row>
    <row r="27" spans="1:9" ht="15.75">
      <c r="A27" s="20" t="s">
        <v>118</v>
      </c>
      <c r="B27" s="230" t="str">
        <f>AuftragVorlage!G26</f>
        <v>Abmessungen filed</v>
      </c>
      <c r="C27" s="230"/>
      <c r="D27" s="230"/>
      <c r="E27" s="230"/>
      <c r="F27" s="230"/>
      <c r="G27" s="230"/>
      <c r="H27" s="231"/>
    </row>
    <row r="28" spans="1:9" ht="15.75">
      <c r="A28" s="20" t="s">
        <v>10</v>
      </c>
      <c r="B28" s="21" t="s">
        <v>15</v>
      </c>
      <c r="C28" s="19"/>
      <c r="D28" s="21" t="str">
        <f>AuftragVorlage!B32</f>
        <v>Nein</v>
      </c>
      <c r="E28" s="94"/>
      <c r="F28" s="94"/>
      <c r="G28" s="4"/>
      <c r="H28" s="9"/>
    </row>
    <row r="29" spans="1:9" ht="15.75">
      <c r="A29" s="20"/>
      <c r="B29" s="196" t="s">
        <v>68</v>
      </c>
      <c r="C29" s="196"/>
      <c r="D29" s="14" t="str">
        <f>AuftragVorlage!B29</f>
        <v>JA</v>
      </c>
      <c r="E29" s="226" t="str">
        <f>AuftragVorlage!C29</f>
        <v>Zollstopp1 filed</v>
      </c>
      <c r="F29" s="226"/>
      <c r="G29" s="226"/>
      <c r="H29" s="227"/>
    </row>
    <row r="30" spans="1:9" ht="15.75">
      <c r="A30" s="20"/>
      <c r="B30" s="95"/>
      <c r="C30" s="95"/>
      <c r="D30" s="14"/>
      <c r="E30" s="226" t="str">
        <f>AuftragVorlage!C30</f>
        <v>Zollstopp2 filed</v>
      </c>
      <c r="F30" s="226"/>
      <c r="G30" s="226"/>
      <c r="H30" s="227"/>
    </row>
    <row r="31" spans="1:9" ht="15.75" thickBot="1">
      <c r="A31" s="6"/>
      <c r="B31" s="16"/>
      <c r="C31" s="16"/>
      <c r="D31" s="16"/>
      <c r="E31" s="242" t="str">
        <f>AuftragVorlage!C31</f>
        <v>Zollstopp3 filed</v>
      </c>
      <c r="F31" s="242"/>
      <c r="G31" s="242"/>
      <c r="H31" s="250"/>
    </row>
    <row r="32" spans="1:9" ht="15.75" thickBot="1"/>
    <row r="33" spans="1:9" ht="15.75">
      <c r="A33" s="7" t="s">
        <v>61</v>
      </c>
      <c r="B33" s="251" t="str">
        <f>AuftragVorlage!H34</f>
        <v>7,00 $</v>
      </c>
      <c r="C33" s="251"/>
      <c r="D33" s="251"/>
      <c r="E33" s="228"/>
      <c r="F33" s="228"/>
      <c r="G33" s="228" t="s">
        <v>59</v>
      </c>
      <c r="H33" s="228"/>
      <c r="I33" s="247"/>
    </row>
    <row r="34" spans="1:9" ht="15.75">
      <c r="A34" s="20" t="s">
        <v>160</v>
      </c>
      <c r="B34" s="244" t="str">
        <f>AuftragVorlage!H35</f>
        <v>8,00 $</v>
      </c>
      <c r="C34" s="244"/>
      <c r="D34" s="244"/>
      <c r="E34" s="230"/>
      <c r="F34" s="230"/>
      <c r="G34" s="230" t="str">
        <f>AuftragVorlage!C35</f>
        <v>Transport2 filed</v>
      </c>
      <c r="H34" s="230"/>
      <c r="I34" s="231"/>
    </row>
    <row r="35" spans="1:9" ht="15.75">
      <c r="A35" s="20" t="s">
        <v>69</v>
      </c>
      <c r="B35" s="245" t="str">
        <f>AuftragVorlage!C36</f>
        <v>Hinweis filed</v>
      </c>
      <c r="C35" s="245"/>
      <c r="D35" s="245"/>
      <c r="E35" s="245"/>
      <c r="F35" s="245"/>
      <c r="G35" s="245"/>
      <c r="H35" s="245"/>
      <c r="I35" s="246"/>
    </row>
    <row r="36" spans="1:9" ht="16.5" thickBot="1">
      <c r="A36" s="12" t="s">
        <v>60</v>
      </c>
      <c r="B36" s="16"/>
      <c r="C36" s="16"/>
      <c r="D36" s="16"/>
      <c r="E36" s="229" t="str">
        <f>AuftragVorlage!C3</f>
        <v>A2018051900009</v>
      </c>
      <c r="F36" s="229"/>
      <c r="G36" s="229" t="str">
        <f>AuftragVorlage!B5</f>
        <v>Auftraggeber filed</v>
      </c>
      <c r="H36" s="229"/>
      <c r="I36" s="248"/>
    </row>
    <row r="37" spans="1:9" ht="15.75">
      <c r="A37" s="249" t="s">
        <v>150</v>
      </c>
      <c r="B37" s="249"/>
      <c r="C37" s="249"/>
      <c r="D37" s="249"/>
      <c r="E37" s="249"/>
      <c r="F37" s="249"/>
      <c r="G37" s="249"/>
      <c r="H37" s="249"/>
      <c r="I37" s="249"/>
    </row>
    <row r="39" spans="1:9">
      <c r="A39" s="163" t="s">
        <v>161</v>
      </c>
    </row>
    <row r="40" spans="1:9">
      <c r="A40" s="163" t="s">
        <v>183</v>
      </c>
    </row>
    <row r="41" spans="1:9">
      <c r="A41" s="163" t="s">
        <v>62</v>
      </c>
    </row>
    <row r="42" spans="1:9" ht="17.25" customHeight="1">
      <c r="A42" s="163" t="s">
        <v>29</v>
      </c>
    </row>
    <row r="43" spans="1:9">
      <c r="A43" s="163" t="s">
        <v>34</v>
      </c>
    </row>
    <row r="44" spans="1:9">
      <c r="A44" s="23"/>
    </row>
    <row r="45" spans="1:9">
      <c r="A45" s="23"/>
    </row>
    <row r="50" spans="1:6" ht="26.25">
      <c r="A50" s="241" t="s">
        <v>163</v>
      </c>
      <c r="B50" s="241"/>
      <c r="C50" s="241"/>
      <c r="D50" s="241"/>
      <c r="E50" s="241"/>
      <c r="F50" s="241"/>
    </row>
    <row r="58" spans="1:6">
      <c r="A58" s="23" t="s">
        <v>30</v>
      </c>
    </row>
    <row r="59" spans="1:6">
      <c r="A59" s="23" t="s">
        <v>162</v>
      </c>
    </row>
    <row r="61" spans="1:6">
      <c r="A61" s="23" t="s">
        <v>31</v>
      </c>
    </row>
    <row r="62" spans="1:6">
      <c r="A62" s="23" t="s">
        <v>32</v>
      </c>
    </row>
    <row r="63" spans="1:6">
      <c r="A63" s="23" t="s">
        <v>33</v>
      </c>
    </row>
    <row r="65" spans="1:1" s="13" customFormat="1" ht="12.75">
      <c r="A65" s="23" t="s">
        <v>35</v>
      </c>
    </row>
    <row r="66" spans="1:1" s="13" customFormat="1" ht="12.75">
      <c r="A66" s="23" t="s">
        <v>36</v>
      </c>
    </row>
    <row r="67" spans="1:1" s="13" customFormat="1" ht="12.75">
      <c r="A67" s="23" t="s">
        <v>37</v>
      </c>
    </row>
    <row r="68" spans="1:1" s="13" customFormat="1" ht="12.75">
      <c r="A68" s="23" t="s">
        <v>38</v>
      </c>
    </row>
    <row r="69" spans="1:1" s="13" customFormat="1" ht="12.75">
      <c r="A69" s="71" t="s">
        <v>39</v>
      </c>
    </row>
    <row r="70" spans="1:1" s="13" customFormat="1" ht="12.75">
      <c r="A70" s="71" t="s">
        <v>164</v>
      </c>
    </row>
    <row r="71" spans="1:1" s="13" customFormat="1" ht="12.75">
      <c r="A71" s="71" t="s">
        <v>165</v>
      </c>
    </row>
    <row r="72" spans="1:1" s="13" customFormat="1" ht="12.75">
      <c r="A72" s="23"/>
    </row>
    <row r="73" spans="1:1" s="13" customFormat="1" ht="12.75">
      <c r="A73" s="71" t="s">
        <v>40</v>
      </c>
    </row>
    <row r="74" spans="1:1" s="13" customFormat="1" ht="12.75">
      <c r="A74" s="71" t="s">
        <v>41</v>
      </c>
    </row>
    <row r="75" spans="1:1" s="13" customFormat="1" ht="12.75"/>
    <row r="76" spans="1:1" s="13" customFormat="1" ht="12.75">
      <c r="A76" s="23" t="s">
        <v>42</v>
      </c>
    </row>
    <row r="77" spans="1:1" s="14" customFormat="1" ht="12.75">
      <c r="A77" s="23" t="s">
        <v>43</v>
      </c>
    </row>
    <row r="78" spans="1:1" s="14" customFormat="1" ht="12.75">
      <c r="A78" s="23" t="s">
        <v>44</v>
      </c>
    </row>
    <row r="79" spans="1:1" s="14" customFormat="1" ht="12.75">
      <c r="A79" s="23" t="s">
        <v>45</v>
      </c>
    </row>
    <row r="80" spans="1:1" s="14" customFormat="1" ht="12.75"/>
    <row r="81" spans="1:1" s="14" customFormat="1" ht="12.75">
      <c r="A81" s="23" t="s">
        <v>46</v>
      </c>
    </row>
    <row r="82" spans="1:1" s="14" customFormat="1" ht="12.75">
      <c r="A82" s="23" t="s">
        <v>47</v>
      </c>
    </row>
    <row r="83" spans="1:1" s="13" customFormat="1" ht="12.75">
      <c r="A83" s="23" t="s">
        <v>48</v>
      </c>
    </row>
    <row r="84" spans="1:1" s="13" customFormat="1" ht="12.75">
      <c r="A84" s="23" t="s">
        <v>49</v>
      </c>
    </row>
    <row r="85" spans="1:1" s="13" customFormat="1" ht="12.75">
      <c r="A85" s="23" t="s">
        <v>50</v>
      </c>
    </row>
    <row r="86" spans="1:1" s="13" customFormat="1" ht="12.75"/>
    <row r="87" spans="1:1" s="13" customFormat="1" ht="12.75">
      <c r="A87" s="23"/>
    </row>
    <row r="88" spans="1:1" s="13" customFormat="1" ht="12.75"/>
    <row r="89" spans="1:1" s="13" customFormat="1" ht="12.75"/>
    <row r="90" spans="1:1" s="13" customFormat="1" ht="12.75"/>
    <row r="91" spans="1:1" s="13" customFormat="1" ht="12.75"/>
    <row r="92" spans="1:1" s="13" customFormat="1" ht="12.75"/>
    <row r="93" spans="1:1" s="13" customFormat="1" ht="12.75"/>
    <row r="94" spans="1:1" s="13" customFormat="1" ht="12.75"/>
    <row r="95" spans="1:1" s="13" customFormat="1" ht="12.75"/>
  </sheetData>
  <mergeCells count="38">
    <mergeCell ref="A50:F50"/>
    <mergeCell ref="B23:E23"/>
    <mergeCell ref="B29:C29"/>
    <mergeCell ref="C25:D25"/>
    <mergeCell ref="B34:D34"/>
    <mergeCell ref="B27:H27"/>
    <mergeCell ref="B26:H26"/>
    <mergeCell ref="B35:I35"/>
    <mergeCell ref="G33:I33"/>
    <mergeCell ref="E34:F34"/>
    <mergeCell ref="G36:I36"/>
    <mergeCell ref="A37:I37"/>
    <mergeCell ref="E29:H29"/>
    <mergeCell ref="E30:H30"/>
    <mergeCell ref="E31:H31"/>
    <mergeCell ref="B33:D33"/>
    <mergeCell ref="A3:F3"/>
    <mergeCell ref="B10:D10"/>
    <mergeCell ref="B9:D9"/>
    <mergeCell ref="B12:D12"/>
    <mergeCell ref="B13:D13"/>
    <mergeCell ref="F12:I12"/>
    <mergeCell ref="F13:I13"/>
    <mergeCell ref="E33:F33"/>
    <mergeCell ref="E36:F36"/>
    <mergeCell ref="G34:I34"/>
    <mergeCell ref="E17:I17"/>
    <mergeCell ref="B16:D16"/>
    <mergeCell ref="B17:D17"/>
    <mergeCell ref="B18:D18"/>
    <mergeCell ref="B19:D19"/>
    <mergeCell ref="E18:F18"/>
    <mergeCell ref="G18:H18"/>
    <mergeCell ref="F14:I14"/>
    <mergeCell ref="F15:I15"/>
    <mergeCell ref="F16:I16"/>
    <mergeCell ref="B14:D14"/>
    <mergeCell ref="B15:D15"/>
  </mergeCells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9"/>
  <sheetViews>
    <sheetView zoomScale="90" zoomScaleNormal="90" workbookViewId="0">
      <selection activeCell="J98" sqref="J98"/>
    </sheetView>
  </sheetViews>
  <sheetFormatPr defaultColWidth="11.42578125" defaultRowHeight="15"/>
  <cols>
    <col min="1" max="1" width="16.5703125" customWidth="1"/>
    <col min="2" max="3" width="8.5703125" customWidth="1"/>
    <col min="4" max="4" width="14.140625" customWidth="1"/>
    <col min="5" max="5" width="16.42578125" customWidth="1"/>
    <col min="6" max="6" width="10.5703125" customWidth="1"/>
    <col min="7" max="7" width="6.5703125" customWidth="1"/>
    <col min="8" max="8" width="12.5703125" customWidth="1"/>
    <col min="9" max="9" width="3.42578125" customWidth="1"/>
  </cols>
  <sheetData>
    <row r="1" spans="1:9" ht="18.75">
      <c r="F1" s="162" t="s">
        <v>12</v>
      </c>
    </row>
    <row r="2" spans="1:9" ht="33.75">
      <c r="A2" s="236" t="s">
        <v>26</v>
      </c>
      <c r="B2" s="236"/>
      <c r="C2" s="236"/>
      <c r="D2" s="236"/>
      <c r="E2" s="236"/>
      <c r="F2" s="236"/>
    </row>
    <row r="4" spans="1:9">
      <c r="A4" s="102" t="s">
        <v>13</v>
      </c>
    </row>
    <row r="5" spans="1:9">
      <c r="A5" s="2" t="str">
        <f>AuftragVorlage!C34</f>
        <v>Transport filed</v>
      </c>
      <c r="C5" s="2"/>
    </row>
    <row r="6" spans="1:9">
      <c r="B6" s="1"/>
      <c r="C6" s="1"/>
    </row>
    <row r="8" spans="1:9">
      <c r="A8" t="s">
        <v>11</v>
      </c>
      <c r="B8" s="238">
        <f ca="1">AuftragVorlage!F3</f>
        <v>43239</v>
      </c>
      <c r="C8" s="238"/>
      <c r="D8" s="238"/>
    </row>
    <row r="9" spans="1:9">
      <c r="A9" t="s">
        <v>0</v>
      </c>
      <c r="B9" s="237" t="str">
        <f>AuftragVorlage!G1</f>
        <v>Tülay Ordu</v>
      </c>
      <c r="C9" s="237"/>
      <c r="D9" s="237"/>
    </row>
    <row r="10" spans="1:9" ht="15.75" thickBot="1"/>
    <row r="11" spans="1:9" ht="18.75">
      <c r="A11" s="22" t="s">
        <v>1</v>
      </c>
      <c r="B11" s="239" t="str">
        <f>AuftragVorlage!B8</f>
        <v>AbsenderName filed</v>
      </c>
      <c r="C11" s="239"/>
      <c r="D11" s="239"/>
      <c r="E11" s="22" t="s">
        <v>6</v>
      </c>
      <c r="F11" s="239" t="str">
        <f>AuftragVorlage!B18</f>
        <v>Ladestelle1 filed</v>
      </c>
      <c r="G11" s="239"/>
      <c r="H11" s="239"/>
      <c r="I11" s="240"/>
    </row>
    <row r="12" spans="1:9">
      <c r="A12" s="100" t="s">
        <v>148</v>
      </c>
      <c r="B12" s="196" t="str">
        <f>AuftragVorlage!B9</f>
        <v>AbsenderAdress1 filed</v>
      </c>
      <c r="C12" s="196"/>
      <c r="D12" s="196"/>
      <c r="E12" s="64" t="s">
        <v>147</v>
      </c>
      <c r="F12" s="196" t="str">
        <f>AuftragVorlage!B19</f>
        <v>Ladestelle2 filed</v>
      </c>
      <c r="G12" s="196"/>
      <c r="H12" s="196"/>
      <c r="I12" s="225"/>
    </row>
    <row r="13" spans="1:9">
      <c r="A13" s="5"/>
      <c r="B13" s="196" t="str">
        <f>AuftragVorlage!B10</f>
        <v>AbsenderAdress2 filed</v>
      </c>
      <c r="C13" s="196"/>
      <c r="D13" s="196"/>
      <c r="E13" s="161"/>
      <c r="F13" s="196" t="str">
        <f>AuftragVorlage!B20</f>
        <v>Ladestelle3 filed</v>
      </c>
      <c r="G13" s="196"/>
      <c r="H13" s="196"/>
      <c r="I13" s="225"/>
    </row>
    <row r="14" spans="1:9">
      <c r="A14" s="64" t="s">
        <v>21</v>
      </c>
      <c r="B14" s="196" t="str">
        <f>AuftragVorlage!F8</f>
        <v>AbsenderKontakt filed</v>
      </c>
      <c r="C14" s="196"/>
      <c r="D14" s="196"/>
      <c r="E14" s="64" t="s">
        <v>18</v>
      </c>
      <c r="F14" s="226" t="str">
        <f>AuftragVorlage!F19</f>
        <v>LadestelleLadezeiten filed</v>
      </c>
      <c r="G14" s="226"/>
      <c r="H14" s="226"/>
      <c r="I14" s="227"/>
    </row>
    <row r="15" spans="1:9">
      <c r="A15" s="64" t="s">
        <v>159</v>
      </c>
      <c r="B15" s="196" t="str">
        <f>AuftragVorlage!F9</f>
        <v>AbsenderTelefon filed</v>
      </c>
      <c r="C15" s="196"/>
      <c r="D15" s="196"/>
      <c r="E15" s="64" t="s">
        <v>159</v>
      </c>
      <c r="F15" s="226" t="str">
        <f>AuftragVorlage!F20</f>
        <v xml:space="preserve"> -</v>
      </c>
      <c r="G15" s="226"/>
      <c r="H15" s="226"/>
      <c r="I15" s="227"/>
    </row>
    <row r="16" spans="1:9">
      <c r="A16" s="64" t="s">
        <v>64</v>
      </c>
      <c r="B16" s="196" t="str">
        <f>AuftragVorlage!F10</f>
        <v>AbsenderMail filed</v>
      </c>
      <c r="C16" s="196"/>
      <c r="D16" s="196"/>
      <c r="E16" s="232" t="s">
        <v>182</v>
      </c>
      <c r="F16" s="233"/>
      <c r="G16" s="233"/>
      <c r="H16" s="233"/>
      <c r="I16" s="234"/>
    </row>
    <row r="17" spans="1:9">
      <c r="A17" s="64" t="s">
        <v>17</v>
      </c>
      <c r="B17" s="196" t="str">
        <f>AuftragVorlage!B28</f>
        <v>Ladereferenz filed</v>
      </c>
      <c r="C17" s="196"/>
      <c r="D17" s="196"/>
      <c r="E17" s="19"/>
      <c r="F17" s="4"/>
      <c r="G17" s="4"/>
      <c r="H17" s="4"/>
      <c r="I17" s="9"/>
    </row>
    <row r="18" spans="1:9" ht="15.75" thickBot="1">
      <c r="A18" s="66" t="s">
        <v>18</v>
      </c>
      <c r="B18" s="235" t="str">
        <f>AuftragVorlage!B11</f>
        <v>AbsenderLadezeiten filed</v>
      </c>
      <c r="C18" s="235"/>
      <c r="D18" s="235"/>
      <c r="E18" s="160"/>
      <c r="F18" s="16"/>
      <c r="G18" s="16"/>
      <c r="H18" s="16"/>
      <c r="I18" s="10"/>
    </row>
    <row r="19" spans="1:9" ht="6.75" customHeight="1" thickBot="1">
      <c r="A19" s="164"/>
      <c r="B19" s="19"/>
      <c r="C19" s="19"/>
      <c r="D19" s="19"/>
      <c r="E19" s="19"/>
      <c r="F19" s="4"/>
      <c r="G19" s="4"/>
      <c r="H19" s="4"/>
      <c r="I19" s="4"/>
    </row>
    <row r="20" spans="1:9" ht="18.75">
      <c r="A20" s="22" t="s">
        <v>2</v>
      </c>
      <c r="B20" s="239" t="str">
        <f>AuftragVorlage!B13</f>
        <v>EmpfangerName filed</v>
      </c>
      <c r="C20" s="239"/>
      <c r="D20" s="239"/>
      <c r="E20" s="22" t="s">
        <v>16</v>
      </c>
      <c r="F20" s="239" t="str">
        <f>AuftragVorlage!B21</f>
        <v>Entladestelle1 filed</v>
      </c>
      <c r="G20" s="239"/>
      <c r="H20" s="239"/>
      <c r="I20" s="240"/>
    </row>
    <row r="21" spans="1:9">
      <c r="A21" s="100" t="s">
        <v>149</v>
      </c>
      <c r="B21" s="196" t="str">
        <f>AuftragVorlage!B14</f>
        <v>EmpfangerAdress1 filed</v>
      </c>
      <c r="C21" s="196"/>
      <c r="D21" s="196"/>
      <c r="E21" s="64" t="s">
        <v>120</v>
      </c>
      <c r="F21" s="196" t="str">
        <f>AuftragVorlage!B22</f>
        <v>Entladestelle2 filed</v>
      </c>
      <c r="G21" s="196"/>
      <c r="H21" s="196"/>
      <c r="I21" s="225"/>
    </row>
    <row r="22" spans="1:9">
      <c r="A22" s="5"/>
      <c r="B22" s="196" t="str">
        <f>AuftragVorlage!B15</f>
        <v>EmpfangerAdress2 filed</v>
      </c>
      <c r="C22" s="196"/>
      <c r="D22" s="196"/>
      <c r="E22" s="161"/>
      <c r="F22" s="196" t="str">
        <f>AuftragVorlage!B23</f>
        <v>Entladestelle3 filed</v>
      </c>
      <c r="G22" s="196"/>
      <c r="H22" s="196"/>
      <c r="I22" s="225"/>
    </row>
    <row r="23" spans="1:9">
      <c r="A23" s="64" t="s">
        <v>21</v>
      </c>
      <c r="B23" s="196" t="str">
        <f>AuftragVorlage!F13</f>
        <v>EmpfangerKontak filed</v>
      </c>
      <c r="C23" s="196"/>
      <c r="D23" s="196"/>
      <c r="E23" s="64" t="s">
        <v>167</v>
      </c>
      <c r="F23" s="254" t="str">
        <f>AuftragVorlage!F22</f>
        <v>EntladestelleEntladezeiten filed</v>
      </c>
      <c r="G23" s="226"/>
      <c r="H23" s="226"/>
      <c r="I23" s="227"/>
    </row>
    <row r="24" spans="1:9">
      <c r="A24" s="64" t="s">
        <v>159</v>
      </c>
      <c r="B24" s="252" t="str">
        <f>AuftragVorlage!F14</f>
        <v>EmpfangerTelefon filed</v>
      </c>
      <c r="C24" s="196"/>
      <c r="D24" s="196"/>
      <c r="E24" s="64" t="s">
        <v>159</v>
      </c>
      <c r="F24" s="226" t="str">
        <f>AuftragVorlage!F23</f>
        <v xml:space="preserve"> -</v>
      </c>
      <c r="G24" s="226"/>
      <c r="H24" s="226"/>
      <c r="I24" s="227"/>
    </row>
    <row r="25" spans="1:9">
      <c r="A25" s="64" t="s">
        <v>64</v>
      </c>
      <c r="B25" s="196" t="str">
        <f>AuftragVorlage!F15</f>
        <v>EmpfangerMail filed</v>
      </c>
      <c r="C25" s="196"/>
      <c r="D25" s="196"/>
      <c r="E25" s="232" t="s">
        <v>182</v>
      </c>
      <c r="F25" s="233"/>
      <c r="G25" s="233"/>
      <c r="H25" s="233"/>
      <c r="I25" s="234"/>
    </row>
    <row r="26" spans="1:9">
      <c r="A26" s="64" t="s">
        <v>168</v>
      </c>
      <c r="B26" s="196" t="str">
        <f>AuftragVorlage!B8</f>
        <v>AbsenderName filed</v>
      </c>
      <c r="C26" s="196"/>
      <c r="D26" s="196"/>
      <c r="E26" s="19"/>
      <c r="F26" s="4"/>
      <c r="G26" s="4"/>
      <c r="H26" s="4"/>
      <c r="I26" s="9"/>
    </row>
    <row r="27" spans="1:9" ht="15.75" thickBot="1">
      <c r="A27" s="66" t="s">
        <v>19</v>
      </c>
      <c r="B27" s="253" t="str">
        <f>AuftragVorlage!F22</f>
        <v>EntladestelleEntladezeiten filed</v>
      </c>
      <c r="C27" s="235"/>
      <c r="D27" s="235"/>
      <c r="E27" s="160"/>
      <c r="F27" s="16"/>
      <c r="G27" s="16"/>
      <c r="H27" s="16"/>
      <c r="I27" s="10"/>
    </row>
    <row r="28" spans="1:9" ht="6.75" customHeight="1" thickBot="1">
      <c r="A28" s="4"/>
      <c r="B28" s="145"/>
      <c r="C28" s="145"/>
      <c r="D28" s="145"/>
      <c r="E28" s="145"/>
    </row>
    <row r="29" spans="1:9" ht="18.75">
      <c r="A29" s="22" t="s">
        <v>7</v>
      </c>
      <c r="B29" s="144" t="str">
        <f>AuftragVorlage!C26</f>
        <v>Anzahl filed</v>
      </c>
      <c r="C29" s="243" t="str">
        <f>AuftragVorlage!D26</f>
        <v>Packstücke</v>
      </c>
      <c r="D29" s="243"/>
      <c r="E29" s="144" t="str">
        <f>AuftragVorlage!E26</f>
        <v>Gewicht filed</v>
      </c>
      <c r="F29" s="11"/>
      <c r="G29" s="11"/>
      <c r="H29" s="11"/>
      <c r="I29" s="8"/>
    </row>
    <row r="30" spans="1:9" ht="15.75">
      <c r="A30" s="20" t="s">
        <v>67</v>
      </c>
      <c r="B30" s="230" t="str">
        <f>AuftragVorlage!B27</f>
        <v>Bezeichnung filed</v>
      </c>
      <c r="C30" s="230"/>
      <c r="D30" s="230"/>
      <c r="E30" s="230"/>
      <c r="F30" s="230"/>
      <c r="G30" s="230"/>
      <c r="H30" s="230"/>
      <c r="I30" s="9"/>
    </row>
    <row r="31" spans="1:9" ht="15.75">
      <c r="A31" s="20" t="s">
        <v>118</v>
      </c>
      <c r="B31" s="230" t="str">
        <f>AuftragVorlage!G26</f>
        <v>Abmessungen filed</v>
      </c>
      <c r="C31" s="230"/>
      <c r="D31" s="230"/>
      <c r="E31" s="230"/>
      <c r="F31" s="230"/>
      <c r="G31" s="230"/>
      <c r="H31" s="230"/>
      <c r="I31" s="9"/>
    </row>
    <row r="32" spans="1:9" ht="15.75">
      <c r="A32" s="20" t="s">
        <v>10</v>
      </c>
      <c r="B32" s="21" t="s">
        <v>15</v>
      </c>
      <c r="C32" s="19"/>
      <c r="D32" s="21" t="str">
        <f>AuftragVorlage!B32</f>
        <v>Nein</v>
      </c>
      <c r="E32" s="145"/>
      <c r="F32" s="145"/>
      <c r="G32" s="4"/>
      <c r="H32" s="4"/>
      <c r="I32" s="9"/>
    </row>
    <row r="33" spans="1:9" ht="15.75">
      <c r="A33" s="20"/>
      <c r="B33" s="196" t="s">
        <v>68</v>
      </c>
      <c r="C33" s="196"/>
      <c r="D33" s="14" t="str">
        <f>AuftragVorlage!B29</f>
        <v>JA</v>
      </c>
      <c r="E33" s="226" t="str">
        <f>AuftragVorlage!C29</f>
        <v>Zollstopp1 filed</v>
      </c>
      <c r="F33" s="226"/>
      <c r="G33" s="226"/>
      <c r="H33" s="226"/>
      <c r="I33" s="9"/>
    </row>
    <row r="34" spans="1:9" ht="15.75">
      <c r="A34" s="20"/>
      <c r="B34" s="143"/>
      <c r="C34" s="143"/>
      <c r="D34" s="14"/>
      <c r="E34" s="226" t="str">
        <f>AuftragVorlage!C30</f>
        <v>Zollstopp2 filed</v>
      </c>
      <c r="F34" s="226"/>
      <c r="G34" s="226"/>
      <c r="H34" s="226"/>
      <c r="I34" s="9"/>
    </row>
    <row r="35" spans="1:9" ht="15.75" thickBot="1">
      <c r="A35" s="6"/>
      <c r="B35" s="16"/>
      <c r="C35" s="16"/>
      <c r="D35" s="16"/>
      <c r="E35" s="242" t="str">
        <f>AuftragVorlage!C31</f>
        <v>Zollstopp3 filed</v>
      </c>
      <c r="F35" s="242"/>
      <c r="G35" s="242"/>
      <c r="H35" s="242"/>
      <c r="I35" s="10"/>
    </row>
    <row r="36" spans="1:9" ht="5.25" customHeight="1" thickBot="1"/>
    <row r="37" spans="1:9" ht="15.75">
      <c r="A37" s="7" t="s">
        <v>61</v>
      </c>
      <c r="B37" s="251" t="str">
        <f>AuftragVorlage!H34</f>
        <v>7,00 $</v>
      </c>
      <c r="C37" s="251"/>
      <c r="D37" s="251"/>
      <c r="E37" s="228"/>
      <c r="F37" s="228"/>
      <c r="G37" s="228" t="s">
        <v>59</v>
      </c>
      <c r="H37" s="228"/>
      <c r="I37" s="247"/>
    </row>
    <row r="38" spans="1:9" ht="17.25" customHeight="1">
      <c r="A38" s="20" t="s">
        <v>160</v>
      </c>
      <c r="B38" s="244" t="str">
        <f>AuftragVorlage!H35</f>
        <v>8,00 $</v>
      </c>
      <c r="C38" s="244"/>
      <c r="D38" s="244"/>
      <c r="E38" s="230"/>
      <c r="F38" s="230"/>
      <c r="G38" s="230" t="str">
        <f>AuftragVorlage!C35</f>
        <v>Transport2 filed</v>
      </c>
      <c r="H38" s="230"/>
      <c r="I38" s="231"/>
    </row>
    <row r="39" spans="1:9" ht="15.75">
      <c r="A39" s="20" t="s">
        <v>69</v>
      </c>
      <c r="B39" s="245" t="str">
        <f>AuftragVorlage!C36</f>
        <v>Hinweis filed</v>
      </c>
      <c r="C39" s="245"/>
      <c r="D39" s="245"/>
      <c r="E39" s="245"/>
      <c r="F39" s="245"/>
      <c r="G39" s="245"/>
      <c r="H39" s="245"/>
      <c r="I39" s="246"/>
    </row>
    <row r="40" spans="1:9" ht="16.5" thickBot="1">
      <c r="A40" s="12" t="s">
        <v>60</v>
      </c>
      <c r="B40" s="16"/>
      <c r="C40" s="16"/>
      <c r="D40" s="16"/>
      <c r="E40" s="229" t="str">
        <f>AuftragVorlage!C3</f>
        <v>A2018051900009</v>
      </c>
      <c r="F40" s="229"/>
      <c r="G40" s="229" t="str">
        <f>AuftragVorlage!B5</f>
        <v>Auftraggeber filed</v>
      </c>
      <c r="H40" s="229"/>
      <c r="I40" s="248"/>
    </row>
    <row r="41" spans="1:9" ht="15.75">
      <c r="A41" s="249" t="s">
        <v>150</v>
      </c>
      <c r="B41" s="249"/>
      <c r="C41" s="249"/>
      <c r="D41" s="249"/>
      <c r="E41" s="249"/>
      <c r="F41" s="249"/>
      <c r="G41" s="249"/>
      <c r="H41" s="249"/>
      <c r="I41" s="249"/>
    </row>
    <row r="43" spans="1:9">
      <c r="A43" s="163" t="s">
        <v>161</v>
      </c>
    </row>
    <row r="44" spans="1:9">
      <c r="A44" s="163" t="s">
        <v>183</v>
      </c>
    </row>
    <row r="45" spans="1:9">
      <c r="A45" s="163" t="s">
        <v>62</v>
      </c>
    </row>
    <row r="46" spans="1:9">
      <c r="A46" s="163" t="s">
        <v>29</v>
      </c>
    </row>
    <row r="47" spans="1:9">
      <c r="A47" s="163" t="s">
        <v>34</v>
      </c>
    </row>
    <row r="48" spans="1:9">
      <c r="A48" s="23"/>
    </row>
    <row r="49" spans="1:9">
      <c r="A49" s="23"/>
    </row>
    <row r="54" spans="1:9" ht="26.25">
      <c r="A54" s="241" t="s">
        <v>163</v>
      </c>
      <c r="B54" s="241"/>
      <c r="C54" s="241"/>
      <c r="D54" s="241"/>
      <c r="E54" s="241"/>
      <c r="F54" s="241"/>
    </row>
    <row r="61" spans="1:9" s="13" customFormat="1">
      <c r="A61"/>
      <c r="B61"/>
      <c r="C61"/>
      <c r="D61"/>
      <c r="E61"/>
      <c r="F61"/>
      <c r="G61"/>
      <c r="H61"/>
      <c r="I61"/>
    </row>
    <row r="62" spans="1:9" s="13" customFormat="1">
      <c r="A62" s="23" t="s">
        <v>30</v>
      </c>
      <c r="B62"/>
      <c r="C62"/>
      <c r="D62"/>
      <c r="E62"/>
      <c r="F62"/>
      <c r="G62"/>
      <c r="H62"/>
      <c r="I62"/>
    </row>
    <row r="63" spans="1:9" s="13" customFormat="1">
      <c r="A63" s="23" t="s">
        <v>162</v>
      </c>
      <c r="B63"/>
      <c r="C63"/>
      <c r="D63"/>
      <c r="E63"/>
      <c r="F63"/>
      <c r="G63"/>
      <c r="H63"/>
      <c r="I63"/>
    </row>
    <row r="64" spans="1:9" s="13" customFormat="1">
      <c r="A64"/>
      <c r="B64"/>
      <c r="C64"/>
      <c r="D64"/>
      <c r="E64"/>
      <c r="F64"/>
      <c r="G64"/>
      <c r="H64"/>
      <c r="I64"/>
    </row>
    <row r="65" spans="1:9" s="13" customFormat="1">
      <c r="A65" s="23" t="s">
        <v>31</v>
      </c>
      <c r="B65"/>
      <c r="C65"/>
      <c r="D65"/>
      <c r="E65"/>
      <c r="F65"/>
      <c r="G65"/>
      <c r="H65"/>
      <c r="I65"/>
    </row>
    <row r="66" spans="1:9" s="13" customFormat="1">
      <c r="A66" s="23" t="s">
        <v>32</v>
      </c>
      <c r="B66"/>
      <c r="C66"/>
      <c r="D66"/>
      <c r="E66"/>
      <c r="F66"/>
      <c r="G66"/>
      <c r="H66"/>
      <c r="I66"/>
    </row>
    <row r="67" spans="1:9" s="13" customFormat="1">
      <c r="A67" s="23" t="s">
        <v>33</v>
      </c>
      <c r="B67"/>
      <c r="C67"/>
      <c r="D67"/>
      <c r="E67"/>
      <c r="F67"/>
      <c r="G67"/>
      <c r="H67"/>
      <c r="I67"/>
    </row>
    <row r="68" spans="1:9" s="13" customFormat="1">
      <c r="A68"/>
      <c r="B68"/>
      <c r="C68"/>
      <c r="D68"/>
      <c r="E68"/>
      <c r="F68"/>
      <c r="G68"/>
      <c r="H68"/>
      <c r="I68"/>
    </row>
    <row r="69" spans="1:9" s="13" customFormat="1" ht="12.75">
      <c r="A69" s="23" t="s">
        <v>35</v>
      </c>
    </row>
    <row r="70" spans="1:9" s="13" customFormat="1" ht="12.75">
      <c r="A70" s="23" t="s">
        <v>36</v>
      </c>
    </row>
    <row r="71" spans="1:9" s="13" customFormat="1" ht="12.75">
      <c r="A71" s="23" t="s">
        <v>37</v>
      </c>
    </row>
    <row r="72" spans="1:9" s="13" customFormat="1" ht="12.75">
      <c r="A72" s="23" t="s">
        <v>38</v>
      </c>
    </row>
    <row r="73" spans="1:9" s="14" customFormat="1" ht="12.75">
      <c r="A73" s="71" t="s">
        <v>39</v>
      </c>
      <c r="B73" s="13"/>
      <c r="C73" s="13"/>
      <c r="D73" s="13"/>
      <c r="E73" s="13"/>
      <c r="F73" s="13"/>
      <c r="G73" s="13"/>
      <c r="H73" s="13"/>
      <c r="I73" s="13"/>
    </row>
    <row r="74" spans="1:9" s="14" customFormat="1" ht="12.75">
      <c r="A74" s="71" t="s">
        <v>164</v>
      </c>
      <c r="B74" s="13"/>
      <c r="C74" s="13"/>
      <c r="D74" s="13"/>
      <c r="E74" s="13"/>
      <c r="F74" s="13"/>
      <c r="G74" s="13"/>
      <c r="H74" s="13"/>
      <c r="I74" s="13"/>
    </row>
    <row r="75" spans="1:9" s="14" customFormat="1" ht="12.75">
      <c r="A75" s="71" t="s">
        <v>165</v>
      </c>
      <c r="B75" s="13"/>
      <c r="C75" s="13"/>
      <c r="D75" s="13"/>
      <c r="E75" s="13"/>
      <c r="F75" s="13"/>
      <c r="G75" s="13"/>
      <c r="H75" s="13"/>
      <c r="I75" s="13"/>
    </row>
    <row r="76" spans="1:9" s="14" customFormat="1" ht="12.75">
      <c r="A76" s="23"/>
      <c r="B76" s="13"/>
      <c r="C76" s="13"/>
      <c r="D76" s="13"/>
      <c r="E76" s="13"/>
      <c r="F76" s="13"/>
      <c r="G76" s="13"/>
      <c r="H76" s="13"/>
      <c r="I76" s="13"/>
    </row>
    <row r="77" spans="1:9" s="14" customFormat="1" ht="12.75">
      <c r="A77" s="71" t="s">
        <v>40</v>
      </c>
      <c r="B77" s="13"/>
      <c r="C77" s="13"/>
      <c r="D77" s="13"/>
      <c r="E77" s="13"/>
      <c r="F77" s="13"/>
      <c r="G77" s="13"/>
      <c r="H77" s="13"/>
      <c r="I77" s="13"/>
    </row>
    <row r="78" spans="1:9" s="14" customFormat="1" ht="12.75">
      <c r="A78" s="71" t="s">
        <v>41</v>
      </c>
      <c r="B78" s="13"/>
      <c r="C78" s="13"/>
      <c r="D78" s="13"/>
      <c r="E78" s="13"/>
      <c r="F78" s="13"/>
      <c r="G78" s="13"/>
      <c r="H78" s="13"/>
      <c r="I78" s="13"/>
    </row>
    <row r="79" spans="1:9" s="13" customFormat="1" ht="12.75"/>
    <row r="80" spans="1:9" s="13" customFormat="1" ht="12.75">
      <c r="A80" s="23" t="s">
        <v>42</v>
      </c>
    </row>
    <row r="81" spans="1:9" s="13" customFormat="1" ht="12.75">
      <c r="A81" s="23" t="s">
        <v>43</v>
      </c>
      <c r="B81" s="14"/>
      <c r="C81" s="14"/>
      <c r="D81" s="14"/>
      <c r="E81" s="14"/>
      <c r="F81" s="14"/>
      <c r="G81" s="14"/>
      <c r="H81" s="14"/>
      <c r="I81" s="14"/>
    </row>
    <row r="82" spans="1:9" s="13" customFormat="1" ht="12.75">
      <c r="A82" s="23" t="s">
        <v>44</v>
      </c>
      <c r="B82" s="14"/>
      <c r="C82" s="14"/>
      <c r="D82" s="14"/>
      <c r="E82" s="14"/>
      <c r="F82" s="14"/>
      <c r="G82" s="14"/>
      <c r="H82" s="14"/>
      <c r="I82" s="14"/>
    </row>
    <row r="83" spans="1:9" s="13" customFormat="1" ht="12.75">
      <c r="A83" s="23" t="s">
        <v>45</v>
      </c>
      <c r="B83" s="14"/>
      <c r="C83" s="14"/>
      <c r="D83" s="14"/>
      <c r="E83" s="14"/>
      <c r="F83" s="14"/>
      <c r="G83" s="14"/>
      <c r="H83" s="14"/>
      <c r="I83" s="14"/>
    </row>
    <row r="84" spans="1:9" s="13" customFormat="1" ht="12.75">
      <c r="A84" s="14"/>
      <c r="B84" s="14"/>
      <c r="C84" s="14"/>
      <c r="D84" s="14"/>
      <c r="E84" s="14"/>
      <c r="F84" s="14"/>
      <c r="G84" s="14"/>
      <c r="H84" s="14"/>
      <c r="I84" s="14"/>
    </row>
    <row r="85" spans="1:9" s="13" customFormat="1" ht="12.75">
      <c r="A85" s="23" t="s">
        <v>46</v>
      </c>
      <c r="B85" s="14"/>
      <c r="C85" s="14"/>
      <c r="D85" s="14"/>
      <c r="E85" s="14"/>
      <c r="F85" s="14"/>
      <c r="G85" s="14"/>
      <c r="H85" s="14"/>
      <c r="I85" s="14"/>
    </row>
    <row r="86" spans="1:9" s="13" customFormat="1" ht="12.75">
      <c r="A86" s="23" t="s">
        <v>47</v>
      </c>
      <c r="B86" s="14"/>
      <c r="C86" s="14"/>
      <c r="D86" s="14"/>
      <c r="E86" s="14"/>
      <c r="F86" s="14"/>
      <c r="G86" s="14"/>
      <c r="H86" s="14"/>
      <c r="I86" s="14"/>
    </row>
    <row r="87" spans="1:9" s="13" customFormat="1" ht="12.75">
      <c r="A87" s="23" t="s">
        <v>48</v>
      </c>
    </row>
    <row r="88" spans="1:9" s="13" customFormat="1" ht="12.75">
      <c r="A88" s="23" t="s">
        <v>49</v>
      </c>
    </row>
    <row r="89" spans="1:9" s="13" customFormat="1" ht="12.75">
      <c r="A89" s="23" t="s">
        <v>50</v>
      </c>
    </row>
    <row r="90" spans="1:9" s="13" customFormat="1" ht="12.75"/>
    <row r="91" spans="1:9" s="13" customFormat="1" ht="12.75">
      <c r="A91" s="23"/>
    </row>
    <row r="92" spans="1:9">
      <c r="A92" s="13"/>
      <c r="B92" s="13"/>
      <c r="C92" s="13"/>
      <c r="D92" s="13"/>
      <c r="E92" s="13"/>
      <c r="F92" s="13"/>
      <c r="G92" s="13"/>
      <c r="H92" s="13"/>
      <c r="I92" s="13"/>
    </row>
    <row r="93" spans="1:9">
      <c r="A93" s="13"/>
      <c r="B93" s="13"/>
      <c r="C93" s="13"/>
      <c r="D93" s="13"/>
      <c r="E93" s="13"/>
      <c r="F93" s="13"/>
      <c r="G93" s="13"/>
      <c r="H93" s="13"/>
      <c r="I93" s="13"/>
    </row>
    <row r="94" spans="1:9">
      <c r="A94" s="163"/>
      <c r="B94" s="13"/>
      <c r="C94" s="13"/>
      <c r="D94" s="13"/>
      <c r="E94" s="13"/>
      <c r="F94" s="13"/>
      <c r="G94" s="13"/>
      <c r="H94" s="13"/>
      <c r="I94" s="13"/>
    </row>
    <row r="95" spans="1:9">
      <c r="A95" s="13"/>
      <c r="B95" s="13"/>
      <c r="C95" s="13"/>
      <c r="D95" s="13"/>
      <c r="E95" s="13"/>
      <c r="F95" s="13"/>
      <c r="G95" s="13"/>
      <c r="H95" s="13"/>
      <c r="I95" s="13"/>
    </row>
    <row r="96" spans="1:9">
      <c r="A96" s="13"/>
      <c r="B96" s="13"/>
      <c r="C96" s="13"/>
      <c r="D96" s="13"/>
      <c r="E96" s="13"/>
      <c r="F96" s="13"/>
      <c r="G96" s="13"/>
      <c r="H96" s="13"/>
      <c r="I96" s="13"/>
    </row>
    <row r="97" spans="1:9">
      <c r="A97" s="13"/>
      <c r="B97" s="13"/>
      <c r="C97" s="13"/>
      <c r="D97" s="13"/>
      <c r="E97" s="13"/>
      <c r="F97" s="13"/>
      <c r="G97" s="13"/>
      <c r="H97" s="13"/>
      <c r="I97" s="13"/>
    </row>
    <row r="98" spans="1:9">
      <c r="A98" s="13"/>
      <c r="B98" s="13"/>
      <c r="C98" s="13"/>
      <c r="D98" s="13"/>
      <c r="E98" s="13"/>
      <c r="F98" s="13"/>
      <c r="G98" s="13"/>
      <c r="H98" s="13"/>
      <c r="I98" s="13"/>
    </row>
    <row r="99" spans="1:9">
      <c r="A99" s="13"/>
      <c r="B99" s="13"/>
      <c r="C99" s="13"/>
      <c r="D99" s="13"/>
      <c r="E99" s="13"/>
      <c r="F99" s="13"/>
      <c r="G99" s="13"/>
      <c r="H99" s="13"/>
      <c r="I99" s="13"/>
    </row>
  </sheetData>
  <mergeCells count="49">
    <mergeCell ref="A2:F2"/>
    <mergeCell ref="B8:D8"/>
    <mergeCell ref="B9:D9"/>
    <mergeCell ref="F20:I20"/>
    <mergeCell ref="F21:I21"/>
    <mergeCell ref="B20:D20"/>
    <mergeCell ref="B16:D16"/>
    <mergeCell ref="B17:D17"/>
    <mergeCell ref="B18:D18"/>
    <mergeCell ref="E16:I16"/>
    <mergeCell ref="B11:D11"/>
    <mergeCell ref="F11:I11"/>
    <mergeCell ref="B12:D12"/>
    <mergeCell ref="F12:I12"/>
    <mergeCell ref="B13:D13"/>
    <mergeCell ref="F13:I13"/>
    <mergeCell ref="B22:D22"/>
    <mergeCell ref="B15:D15"/>
    <mergeCell ref="F22:I22"/>
    <mergeCell ref="B23:D23"/>
    <mergeCell ref="F23:I23"/>
    <mergeCell ref="F15:I15"/>
    <mergeCell ref="B21:D21"/>
    <mergeCell ref="B14:D14"/>
    <mergeCell ref="F14:I14"/>
    <mergeCell ref="A41:I41"/>
    <mergeCell ref="A54:F54"/>
    <mergeCell ref="E35:H35"/>
    <mergeCell ref="B37:D37"/>
    <mergeCell ref="E37:F37"/>
    <mergeCell ref="G37:I37"/>
    <mergeCell ref="B38:D38"/>
    <mergeCell ref="E38:F38"/>
    <mergeCell ref="F24:I24"/>
    <mergeCell ref="B39:I39"/>
    <mergeCell ref="E40:F40"/>
    <mergeCell ref="G40:I40"/>
    <mergeCell ref="C29:D29"/>
    <mergeCell ref="B30:H30"/>
    <mergeCell ref="E34:H34"/>
    <mergeCell ref="G38:I38"/>
    <mergeCell ref="E25:I25"/>
    <mergeCell ref="B24:D24"/>
    <mergeCell ref="B31:H31"/>
    <mergeCell ref="B33:C33"/>
    <mergeCell ref="E33:H33"/>
    <mergeCell ref="B25:D25"/>
    <mergeCell ref="B26:D26"/>
    <mergeCell ref="B27:D27"/>
  </mergeCells>
  <pageMargins left="0.23622047244094491" right="3.937007874015748E-2" top="0.74803149606299213" bottom="0.74803149606299213" header="0.11811023622047245" footer="0.1181102362204724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0"/>
  <sheetViews>
    <sheetView zoomScale="90" zoomScaleNormal="90" workbookViewId="0">
      <selection activeCell="E42" sqref="E42"/>
    </sheetView>
  </sheetViews>
  <sheetFormatPr defaultColWidth="11.42578125" defaultRowHeight="15"/>
  <cols>
    <col min="1" max="1" width="16.5703125" customWidth="1"/>
    <col min="2" max="3" width="8.5703125" customWidth="1"/>
    <col min="4" max="4" width="14.140625" customWidth="1"/>
    <col min="5" max="5" width="16.5703125" customWidth="1"/>
    <col min="6" max="6" width="10.5703125" customWidth="1"/>
    <col min="7" max="7" width="6.5703125" customWidth="1"/>
    <col min="8" max="8" width="12.5703125" customWidth="1"/>
    <col min="9" max="9" width="3.42578125" customWidth="1"/>
  </cols>
  <sheetData>
    <row r="1" spans="1:9" ht="18.75">
      <c r="F1" s="162" t="s">
        <v>12</v>
      </c>
    </row>
    <row r="3" spans="1:9" ht="33.75">
      <c r="A3" s="236" t="s">
        <v>26</v>
      </c>
      <c r="B3" s="236"/>
      <c r="C3" s="236"/>
      <c r="D3" s="236"/>
      <c r="E3" s="236"/>
      <c r="F3" s="236"/>
    </row>
    <row r="5" spans="1:9" ht="15.75">
      <c r="A5" s="177" t="s">
        <v>13</v>
      </c>
    </row>
    <row r="6" spans="1:9">
      <c r="A6" s="2" t="str">
        <f>AuftragVorlage!C34</f>
        <v>Transport filed</v>
      </c>
      <c r="C6" s="2"/>
    </row>
    <row r="7" spans="1:9">
      <c r="B7" s="1"/>
      <c r="C7" s="1"/>
    </row>
    <row r="9" spans="1:9">
      <c r="A9" t="s">
        <v>11</v>
      </c>
      <c r="B9" s="238">
        <f ca="1">AuftragVorlage!F3</f>
        <v>43239</v>
      </c>
      <c r="C9" s="238"/>
      <c r="D9" s="238"/>
    </row>
    <row r="10" spans="1:9">
      <c r="A10" t="s">
        <v>0</v>
      </c>
      <c r="B10" s="237" t="str">
        <f>AuftragVorlage!G1</f>
        <v>Tülay Ordu</v>
      </c>
      <c r="C10" s="237"/>
      <c r="D10" s="237"/>
    </row>
    <row r="11" spans="1:9" ht="15.75" thickBot="1">
      <c r="B11" s="147"/>
      <c r="C11" s="147"/>
      <c r="D11" s="147"/>
    </row>
    <row r="12" spans="1:9" ht="18.75">
      <c r="A12" s="22" t="s">
        <v>6</v>
      </c>
      <c r="B12" s="98" t="s">
        <v>23</v>
      </c>
      <c r="C12" s="98"/>
      <c r="D12" s="98"/>
      <c r="E12" s="98"/>
      <c r="F12" s="11"/>
      <c r="G12" s="11"/>
      <c r="H12" s="11"/>
      <c r="I12" s="8"/>
    </row>
    <row r="13" spans="1:9">
      <c r="A13" s="5" t="s">
        <v>166</v>
      </c>
      <c r="B13" s="19" t="s">
        <v>24</v>
      </c>
      <c r="C13" s="19"/>
      <c r="D13" s="19"/>
      <c r="E13" s="19"/>
      <c r="F13" s="4"/>
      <c r="G13" s="4"/>
      <c r="H13" s="4"/>
      <c r="I13" s="9"/>
    </row>
    <row r="14" spans="1:9">
      <c r="A14" s="5"/>
      <c r="B14" s="146" t="s">
        <v>25</v>
      </c>
      <c r="C14" s="146"/>
      <c r="D14" s="146"/>
      <c r="E14" s="146"/>
      <c r="F14" s="4"/>
      <c r="G14" s="4"/>
      <c r="H14" s="4"/>
      <c r="I14" s="9"/>
    </row>
    <row r="15" spans="1:9" ht="15.75" thickBot="1">
      <c r="A15" s="6" t="s">
        <v>19</v>
      </c>
      <c r="B15" s="242" t="s">
        <v>145</v>
      </c>
      <c r="C15" s="242"/>
      <c r="D15" s="242"/>
      <c r="E15" s="242"/>
      <c r="F15" s="16"/>
      <c r="G15" s="16"/>
      <c r="H15" s="16"/>
      <c r="I15" s="10"/>
    </row>
    <row r="16" spans="1:9" ht="15.75" thickBot="1"/>
    <row r="17" spans="1:9" ht="18.75">
      <c r="A17" s="22" t="s">
        <v>2</v>
      </c>
      <c r="B17" s="239" t="str">
        <f>AuftragVorlage!B8</f>
        <v>AbsenderName filed</v>
      </c>
      <c r="C17" s="239"/>
      <c r="D17" s="239"/>
      <c r="E17" s="22" t="s">
        <v>16</v>
      </c>
      <c r="F17" s="239" t="str">
        <f>AuftragVorlage!B18</f>
        <v>Ladestelle1 filed</v>
      </c>
      <c r="G17" s="239"/>
      <c r="H17" s="239"/>
      <c r="I17" s="240"/>
    </row>
    <row r="18" spans="1:9">
      <c r="A18" s="100" t="s">
        <v>149</v>
      </c>
      <c r="B18" s="196" t="str">
        <f>AuftragVorlage!B9</f>
        <v>AbsenderAdress1 filed</v>
      </c>
      <c r="C18" s="196"/>
      <c r="D18" s="196"/>
      <c r="E18" s="64" t="s">
        <v>120</v>
      </c>
      <c r="F18" s="196" t="str">
        <f>AuftragVorlage!B19</f>
        <v>Ladestelle2 filed</v>
      </c>
      <c r="G18" s="196"/>
      <c r="H18" s="196"/>
      <c r="I18" s="225"/>
    </row>
    <row r="19" spans="1:9">
      <c r="A19" s="5"/>
      <c r="B19" s="196" t="str">
        <f>AuftragVorlage!B10</f>
        <v>AbsenderAdress2 filed</v>
      </c>
      <c r="C19" s="196"/>
      <c r="D19" s="196"/>
      <c r="E19" s="161"/>
      <c r="F19" s="196" t="str">
        <f>AuftragVorlage!B20</f>
        <v>Ladestelle3 filed</v>
      </c>
      <c r="G19" s="196"/>
      <c r="H19" s="196"/>
      <c r="I19" s="225"/>
    </row>
    <row r="20" spans="1:9">
      <c r="A20" s="64" t="s">
        <v>21</v>
      </c>
      <c r="B20" s="196" t="str">
        <f>AuftragVorlage!F8</f>
        <v>AbsenderKontakt filed</v>
      </c>
      <c r="C20" s="196"/>
      <c r="D20" s="196"/>
      <c r="E20" s="64" t="s">
        <v>167</v>
      </c>
      <c r="F20" s="226" t="str">
        <f>AuftragVorlage!F19</f>
        <v>LadestelleLadezeiten filed</v>
      </c>
      <c r="G20" s="226"/>
      <c r="H20" s="226"/>
      <c r="I20" s="227"/>
    </row>
    <row r="21" spans="1:9">
      <c r="A21" s="64" t="s">
        <v>159</v>
      </c>
      <c r="B21" s="196" t="str">
        <f>AuftragVorlage!F9</f>
        <v>AbsenderTelefon filed</v>
      </c>
      <c r="C21" s="196"/>
      <c r="D21" s="196"/>
      <c r="E21" s="64" t="s">
        <v>159</v>
      </c>
      <c r="F21" s="226" t="str">
        <f>AuftragVorlage!F20</f>
        <v xml:space="preserve"> -</v>
      </c>
      <c r="G21" s="226"/>
      <c r="H21" s="226"/>
      <c r="I21" s="227"/>
    </row>
    <row r="22" spans="1:9">
      <c r="A22" s="64" t="s">
        <v>64</v>
      </c>
      <c r="B22" s="196" t="str">
        <f>AuftragVorlage!F10</f>
        <v>AbsenderMail filed</v>
      </c>
      <c r="C22" s="196"/>
      <c r="D22" s="196"/>
      <c r="E22" s="232" t="s">
        <v>182</v>
      </c>
      <c r="F22" s="233"/>
      <c r="G22" s="233"/>
      <c r="H22" s="233"/>
      <c r="I22" s="234"/>
    </row>
    <row r="23" spans="1:9">
      <c r="A23" s="64" t="s">
        <v>168</v>
      </c>
      <c r="B23" s="196" t="str">
        <f>AuftragVorlage!B28</f>
        <v>Ladereferenz filed</v>
      </c>
      <c r="C23" s="196"/>
      <c r="D23" s="196"/>
      <c r="E23" s="226" t="str">
        <f>AuftragVorlage!B8</f>
        <v>AbsenderName filed</v>
      </c>
      <c r="F23" s="226"/>
      <c r="G23" s="226" t="str">
        <f>AuftragVorlage!B10</f>
        <v>AbsenderAdress2 filed</v>
      </c>
      <c r="H23" s="226"/>
      <c r="I23" s="9"/>
    </row>
    <row r="24" spans="1:9" ht="15.75" thickBot="1">
      <c r="A24" s="66" t="s">
        <v>19</v>
      </c>
      <c r="B24" s="235" t="str">
        <f>AuftragVorlage!B11</f>
        <v>AbsenderLadezeiten filed</v>
      </c>
      <c r="C24" s="235"/>
      <c r="D24" s="235"/>
      <c r="E24" s="160"/>
      <c r="F24" s="16"/>
      <c r="G24" s="16"/>
      <c r="H24" s="16"/>
      <c r="I24" s="10"/>
    </row>
    <row r="25" spans="1:9" ht="15.75" thickBot="1">
      <c r="A25" s="4"/>
      <c r="B25" s="145"/>
      <c r="C25" s="145"/>
      <c r="D25" s="145"/>
      <c r="E25" s="145"/>
    </row>
    <row r="26" spans="1:9" ht="18.75">
      <c r="A26" s="22" t="s">
        <v>7</v>
      </c>
      <c r="B26" s="144" t="str">
        <f>AuftragVorlage!C26</f>
        <v>Anzahl filed</v>
      </c>
      <c r="C26" s="243" t="str">
        <f>AuftragVorlage!D26</f>
        <v>Packstücke</v>
      </c>
      <c r="D26" s="243"/>
      <c r="E26" s="144" t="str">
        <f>AuftragVorlage!E26</f>
        <v>Gewicht filed</v>
      </c>
      <c r="F26" s="11"/>
      <c r="G26" s="11"/>
      <c r="H26" s="11"/>
      <c r="I26" s="8"/>
    </row>
    <row r="27" spans="1:9" ht="15.75">
      <c r="A27" s="20" t="s">
        <v>67</v>
      </c>
      <c r="B27" s="230" t="str">
        <f>AuftragVorlage!B27</f>
        <v>Bezeichnung filed</v>
      </c>
      <c r="C27" s="230"/>
      <c r="D27" s="230"/>
      <c r="E27" s="230"/>
      <c r="F27" s="230"/>
      <c r="G27" s="230"/>
      <c r="H27" s="230"/>
      <c r="I27" s="9"/>
    </row>
    <row r="28" spans="1:9" ht="15.75">
      <c r="A28" s="20" t="s">
        <v>118</v>
      </c>
      <c r="B28" s="230" t="str">
        <f>AuftragVorlage!G26</f>
        <v>Abmessungen filed</v>
      </c>
      <c r="C28" s="230"/>
      <c r="D28" s="230"/>
      <c r="E28" s="230"/>
      <c r="F28" s="230"/>
      <c r="G28" s="230"/>
      <c r="H28" s="230"/>
      <c r="I28" s="9"/>
    </row>
    <row r="29" spans="1:9" ht="15.75">
      <c r="A29" s="20" t="s">
        <v>10</v>
      </c>
      <c r="B29" s="21" t="s">
        <v>15</v>
      </c>
      <c r="C29" s="19"/>
      <c r="D29" s="21" t="str">
        <f>AuftragVorlage!B32</f>
        <v>Nein</v>
      </c>
      <c r="E29" s="145"/>
      <c r="F29" s="145"/>
      <c r="G29" s="4"/>
      <c r="H29" s="4"/>
      <c r="I29" s="9"/>
    </row>
    <row r="30" spans="1:9" ht="15.75">
      <c r="A30" s="20"/>
      <c r="B30" s="196" t="s">
        <v>68</v>
      </c>
      <c r="C30" s="196"/>
      <c r="D30" s="14" t="str">
        <f>AuftragVorlage!B29</f>
        <v>JA</v>
      </c>
      <c r="E30" s="226" t="str">
        <f>AuftragVorlage!C29</f>
        <v>Zollstopp1 filed</v>
      </c>
      <c r="F30" s="226"/>
      <c r="G30" s="226"/>
      <c r="H30" s="226"/>
      <c r="I30" s="9"/>
    </row>
    <row r="31" spans="1:9" ht="15.75">
      <c r="A31" s="20"/>
      <c r="B31" s="143"/>
      <c r="C31" s="143"/>
      <c r="D31" s="14"/>
      <c r="E31" s="226" t="str">
        <f>AuftragVorlage!C30</f>
        <v>Zollstopp2 filed</v>
      </c>
      <c r="F31" s="226"/>
      <c r="G31" s="226"/>
      <c r="H31" s="226"/>
      <c r="I31" s="9"/>
    </row>
    <row r="32" spans="1:9" ht="15.75" thickBot="1">
      <c r="A32" s="6"/>
      <c r="B32" s="16"/>
      <c r="C32" s="16"/>
      <c r="D32" s="16"/>
      <c r="E32" s="242" t="str">
        <f>AuftragVorlage!C31</f>
        <v>Zollstopp3 filed</v>
      </c>
      <c r="F32" s="242"/>
      <c r="G32" s="242"/>
      <c r="H32" s="242"/>
      <c r="I32" s="10"/>
    </row>
    <row r="33" spans="1:9" ht="15.75" thickBot="1"/>
    <row r="34" spans="1:9" ht="15.75">
      <c r="A34" s="7" t="s">
        <v>61</v>
      </c>
      <c r="B34" s="251" t="str">
        <f>AuftragVorlage!H34</f>
        <v>7,00 $</v>
      </c>
      <c r="C34" s="251"/>
      <c r="D34" s="251"/>
      <c r="E34" s="228"/>
      <c r="F34" s="228"/>
      <c r="G34" s="228" t="s">
        <v>59</v>
      </c>
      <c r="H34" s="228"/>
      <c r="I34" s="247"/>
    </row>
    <row r="35" spans="1:9" ht="15.75">
      <c r="A35" s="20" t="s">
        <v>160</v>
      </c>
      <c r="B35" s="244" t="str">
        <f>AuftragVorlage!H35</f>
        <v>8,00 $</v>
      </c>
      <c r="C35" s="244"/>
      <c r="D35" s="244"/>
      <c r="E35" s="230"/>
      <c r="F35" s="230"/>
      <c r="G35" s="230" t="str">
        <f>AuftragVorlage!C35</f>
        <v>Transport2 filed</v>
      </c>
      <c r="H35" s="230"/>
      <c r="I35" s="231"/>
    </row>
    <row r="36" spans="1:9" ht="15.75">
      <c r="A36" s="20" t="s">
        <v>69</v>
      </c>
      <c r="B36" s="245" t="str">
        <f>AuftragVorlage!C36</f>
        <v>Hinweis filed</v>
      </c>
      <c r="C36" s="245"/>
      <c r="D36" s="245"/>
      <c r="E36" s="245"/>
      <c r="F36" s="245"/>
      <c r="G36" s="245"/>
      <c r="H36" s="245"/>
      <c r="I36" s="246"/>
    </row>
    <row r="37" spans="1:9" ht="16.5" thickBot="1">
      <c r="A37" s="12" t="s">
        <v>60</v>
      </c>
      <c r="B37" s="16"/>
      <c r="C37" s="16"/>
      <c r="D37" s="16"/>
      <c r="E37" s="229" t="str">
        <f>AuftragVorlage!C3</f>
        <v>A2018051900009</v>
      </c>
      <c r="F37" s="229"/>
      <c r="G37" s="229" t="str">
        <f>AuftragVorlage!B5</f>
        <v>Auftraggeber filed</v>
      </c>
      <c r="H37" s="229"/>
      <c r="I37" s="248"/>
    </row>
    <row r="38" spans="1:9" ht="15.75">
      <c r="A38" s="249" t="s">
        <v>150</v>
      </c>
      <c r="B38" s="249"/>
      <c r="C38" s="249"/>
      <c r="D38" s="249"/>
      <c r="E38" s="249"/>
      <c r="F38" s="249"/>
      <c r="G38" s="249"/>
      <c r="H38" s="249"/>
      <c r="I38" s="249"/>
    </row>
    <row r="40" spans="1:9">
      <c r="A40" s="163" t="s">
        <v>161</v>
      </c>
    </row>
    <row r="41" spans="1:9">
      <c r="A41" s="163" t="s">
        <v>183</v>
      </c>
    </row>
    <row r="42" spans="1:9">
      <c r="A42" s="163" t="s">
        <v>62</v>
      </c>
    </row>
    <row r="43" spans="1:9" ht="17.25" customHeight="1">
      <c r="A43" s="163" t="s">
        <v>29</v>
      </c>
    </row>
    <row r="44" spans="1:9">
      <c r="A44" s="163" t="s">
        <v>34</v>
      </c>
    </row>
    <row r="45" spans="1:9">
      <c r="A45" s="23"/>
    </row>
    <row r="46" spans="1:9">
      <c r="A46" s="23"/>
    </row>
    <row r="47" spans="1:9">
      <c r="A47" s="23"/>
    </row>
    <row r="48" spans="1:9">
      <c r="A48" s="23"/>
    </row>
    <row r="49" spans="1:6">
      <c r="A49" s="23"/>
    </row>
    <row r="54" spans="1:6" ht="26.25">
      <c r="A54" s="241" t="s">
        <v>163</v>
      </c>
      <c r="B54" s="241"/>
      <c r="C54" s="241"/>
      <c r="D54" s="241"/>
      <c r="E54" s="241"/>
      <c r="F54" s="241"/>
    </row>
    <row r="63" spans="1:6">
      <c r="A63" s="23" t="s">
        <v>30</v>
      </c>
    </row>
    <row r="64" spans="1:6">
      <c r="A64" s="23" t="s">
        <v>162</v>
      </c>
    </row>
    <row r="66" spans="1:1">
      <c r="A66" s="23" t="s">
        <v>31</v>
      </c>
    </row>
    <row r="67" spans="1:1">
      <c r="A67" s="23" t="s">
        <v>32</v>
      </c>
    </row>
    <row r="68" spans="1:1">
      <c r="A68" s="23" t="s">
        <v>33</v>
      </c>
    </row>
    <row r="70" spans="1:1" s="13" customFormat="1" ht="12.75">
      <c r="A70" s="23" t="s">
        <v>35</v>
      </c>
    </row>
    <row r="71" spans="1:1" s="13" customFormat="1" ht="12.75">
      <c r="A71" s="23" t="s">
        <v>36</v>
      </c>
    </row>
    <row r="72" spans="1:1" s="13" customFormat="1" ht="12.75">
      <c r="A72" s="23" t="s">
        <v>37</v>
      </c>
    </row>
    <row r="73" spans="1:1" s="13" customFormat="1" ht="12.75">
      <c r="A73" s="23" t="s">
        <v>38</v>
      </c>
    </row>
    <row r="74" spans="1:1" s="13" customFormat="1" ht="12.75">
      <c r="A74" s="71" t="s">
        <v>39</v>
      </c>
    </row>
    <row r="75" spans="1:1" s="13" customFormat="1" ht="12.75">
      <c r="A75" s="71" t="s">
        <v>164</v>
      </c>
    </row>
    <row r="76" spans="1:1" s="13" customFormat="1" ht="12.75">
      <c r="A76" s="71" t="s">
        <v>165</v>
      </c>
    </row>
    <row r="77" spans="1:1" s="13" customFormat="1" ht="12.75">
      <c r="A77" s="23"/>
    </row>
    <row r="78" spans="1:1" s="13" customFormat="1" ht="12.75">
      <c r="A78" s="71" t="s">
        <v>40</v>
      </c>
    </row>
    <row r="79" spans="1:1" s="13" customFormat="1" ht="12.75">
      <c r="A79" s="71" t="s">
        <v>41</v>
      </c>
    </row>
    <row r="80" spans="1:1" s="13" customFormat="1" ht="12.75"/>
    <row r="81" spans="1:1" s="13" customFormat="1" ht="12.75">
      <c r="A81" s="23" t="s">
        <v>42</v>
      </c>
    </row>
    <row r="82" spans="1:1" s="14" customFormat="1" ht="12.75">
      <c r="A82" s="23" t="s">
        <v>43</v>
      </c>
    </row>
    <row r="83" spans="1:1" s="14" customFormat="1" ht="12.75">
      <c r="A83" s="23" t="s">
        <v>44</v>
      </c>
    </row>
    <row r="84" spans="1:1" s="14" customFormat="1" ht="12.75">
      <c r="A84" s="23" t="s">
        <v>45</v>
      </c>
    </row>
    <row r="85" spans="1:1" s="14" customFormat="1" ht="12.75"/>
    <row r="86" spans="1:1" s="14" customFormat="1" ht="12.75">
      <c r="A86" s="23" t="s">
        <v>46</v>
      </c>
    </row>
    <row r="87" spans="1:1" s="14" customFormat="1" ht="12.75">
      <c r="A87" s="23" t="s">
        <v>47</v>
      </c>
    </row>
    <row r="88" spans="1:1" s="13" customFormat="1" ht="12.75">
      <c r="A88" s="23" t="s">
        <v>48</v>
      </c>
    </row>
    <row r="89" spans="1:1" s="13" customFormat="1" ht="12.75">
      <c r="A89" s="23" t="s">
        <v>49</v>
      </c>
    </row>
    <row r="90" spans="1:1" s="13" customFormat="1" ht="12.75">
      <c r="A90" s="23" t="s">
        <v>50</v>
      </c>
    </row>
    <row r="91" spans="1:1" s="13" customFormat="1" ht="12.75"/>
    <row r="92" spans="1:1" s="13" customFormat="1" ht="12.75">
      <c r="A92" s="23"/>
    </row>
    <row r="93" spans="1:1" s="13" customFormat="1" ht="12.75"/>
    <row r="94" spans="1:1" s="13" customFormat="1" ht="12.75"/>
    <row r="95" spans="1:1" s="13" customFormat="1" ht="12.75"/>
    <row r="96" spans="1:1" s="13" customFormat="1" ht="12.75"/>
    <row r="97" s="13" customFormat="1" ht="12.75"/>
    <row r="98" s="13" customFormat="1" ht="12.75"/>
    <row r="99" s="13" customFormat="1" ht="12.75"/>
    <row r="100" s="13" customFormat="1" ht="12.75"/>
  </sheetData>
  <mergeCells count="38">
    <mergeCell ref="E32:H32"/>
    <mergeCell ref="B34:D34"/>
    <mergeCell ref="E34:F34"/>
    <mergeCell ref="G34:I34"/>
    <mergeCell ref="B27:H27"/>
    <mergeCell ref="B28:H28"/>
    <mergeCell ref="B30:C30"/>
    <mergeCell ref="E30:H30"/>
    <mergeCell ref="E31:H31"/>
    <mergeCell ref="E23:F23"/>
    <mergeCell ref="G23:H23"/>
    <mergeCell ref="B23:D23"/>
    <mergeCell ref="B24:D24"/>
    <mergeCell ref="C26:D26"/>
    <mergeCell ref="B20:D20"/>
    <mergeCell ref="B22:D22"/>
    <mergeCell ref="B19:D19"/>
    <mergeCell ref="F19:I19"/>
    <mergeCell ref="F20:I20"/>
    <mergeCell ref="B21:D21"/>
    <mergeCell ref="F21:I21"/>
    <mergeCell ref="E22:I22"/>
    <mergeCell ref="A3:F3"/>
    <mergeCell ref="B9:D9"/>
    <mergeCell ref="B10:D10"/>
    <mergeCell ref="F17:I17"/>
    <mergeCell ref="B18:D18"/>
    <mergeCell ref="F18:I18"/>
    <mergeCell ref="B15:E15"/>
    <mergeCell ref="B17:D17"/>
    <mergeCell ref="A54:F54"/>
    <mergeCell ref="B35:D35"/>
    <mergeCell ref="B36:I36"/>
    <mergeCell ref="E37:F37"/>
    <mergeCell ref="G37:I37"/>
    <mergeCell ref="A38:I38"/>
    <mergeCell ref="G35:I35"/>
    <mergeCell ref="E35:F35"/>
  </mergeCells>
  <pageMargins left="0.23622047244094491" right="3.937007874015748E-2" top="0.19685039370078741" bottom="0.15748031496062992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7"/>
  <sheetViews>
    <sheetView zoomScaleNormal="100" workbookViewId="0">
      <selection activeCell="A3" sqref="A3:F3"/>
    </sheetView>
  </sheetViews>
  <sheetFormatPr defaultColWidth="11.42578125" defaultRowHeight="15"/>
  <cols>
    <col min="1" max="1" width="5.7109375" customWidth="1"/>
    <col min="2" max="2" width="1.5703125" customWidth="1"/>
    <col min="3" max="3" width="7.5703125" customWidth="1"/>
    <col min="4" max="4" width="2.140625" customWidth="1"/>
    <col min="5" max="5" width="1.85546875" customWidth="1"/>
    <col min="6" max="6" width="13.140625" customWidth="1"/>
    <col min="7" max="7" width="2.42578125" customWidth="1"/>
    <col min="8" max="8" width="3.140625" customWidth="1"/>
    <col min="9" max="9" width="10.42578125" customWidth="1"/>
    <col min="10" max="10" width="2" bestFit="1" customWidth="1"/>
    <col min="11" max="11" width="5.85546875" customWidth="1"/>
    <col min="12" max="12" width="3.85546875" customWidth="1"/>
    <col min="13" max="13" width="2.140625" customWidth="1"/>
    <col min="14" max="14" width="3.85546875" customWidth="1"/>
    <col min="15" max="15" width="8.42578125" customWidth="1"/>
    <col min="16" max="16" width="4.28515625" customWidth="1"/>
    <col min="17" max="17" width="9.42578125" customWidth="1"/>
    <col min="18" max="18" width="3.42578125" customWidth="1"/>
    <col min="19" max="19" width="6.7109375" customWidth="1"/>
  </cols>
  <sheetData>
    <row r="1" spans="1:19" ht="9.75" customHeight="1">
      <c r="A1" s="259">
        <v>1</v>
      </c>
      <c r="B1" s="31"/>
      <c r="C1" s="285" t="s">
        <v>70</v>
      </c>
      <c r="D1" s="286"/>
      <c r="E1" s="286"/>
      <c r="F1" s="286"/>
      <c r="G1" s="286"/>
      <c r="H1" s="286"/>
      <c r="I1" s="286"/>
      <c r="J1" s="286"/>
      <c r="K1" s="287"/>
      <c r="L1" s="45"/>
      <c r="M1" s="46"/>
      <c r="N1" s="46"/>
      <c r="O1" s="46"/>
      <c r="P1" s="46"/>
      <c r="Q1" s="46"/>
      <c r="R1" s="46"/>
      <c r="S1" s="47"/>
    </row>
    <row r="2" spans="1:19" ht="11.25" customHeight="1" thickBot="1">
      <c r="A2" s="260"/>
      <c r="B2" s="32"/>
      <c r="C2" s="274" t="s">
        <v>71</v>
      </c>
      <c r="D2" s="275"/>
      <c r="E2" s="275"/>
      <c r="F2" s="275"/>
      <c r="G2" s="275"/>
      <c r="H2" s="275"/>
      <c r="I2" s="275"/>
      <c r="J2" s="275"/>
      <c r="K2" s="276"/>
      <c r="L2" s="53" t="s">
        <v>105</v>
      </c>
      <c r="M2" s="49"/>
      <c r="N2" s="49"/>
      <c r="O2" s="49"/>
      <c r="P2" s="301" t="s">
        <v>99</v>
      </c>
      <c r="Q2" s="301"/>
      <c r="R2" s="49"/>
      <c r="S2" s="50"/>
    </row>
    <row r="3" spans="1:19" ht="17.25" customHeight="1">
      <c r="A3" s="298" t="str">
        <f>AuftragVorlage!B8</f>
        <v>AbsenderName filed</v>
      </c>
      <c r="B3" s="299"/>
      <c r="C3" s="299"/>
      <c r="D3" s="299"/>
      <c r="E3" s="299"/>
      <c r="F3" s="299"/>
      <c r="G3" s="68" t="s">
        <v>107</v>
      </c>
      <c r="H3" s="299" t="str">
        <f>AuftragVorlage!B10</f>
        <v>AbsenderAdress2 filed</v>
      </c>
      <c r="I3" s="299"/>
      <c r="J3" s="299"/>
      <c r="K3" s="300"/>
      <c r="L3" s="54"/>
      <c r="M3" s="49"/>
      <c r="N3" s="49"/>
      <c r="O3" s="49"/>
      <c r="P3" s="301"/>
      <c r="Q3" s="301"/>
      <c r="R3" s="49"/>
      <c r="S3" s="50"/>
    </row>
    <row r="4" spans="1:19">
      <c r="A4" s="282" t="s">
        <v>108</v>
      </c>
      <c r="B4" s="283"/>
      <c r="C4" s="283"/>
      <c r="D4" s="283"/>
      <c r="E4" s="283"/>
      <c r="F4" s="283"/>
      <c r="G4" s="283"/>
      <c r="H4" s="283"/>
      <c r="I4" s="283"/>
      <c r="J4" s="283"/>
      <c r="K4" s="284"/>
      <c r="L4" s="54" t="s">
        <v>103</v>
      </c>
      <c r="M4" s="49"/>
      <c r="N4" s="49"/>
      <c r="O4" s="49"/>
      <c r="P4" s="49"/>
      <c r="Q4" s="49"/>
      <c r="R4" s="49"/>
      <c r="S4" s="50"/>
    </row>
    <row r="5" spans="1:19" ht="21" customHeight="1">
      <c r="A5" s="288" t="s">
        <v>119</v>
      </c>
      <c r="B5" s="289"/>
      <c r="C5" s="289"/>
      <c r="D5" s="289"/>
      <c r="E5" s="289"/>
      <c r="F5" s="289"/>
      <c r="G5" s="289"/>
      <c r="H5" s="289"/>
      <c r="I5" s="289"/>
      <c r="J5" s="289"/>
      <c r="K5" s="290"/>
      <c r="L5" s="54" t="s">
        <v>104</v>
      </c>
      <c r="M5" s="49"/>
      <c r="N5" s="49"/>
      <c r="O5" s="49"/>
      <c r="P5" s="294" t="s">
        <v>106</v>
      </c>
      <c r="Q5" s="294"/>
      <c r="R5" s="294"/>
      <c r="S5" s="295"/>
    </row>
    <row r="6" spans="1:19" ht="21" customHeight="1">
      <c r="A6" s="288" t="s">
        <v>115</v>
      </c>
      <c r="B6" s="289"/>
      <c r="C6" s="289"/>
      <c r="D6" s="289"/>
      <c r="E6" s="289"/>
      <c r="F6" s="289"/>
      <c r="G6" s="289"/>
      <c r="H6" s="289"/>
      <c r="I6" s="289"/>
      <c r="J6" s="289"/>
      <c r="K6" s="290"/>
      <c r="L6" s="48"/>
      <c r="M6" s="49"/>
      <c r="N6" s="49"/>
      <c r="O6" s="49"/>
      <c r="P6" s="294"/>
      <c r="Q6" s="294"/>
      <c r="R6" s="294"/>
      <c r="S6" s="295"/>
    </row>
    <row r="7" spans="1:19" ht="15.75" customHeight="1" thickBot="1">
      <c r="A7" s="291" t="s">
        <v>116</v>
      </c>
      <c r="B7" s="292"/>
      <c r="C7" s="292"/>
      <c r="D7" s="292"/>
      <c r="E7" s="292"/>
      <c r="F7" s="292"/>
      <c r="G7" s="292"/>
      <c r="H7" s="292"/>
      <c r="I7" s="292"/>
      <c r="J7" s="292"/>
      <c r="K7" s="293"/>
      <c r="L7" s="51"/>
      <c r="M7" s="52"/>
      <c r="N7" s="52"/>
      <c r="O7" s="52"/>
      <c r="P7" s="296"/>
      <c r="Q7" s="296"/>
      <c r="R7" s="296"/>
      <c r="S7" s="297"/>
    </row>
    <row r="8" spans="1:19" ht="9" customHeight="1">
      <c r="A8" s="259">
        <v>2</v>
      </c>
      <c r="B8" s="31"/>
      <c r="C8" s="285" t="s">
        <v>72</v>
      </c>
      <c r="D8" s="286"/>
      <c r="E8" s="286"/>
      <c r="F8" s="286"/>
      <c r="G8" s="286"/>
      <c r="H8" s="286"/>
      <c r="I8" s="286"/>
      <c r="J8" s="286"/>
      <c r="K8" s="287"/>
      <c r="L8" s="277">
        <v>16</v>
      </c>
      <c r="M8" s="273" t="s">
        <v>76</v>
      </c>
      <c r="N8" s="269"/>
      <c r="O8" s="269"/>
      <c r="P8" s="269"/>
      <c r="Q8" s="269"/>
      <c r="R8" s="269"/>
      <c r="S8" s="270"/>
    </row>
    <row r="9" spans="1:19" ht="9.75" customHeight="1" thickBot="1">
      <c r="A9" s="260"/>
      <c r="B9" s="32"/>
      <c r="C9" s="274" t="s">
        <v>73</v>
      </c>
      <c r="D9" s="275"/>
      <c r="E9" s="275"/>
      <c r="F9" s="275"/>
      <c r="G9" s="275"/>
      <c r="H9" s="275"/>
      <c r="I9" s="275"/>
      <c r="J9" s="275"/>
      <c r="K9" s="276"/>
      <c r="L9" s="278"/>
      <c r="M9" s="274" t="s">
        <v>77</v>
      </c>
      <c r="N9" s="275"/>
      <c r="O9" s="275"/>
      <c r="P9" s="275"/>
      <c r="Q9" s="275"/>
      <c r="R9" s="275"/>
      <c r="S9" s="276"/>
    </row>
    <row r="10" spans="1:19" ht="17.25" customHeight="1">
      <c r="A10" s="58"/>
      <c r="B10" s="281" t="str">
        <f>AuftragVorlage!B13</f>
        <v>EmpfangerName filed</v>
      </c>
      <c r="C10" s="281"/>
      <c r="D10" s="281"/>
      <c r="E10" s="281"/>
      <c r="F10" s="281"/>
      <c r="G10" s="281"/>
      <c r="H10" s="281"/>
      <c r="I10" s="281"/>
      <c r="J10" s="281"/>
      <c r="K10" s="60"/>
      <c r="L10" s="313" t="str">
        <f>AuftragVorlage!B5</f>
        <v>Auftraggeber filed</v>
      </c>
      <c r="M10" s="314"/>
      <c r="N10" s="314"/>
      <c r="O10" s="314"/>
      <c r="P10" s="314"/>
      <c r="Q10" s="314"/>
      <c r="R10" s="314"/>
      <c r="S10" s="315"/>
    </row>
    <row r="11" spans="1:19">
      <c r="A11" s="58"/>
      <c r="B11" s="226" t="str">
        <f>AuftragVorlage!B14</f>
        <v>EmpfangerAdress1 filed</v>
      </c>
      <c r="C11" s="226"/>
      <c r="D11" s="226"/>
      <c r="E11" s="226"/>
      <c r="F11" s="226"/>
      <c r="G11" s="226"/>
      <c r="H11" s="226"/>
      <c r="I11" s="226"/>
      <c r="J11" s="226"/>
      <c r="K11" s="60"/>
      <c r="L11" s="61"/>
      <c r="M11" s="59"/>
      <c r="N11" s="59"/>
      <c r="O11" s="59"/>
      <c r="P11" s="59"/>
      <c r="Q11" s="59"/>
      <c r="R11" s="59"/>
      <c r="S11" s="60"/>
    </row>
    <row r="12" spans="1:19">
      <c r="A12" s="5"/>
      <c r="B12" s="226" t="str">
        <f>AuftragVorlage!B15</f>
        <v>EmpfangerAdress2 filed</v>
      </c>
      <c r="C12" s="226"/>
      <c r="D12" s="226"/>
      <c r="E12" s="226"/>
      <c r="F12" s="226"/>
      <c r="G12" s="226"/>
      <c r="H12" s="226"/>
      <c r="I12" s="226"/>
      <c r="J12" s="226"/>
      <c r="K12" s="9"/>
      <c r="L12" s="5"/>
      <c r="M12" s="4"/>
      <c r="N12" s="4"/>
      <c r="O12" s="4"/>
      <c r="P12" s="4"/>
      <c r="Q12" s="4"/>
      <c r="R12" s="4"/>
      <c r="S12" s="9"/>
    </row>
    <row r="13" spans="1:19" ht="12.95" customHeight="1">
      <c r="A13" s="282" t="s">
        <v>151</v>
      </c>
      <c r="B13" s="283"/>
      <c r="C13" s="283"/>
      <c r="D13" s="283"/>
      <c r="E13" s="283"/>
      <c r="F13" s="283"/>
      <c r="G13" s="283"/>
      <c r="H13" s="283"/>
      <c r="I13" s="283"/>
      <c r="J13" s="283"/>
      <c r="K13" s="284"/>
      <c r="L13" s="5"/>
      <c r="M13" s="4"/>
      <c r="N13" s="4"/>
      <c r="O13" s="4"/>
      <c r="P13" s="4"/>
      <c r="Q13" s="4"/>
      <c r="R13" s="4"/>
      <c r="S13" s="9"/>
    </row>
    <row r="14" spans="1:19" ht="15" customHeight="1">
      <c r="A14" s="5"/>
      <c r="B14" s="226" t="str">
        <f>AuftragVorlage!B21</f>
        <v>Entladestelle1 filed</v>
      </c>
      <c r="C14" s="226"/>
      <c r="D14" s="226"/>
      <c r="E14" s="226"/>
      <c r="F14" s="226"/>
      <c r="G14" s="226"/>
      <c r="H14" s="226"/>
      <c r="I14" s="226"/>
      <c r="J14" s="226"/>
      <c r="K14" s="227"/>
      <c r="L14" s="5"/>
      <c r="M14" s="4"/>
      <c r="N14" s="4"/>
      <c r="O14" s="4"/>
      <c r="P14" s="4"/>
      <c r="Q14" s="4"/>
      <c r="R14" s="4"/>
      <c r="S14" s="9"/>
    </row>
    <row r="15" spans="1:19" ht="13.5" customHeight="1" thickBot="1">
      <c r="A15" s="5"/>
      <c r="B15" s="226" t="str">
        <f>AuftragVorlage!B22</f>
        <v>Entladestelle2 filed</v>
      </c>
      <c r="C15" s="226"/>
      <c r="D15" s="226"/>
      <c r="E15" s="226"/>
      <c r="F15" s="226"/>
      <c r="G15" s="226"/>
      <c r="H15" s="226"/>
      <c r="I15" s="226"/>
      <c r="J15" s="226"/>
      <c r="K15" s="227"/>
      <c r="L15" s="5"/>
      <c r="M15" s="4"/>
      <c r="N15" s="4"/>
      <c r="O15" s="4"/>
      <c r="P15" s="4"/>
      <c r="Q15" s="4"/>
      <c r="R15" s="4"/>
      <c r="S15" s="9"/>
    </row>
    <row r="16" spans="1:19" ht="12" customHeight="1" thickBot="1">
      <c r="A16" s="6"/>
      <c r="B16" s="242" t="str">
        <f>AuftragVorlage!B23</f>
        <v>Entladestelle3 filed</v>
      </c>
      <c r="C16" s="242"/>
      <c r="D16" s="242"/>
      <c r="E16" s="242"/>
      <c r="F16" s="242"/>
      <c r="G16" s="242"/>
      <c r="H16" s="242"/>
      <c r="I16" s="242"/>
      <c r="J16" s="242"/>
      <c r="K16" s="250"/>
      <c r="L16" s="279">
        <v>17</v>
      </c>
      <c r="M16" s="269" t="s">
        <v>109</v>
      </c>
      <c r="N16" s="269"/>
      <c r="O16" s="269"/>
      <c r="P16" s="269"/>
      <c r="Q16" s="269"/>
      <c r="R16" s="269"/>
      <c r="S16" s="270"/>
    </row>
    <row r="17" spans="1:20" ht="9.75" customHeight="1">
      <c r="A17" s="259">
        <v>3</v>
      </c>
      <c r="B17" s="31"/>
      <c r="C17" s="273" t="s">
        <v>74</v>
      </c>
      <c r="D17" s="269"/>
      <c r="E17" s="269"/>
      <c r="F17" s="269"/>
      <c r="G17" s="269"/>
      <c r="H17" s="269"/>
      <c r="I17" s="269"/>
      <c r="J17" s="269"/>
      <c r="K17" s="269"/>
      <c r="L17" s="280"/>
      <c r="M17" s="35"/>
      <c r="N17" s="35"/>
      <c r="O17" s="35"/>
      <c r="P17" s="35"/>
      <c r="Q17" s="35"/>
      <c r="R17" s="35"/>
      <c r="S17" s="43"/>
    </row>
    <row r="18" spans="1:20" ht="11.25" customHeight="1" thickBot="1">
      <c r="A18" s="260"/>
      <c r="B18" s="32"/>
      <c r="C18" s="261" t="s">
        <v>75</v>
      </c>
      <c r="D18" s="262"/>
      <c r="E18" s="262"/>
      <c r="F18" s="262"/>
      <c r="G18" s="262"/>
      <c r="H18" s="262"/>
      <c r="I18" s="262"/>
      <c r="J18" s="262"/>
      <c r="K18" s="263"/>
      <c r="L18" s="5"/>
      <c r="M18" s="4"/>
      <c r="N18" s="4"/>
      <c r="O18" s="4"/>
      <c r="P18" s="4"/>
      <c r="Q18" s="4"/>
      <c r="R18" s="4"/>
      <c r="S18" s="9"/>
    </row>
    <row r="19" spans="1:20" ht="15" customHeight="1">
      <c r="A19" s="255" t="s">
        <v>82</v>
      </c>
      <c r="B19" s="256"/>
      <c r="C19" s="264" t="str">
        <f>AuftragVorlage!B15</f>
        <v>EmpfangerAdress2 filed</v>
      </c>
      <c r="D19" s="264"/>
      <c r="E19" s="264"/>
      <c r="F19" s="264"/>
      <c r="G19" s="24"/>
      <c r="H19" s="4"/>
      <c r="I19" s="4"/>
      <c r="J19" s="4"/>
      <c r="K19" s="9"/>
      <c r="L19" s="5"/>
      <c r="M19" s="4"/>
      <c r="N19" s="4"/>
      <c r="O19" s="4"/>
      <c r="P19" s="4"/>
      <c r="Q19" s="4"/>
      <c r="R19" s="4"/>
      <c r="S19" s="9"/>
    </row>
    <row r="20" spans="1:20" ht="15.75" customHeight="1" thickBot="1">
      <c r="A20" s="257" t="s">
        <v>83</v>
      </c>
      <c r="B20" s="258"/>
      <c r="C20" s="265"/>
      <c r="D20" s="265"/>
      <c r="E20" s="265"/>
      <c r="F20" s="265"/>
      <c r="G20" s="25"/>
      <c r="H20" s="16"/>
      <c r="I20" s="16"/>
      <c r="J20" s="16"/>
      <c r="K20" s="10"/>
      <c r="L20" s="5"/>
      <c r="M20" s="4"/>
      <c r="N20" s="4"/>
      <c r="O20" s="4"/>
      <c r="P20" s="4"/>
      <c r="Q20" s="4"/>
      <c r="R20" s="4"/>
      <c r="S20" s="9"/>
    </row>
    <row r="21" spans="1:20" ht="11.25" customHeight="1">
      <c r="A21" s="259">
        <v>4</v>
      </c>
      <c r="B21" s="31"/>
      <c r="C21" s="273" t="s">
        <v>78</v>
      </c>
      <c r="D21" s="269"/>
      <c r="E21" s="269"/>
      <c r="F21" s="269"/>
      <c r="G21" s="269"/>
      <c r="H21" s="269"/>
      <c r="I21" s="269"/>
      <c r="J21" s="269"/>
      <c r="K21" s="270"/>
      <c r="L21" s="5"/>
      <c r="M21" s="4"/>
      <c r="N21" s="4"/>
      <c r="O21" s="4"/>
      <c r="P21" s="4"/>
      <c r="Q21" s="4"/>
      <c r="R21" s="4"/>
      <c r="S21" s="9"/>
    </row>
    <row r="22" spans="1:20" ht="10.5" customHeight="1" thickBot="1">
      <c r="A22" s="260"/>
      <c r="B22" s="32"/>
      <c r="C22" s="261" t="s">
        <v>79</v>
      </c>
      <c r="D22" s="262"/>
      <c r="E22" s="262"/>
      <c r="F22" s="262"/>
      <c r="G22" s="262"/>
      <c r="H22" s="262"/>
      <c r="I22" s="262"/>
      <c r="J22" s="262"/>
      <c r="K22" s="263"/>
      <c r="L22" s="266"/>
      <c r="M22" s="267"/>
      <c r="N22" s="267"/>
      <c r="O22" s="267"/>
      <c r="P22" s="267"/>
      <c r="Q22" s="267"/>
      <c r="R22" s="267"/>
      <c r="S22" s="268"/>
      <c r="T22" s="19"/>
    </row>
    <row r="23" spans="1:20" ht="15.75" thickBot="1">
      <c r="A23" s="255" t="s">
        <v>82</v>
      </c>
      <c r="B23" s="256"/>
      <c r="C23" s="271" t="s">
        <v>102</v>
      </c>
      <c r="D23" s="271"/>
      <c r="E23" s="271"/>
      <c r="F23" s="271"/>
      <c r="G23" s="24"/>
      <c r="H23" s="4"/>
      <c r="I23" s="4"/>
      <c r="J23" s="4"/>
      <c r="K23" s="9"/>
      <c r="L23" s="70" t="s">
        <v>51</v>
      </c>
      <c r="M23" s="67"/>
      <c r="N23" s="16"/>
      <c r="O23" s="16"/>
      <c r="P23" s="16"/>
      <c r="Q23" s="16"/>
      <c r="R23" s="16"/>
      <c r="S23" s="10"/>
      <c r="T23" s="4"/>
    </row>
    <row r="24" spans="1:20" ht="16.5" customHeight="1" thickBot="1">
      <c r="A24" s="257" t="s">
        <v>83</v>
      </c>
      <c r="B24" s="258"/>
      <c r="C24" s="272" t="s">
        <v>65</v>
      </c>
      <c r="D24" s="272"/>
      <c r="E24" s="272"/>
      <c r="F24" s="272"/>
      <c r="G24" s="24"/>
      <c r="H24" s="4"/>
      <c r="I24" s="4"/>
      <c r="J24" s="4"/>
      <c r="K24" s="9"/>
      <c r="L24" s="259">
        <v>18</v>
      </c>
      <c r="M24" s="31"/>
      <c r="N24" s="269"/>
      <c r="O24" s="269"/>
      <c r="P24" s="269"/>
      <c r="Q24" s="269"/>
      <c r="R24" s="269"/>
      <c r="S24" s="270"/>
      <c r="T24" s="35"/>
    </row>
    <row r="25" spans="1:20" ht="10.5" customHeight="1" thickBot="1">
      <c r="A25" s="259">
        <v>5</v>
      </c>
      <c r="B25" s="31"/>
      <c r="C25" s="273" t="s">
        <v>80</v>
      </c>
      <c r="D25" s="269"/>
      <c r="E25" s="269"/>
      <c r="F25" s="269"/>
      <c r="G25" s="269"/>
      <c r="H25" s="269"/>
      <c r="I25" s="269"/>
      <c r="J25" s="269"/>
      <c r="K25" s="270"/>
      <c r="L25" s="260"/>
      <c r="M25" s="32"/>
      <c r="N25" s="262" t="s">
        <v>84</v>
      </c>
      <c r="O25" s="262"/>
      <c r="P25" s="262"/>
      <c r="Q25" s="262"/>
      <c r="R25" s="262"/>
      <c r="S25" s="263"/>
      <c r="T25" s="35"/>
    </row>
    <row r="26" spans="1:20" ht="9" customHeight="1" thickBot="1">
      <c r="A26" s="260"/>
      <c r="B26" s="32"/>
      <c r="C26" s="261" t="s">
        <v>81</v>
      </c>
      <c r="D26" s="262"/>
      <c r="E26" s="262"/>
      <c r="F26" s="262"/>
      <c r="G26" s="262"/>
      <c r="H26" s="262"/>
      <c r="I26" s="262"/>
      <c r="J26" s="262"/>
      <c r="K26" s="263"/>
      <c r="L26" s="5"/>
      <c r="M26" s="4"/>
      <c r="N26" s="4"/>
      <c r="O26" s="4"/>
      <c r="P26" s="4"/>
      <c r="Q26" s="4"/>
      <c r="R26" s="4"/>
      <c r="S26" s="9"/>
    </row>
    <row r="27" spans="1:20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5"/>
      <c r="M27" s="4"/>
      <c r="N27" s="4"/>
      <c r="O27" s="4"/>
      <c r="P27" s="4"/>
      <c r="Q27" s="4"/>
      <c r="R27" s="4"/>
      <c r="S27" s="9"/>
    </row>
    <row r="28" spans="1:20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5"/>
      <c r="M28" s="4"/>
      <c r="N28" s="4"/>
      <c r="O28" s="4"/>
      <c r="P28" s="4"/>
      <c r="Q28" s="4"/>
      <c r="R28" s="4"/>
      <c r="S28" s="9"/>
    </row>
    <row r="29" spans="1:20" ht="15.75" thickBot="1">
      <c r="A29" s="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6"/>
      <c r="M29" s="16"/>
      <c r="N29" s="16"/>
      <c r="O29" s="16"/>
      <c r="P29" s="16"/>
      <c r="Q29" s="16"/>
      <c r="R29" s="16"/>
      <c r="S29" s="10"/>
    </row>
    <row r="30" spans="1:20" ht="20.25" customHeight="1" thickBot="1">
      <c r="A30" s="30">
        <v>6</v>
      </c>
      <c r="B30" s="33"/>
      <c r="C30" s="69" t="s">
        <v>56</v>
      </c>
      <c r="D30" s="30">
        <v>7</v>
      </c>
      <c r="E30" s="33"/>
      <c r="F30" s="27" t="s">
        <v>54</v>
      </c>
      <c r="G30" s="27"/>
      <c r="H30" s="30">
        <v>8</v>
      </c>
      <c r="I30" s="27" t="s">
        <v>52</v>
      </c>
      <c r="J30" s="30">
        <v>9</v>
      </c>
      <c r="K30" s="27" t="s">
        <v>53</v>
      </c>
      <c r="L30" s="28"/>
      <c r="M30" s="28"/>
      <c r="N30" s="30">
        <v>10</v>
      </c>
      <c r="O30" s="27" t="s">
        <v>55</v>
      </c>
      <c r="P30" s="30">
        <v>11</v>
      </c>
      <c r="Q30" s="27" t="s">
        <v>57</v>
      </c>
      <c r="R30" s="30">
        <v>12</v>
      </c>
      <c r="S30" s="29" t="s">
        <v>58</v>
      </c>
    </row>
    <row r="31" spans="1:20" ht="9.75" customHeight="1">
      <c r="A31" s="44"/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17"/>
      <c r="O31" s="63"/>
      <c r="P31" s="17"/>
      <c r="Q31" s="62"/>
      <c r="R31" s="17"/>
      <c r="S31" s="63"/>
    </row>
    <row r="32" spans="1:20">
      <c r="A32" s="64"/>
      <c r="B32" s="14"/>
      <c r="C32" s="14"/>
      <c r="D32" s="194" t="str">
        <f>AuftragVorlage!C26</f>
        <v>Anzahl filed</v>
      </c>
      <c r="E32" s="194"/>
      <c r="F32" s="74" t="str">
        <f>AuftragVorlage!D26</f>
        <v>Packstücke</v>
      </c>
      <c r="N32" s="72"/>
      <c r="O32" s="65"/>
      <c r="P32" s="64"/>
      <c r="Q32" s="158" t="str">
        <f>AuftragVorlage!E26</f>
        <v>Gewicht filed</v>
      </c>
      <c r="R32" s="64"/>
      <c r="S32" s="65"/>
    </row>
    <row r="33" spans="1:20">
      <c r="A33" s="64"/>
      <c r="B33" s="14"/>
      <c r="C33" s="14"/>
      <c r="D33" s="194" t="str">
        <f>AuftragVorlage!B27</f>
        <v>Bezeichnung filed</v>
      </c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65"/>
      <c r="P33" s="64"/>
      <c r="Q33" s="14"/>
      <c r="R33" s="64"/>
      <c r="S33" s="65"/>
    </row>
    <row r="34" spans="1:20">
      <c r="A34" s="6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64"/>
      <c r="O34" s="65"/>
      <c r="P34" s="64"/>
      <c r="Q34" s="14"/>
      <c r="R34" s="64"/>
      <c r="S34" s="65"/>
    </row>
    <row r="35" spans="1:20">
      <c r="A35" s="6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64"/>
      <c r="O35" s="65"/>
      <c r="P35" s="64"/>
      <c r="Q35" s="14"/>
      <c r="R35" s="64"/>
      <c r="S35" s="65"/>
    </row>
    <row r="36" spans="1:20" ht="15.75" thickBot="1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14"/>
      <c r="M36" s="14"/>
      <c r="N36" s="66"/>
      <c r="O36" s="73"/>
      <c r="P36" s="64"/>
      <c r="Q36" s="14"/>
      <c r="R36" s="64"/>
      <c r="S36" s="65"/>
    </row>
    <row r="37" spans="1:20" ht="12" customHeight="1">
      <c r="A37" s="259">
        <v>13</v>
      </c>
      <c r="B37" s="31"/>
      <c r="C37" s="273" t="s">
        <v>85</v>
      </c>
      <c r="D37" s="269"/>
      <c r="E37" s="269"/>
      <c r="F37" s="269"/>
      <c r="G37" s="269"/>
      <c r="H37" s="269"/>
      <c r="I37" s="269"/>
      <c r="J37" s="269"/>
      <c r="K37" s="270"/>
      <c r="L37" s="302">
        <v>19</v>
      </c>
      <c r="M37" s="310" t="s">
        <v>117</v>
      </c>
      <c r="N37" s="310"/>
      <c r="O37" s="310"/>
      <c r="P37" s="310"/>
      <c r="Q37" s="310"/>
      <c r="R37" s="310"/>
      <c r="S37" s="311"/>
      <c r="T37" s="35"/>
    </row>
    <row r="38" spans="1:20" ht="10.5" customHeight="1" thickBot="1">
      <c r="A38" s="260"/>
      <c r="B38" s="32"/>
      <c r="C38" s="261" t="s">
        <v>86</v>
      </c>
      <c r="D38" s="262"/>
      <c r="E38" s="262"/>
      <c r="F38" s="262"/>
      <c r="G38" s="262"/>
      <c r="H38" s="262"/>
      <c r="I38" s="262"/>
      <c r="J38" s="262"/>
      <c r="K38" s="263"/>
      <c r="L38" s="303"/>
      <c r="M38" s="262"/>
      <c r="N38" s="262"/>
      <c r="O38" s="262"/>
      <c r="P38" s="262"/>
      <c r="Q38" s="262"/>
      <c r="R38" s="262"/>
      <c r="S38" s="263"/>
      <c r="T38" s="35"/>
    </row>
    <row r="39" spans="1:20">
      <c r="A39" s="5"/>
      <c r="B39" s="4"/>
      <c r="C39" s="4"/>
      <c r="D39" s="4"/>
      <c r="E39" s="4"/>
      <c r="F39" s="4"/>
      <c r="G39" s="4"/>
      <c r="H39" s="4"/>
      <c r="I39" s="4"/>
      <c r="J39" s="4"/>
      <c r="K39" s="4"/>
      <c r="L39" s="324" t="str">
        <f>AuftragVorlage!A40</f>
        <v>Zolldokument:</v>
      </c>
      <c r="M39" s="325"/>
      <c r="N39" s="325"/>
      <c r="O39" s="325"/>
      <c r="P39" s="325"/>
      <c r="Q39" s="325"/>
      <c r="R39" s="4"/>
      <c r="S39" s="9"/>
    </row>
    <row r="40" spans="1:20">
      <c r="A40" s="5"/>
      <c r="B40" s="4"/>
      <c r="C40" s="4" t="s">
        <v>121</v>
      </c>
      <c r="D40" s="4"/>
      <c r="E40" s="4"/>
      <c r="F40" s="14"/>
      <c r="G40" s="4"/>
      <c r="H40" s="4"/>
      <c r="I40" s="4"/>
      <c r="J40" s="4"/>
      <c r="K40" s="4"/>
      <c r="L40" s="5" t="str">
        <f>AuftragVorlage!B41</f>
        <v>EX1</v>
      </c>
      <c r="M40" s="4"/>
      <c r="N40" s="226" t="str">
        <f>AuftragVorlage!C41</f>
        <v>ZolldokumentEX1 filed</v>
      </c>
      <c r="O40" s="226"/>
      <c r="P40" s="226"/>
      <c r="Q40" s="226"/>
      <c r="R40" s="4"/>
      <c r="S40" s="9"/>
    </row>
    <row r="41" spans="1:20">
      <c r="A41" s="5"/>
      <c r="B41" s="4"/>
      <c r="C41" s="4" t="str">
        <f>AuftragVorlage!C29</f>
        <v>Zollstopp1 filed</v>
      </c>
      <c r="D41" s="4"/>
      <c r="E41" s="4"/>
      <c r="F41" s="14"/>
      <c r="G41" s="4"/>
      <c r="H41" s="4"/>
      <c r="I41" s="4"/>
      <c r="J41" s="4"/>
      <c r="K41" s="4"/>
      <c r="L41" s="5" t="str">
        <f>AuftragVorlage!B42</f>
        <v>ATR</v>
      </c>
      <c r="M41" s="4"/>
      <c r="N41" s="226" t="str">
        <f>AuftragVorlage!C42</f>
        <v>ZolldokumentATR filed</v>
      </c>
      <c r="O41" s="226"/>
      <c r="P41" s="4"/>
      <c r="Q41" s="4" t="str">
        <f>AuftragVorlage!D42</f>
        <v>Kopie</v>
      </c>
      <c r="R41" s="4"/>
      <c r="S41" s="9"/>
    </row>
    <row r="42" spans="1:20">
      <c r="A42" s="5"/>
      <c r="B42" s="4"/>
      <c r="C42" s="4" t="str">
        <f>AuftragVorlage!C30</f>
        <v>Zollstopp2 filed</v>
      </c>
      <c r="D42" s="4"/>
      <c r="E42" s="4"/>
      <c r="F42" s="14"/>
      <c r="G42" s="4"/>
      <c r="H42" s="4"/>
      <c r="I42" s="4"/>
      <c r="J42" s="4"/>
      <c r="K42" s="4"/>
      <c r="L42" s="5"/>
      <c r="M42" s="4"/>
      <c r="N42" s="4"/>
      <c r="O42" s="4"/>
      <c r="P42" s="4"/>
      <c r="Q42" s="4"/>
      <c r="R42" s="4"/>
      <c r="S42" s="9"/>
    </row>
    <row r="43" spans="1:20">
      <c r="A43" s="5"/>
      <c r="B43" s="4"/>
      <c r="C43" s="4" t="str">
        <f>AuftragVorlage!C31</f>
        <v>Zollstopp3 filed</v>
      </c>
      <c r="D43" s="4"/>
      <c r="E43" s="4"/>
      <c r="F43" s="4"/>
      <c r="G43" s="4"/>
      <c r="H43" s="4"/>
      <c r="I43" s="4"/>
      <c r="J43" s="4"/>
      <c r="K43" s="4"/>
      <c r="L43" s="5"/>
      <c r="M43" s="4"/>
      <c r="N43" s="4"/>
      <c r="O43" s="4"/>
      <c r="P43" s="4"/>
      <c r="Q43" s="4"/>
      <c r="R43" s="4"/>
      <c r="S43" s="9"/>
    </row>
    <row r="44" spans="1:20" ht="15.75" thickBot="1">
      <c r="A44" s="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5"/>
      <c r="M44" s="4"/>
      <c r="N44" s="4"/>
      <c r="O44" s="4"/>
      <c r="P44" s="4"/>
      <c r="Q44" s="4"/>
      <c r="R44" s="4"/>
      <c r="S44" s="9"/>
    </row>
    <row r="45" spans="1:20" ht="15.75" thickBot="1">
      <c r="A45" s="42">
        <v>14</v>
      </c>
      <c r="B45" s="312" t="s">
        <v>87</v>
      </c>
      <c r="C45" s="310"/>
      <c r="D45" s="310"/>
      <c r="E45" s="41"/>
      <c r="F45" s="11"/>
      <c r="G45" s="11"/>
      <c r="H45" s="11"/>
      <c r="I45" s="11"/>
      <c r="J45" s="11"/>
      <c r="K45" s="11"/>
      <c r="L45" s="6"/>
      <c r="M45" s="16"/>
      <c r="N45" s="16"/>
      <c r="O45" s="16"/>
      <c r="P45" s="16"/>
      <c r="Q45" s="16"/>
      <c r="R45" s="16"/>
      <c r="S45" s="10"/>
    </row>
    <row r="46" spans="1:20" ht="15.75" customHeight="1" thickBot="1">
      <c r="A46" s="42">
        <v>15</v>
      </c>
      <c r="B46" s="317" t="s">
        <v>88</v>
      </c>
      <c r="C46" s="318"/>
      <c r="D46" s="318"/>
      <c r="E46" s="318"/>
      <c r="F46" s="318"/>
      <c r="G46" s="41"/>
      <c r="H46" s="11"/>
      <c r="I46" s="11"/>
      <c r="J46" s="11"/>
      <c r="K46" s="11"/>
      <c r="L46" s="42">
        <v>20</v>
      </c>
      <c r="M46" s="312" t="s">
        <v>89</v>
      </c>
      <c r="N46" s="310"/>
      <c r="O46" s="310"/>
      <c r="P46" s="312"/>
      <c r="Q46" s="310"/>
      <c r="R46" s="11"/>
      <c r="S46" s="8"/>
    </row>
    <row r="47" spans="1:20" ht="15.75" thickBot="1">
      <c r="A47" s="15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7"/>
      <c r="M47" s="11"/>
      <c r="N47" s="11"/>
      <c r="O47" s="11"/>
      <c r="P47" s="11"/>
      <c r="Q47" s="11"/>
      <c r="R47" s="11"/>
      <c r="S47" s="8"/>
    </row>
    <row r="48" spans="1:20" ht="10.5" customHeight="1" thickBot="1">
      <c r="A48" s="259">
        <v>21</v>
      </c>
      <c r="B48" s="31"/>
      <c r="C48" s="36" t="s">
        <v>90</v>
      </c>
      <c r="D48" s="37"/>
      <c r="E48" s="37"/>
      <c r="F48" s="321" t="s">
        <v>102</v>
      </c>
      <c r="G48" s="55"/>
      <c r="H48" s="57" t="s">
        <v>100</v>
      </c>
      <c r="I48" s="321">
        <f ca="1">TODAY()</f>
        <v>43239</v>
      </c>
      <c r="J48" s="37"/>
      <c r="K48" s="38"/>
      <c r="L48" s="6"/>
      <c r="M48" s="16"/>
      <c r="N48" s="16"/>
      <c r="O48" s="4"/>
      <c r="P48" s="4"/>
      <c r="Q48" s="4"/>
      <c r="R48" s="4"/>
      <c r="S48" s="9"/>
    </row>
    <row r="49" spans="1:19" ht="12" customHeight="1" thickBot="1">
      <c r="A49" s="306"/>
      <c r="B49" s="40"/>
      <c r="C49" s="307" t="s">
        <v>91</v>
      </c>
      <c r="D49" s="308"/>
      <c r="E49" s="34"/>
      <c r="F49" s="322"/>
      <c r="G49" s="56"/>
      <c r="H49" s="35" t="s">
        <v>101</v>
      </c>
      <c r="I49" s="322"/>
      <c r="J49" s="35"/>
      <c r="K49" s="43"/>
      <c r="L49" s="4"/>
      <c r="M49" s="4"/>
      <c r="N49" s="4"/>
      <c r="O49" s="302">
        <v>24</v>
      </c>
      <c r="P49" s="269" t="s">
        <v>97</v>
      </c>
      <c r="Q49" s="269"/>
      <c r="R49" s="269"/>
      <c r="S49" s="270"/>
    </row>
    <row r="50" spans="1:19" ht="10.5" customHeight="1" thickBot="1">
      <c r="A50" s="302">
        <v>22</v>
      </c>
      <c r="B50" s="269" t="s">
        <v>92</v>
      </c>
      <c r="C50" s="269"/>
      <c r="D50" s="269"/>
      <c r="E50" s="269"/>
      <c r="F50" s="269"/>
      <c r="G50" s="26"/>
      <c r="H50" s="323">
        <v>23</v>
      </c>
      <c r="I50" s="269" t="s">
        <v>94</v>
      </c>
      <c r="J50" s="269"/>
      <c r="K50" s="269"/>
      <c r="L50" s="269"/>
      <c r="M50" s="11"/>
      <c r="N50" s="11"/>
      <c r="O50" s="303"/>
      <c r="P50" s="262" t="s">
        <v>98</v>
      </c>
      <c r="Q50" s="262"/>
      <c r="R50" s="262"/>
      <c r="S50" s="263"/>
    </row>
    <row r="51" spans="1:19" ht="10.5" customHeight="1" thickBot="1">
      <c r="A51" s="303"/>
      <c r="B51" s="262" t="s">
        <v>93</v>
      </c>
      <c r="C51" s="262"/>
      <c r="D51" s="262"/>
      <c r="E51" s="262"/>
      <c r="F51" s="262"/>
      <c r="G51" s="39"/>
      <c r="H51" s="304"/>
      <c r="I51" s="308" t="s">
        <v>95</v>
      </c>
      <c r="J51" s="308"/>
      <c r="K51" s="308"/>
      <c r="L51" s="308"/>
      <c r="M51" s="4"/>
      <c r="N51" s="9"/>
      <c r="O51" s="4"/>
      <c r="P51" s="4"/>
      <c r="Q51" s="4"/>
      <c r="R51" s="4"/>
      <c r="S51" s="9"/>
    </row>
    <row r="52" spans="1:19" ht="9" customHeight="1">
      <c r="A52" s="5"/>
      <c r="B52" s="4"/>
      <c r="C52" s="4"/>
      <c r="D52" s="4"/>
      <c r="E52" s="4"/>
      <c r="F52" s="4"/>
      <c r="G52" s="4"/>
      <c r="H52" s="15"/>
      <c r="I52" s="11"/>
      <c r="J52" s="11"/>
      <c r="K52" s="11"/>
      <c r="L52" s="11"/>
      <c r="M52" s="11"/>
      <c r="N52" s="8"/>
      <c r="O52" s="5"/>
      <c r="P52" s="4"/>
      <c r="Q52" s="4"/>
      <c r="R52" s="4"/>
      <c r="S52" s="9"/>
    </row>
    <row r="53" spans="1:19">
      <c r="A53" s="5"/>
      <c r="B53" s="316" t="str">
        <f>A5</f>
        <v xml:space="preserve">         Ambar Logistic Services GmbH</v>
      </c>
      <c r="C53" s="316"/>
      <c r="D53" s="316"/>
      <c r="E53" s="316"/>
      <c r="F53" s="316"/>
      <c r="G53" s="4"/>
      <c r="H53" s="319" t="str">
        <f>AuftragVorlage!B13</f>
        <v>EmpfangerName filed</v>
      </c>
      <c r="I53" s="309"/>
      <c r="J53" s="309"/>
      <c r="K53" s="309"/>
      <c r="L53" s="309"/>
      <c r="M53" s="309"/>
      <c r="N53" s="320"/>
      <c r="O53" s="5"/>
      <c r="P53" s="4"/>
      <c r="Q53" s="4"/>
      <c r="R53" s="4"/>
      <c r="S53" s="9"/>
    </row>
    <row r="54" spans="1:19">
      <c r="A54" s="5"/>
      <c r="B54" s="309" t="str">
        <f>A7</f>
        <v xml:space="preserve">         83435 Bad Reichenhall</v>
      </c>
      <c r="C54" s="309"/>
      <c r="D54" s="309"/>
      <c r="E54" s="309"/>
      <c r="F54" s="309"/>
      <c r="G54" s="4"/>
      <c r="H54" s="5"/>
      <c r="I54" s="309" t="str">
        <f>AuftragVorlage!B15</f>
        <v>EmpfangerAdress2 filed</v>
      </c>
      <c r="J54" s="309"/>
      <c r="K54" s="309"/>
      <c r="L54" s="309"/>
      <c r="M54" s="309"/>
      <c r="N54" s="9"/>
      <c r="O54" s="5"/>
      <c r="P54" s="4"/>
      <c r="Q54" s="4"/>
      <c r="R54" s="4"/>
      <c r="S54" s="9"/>
    </row>
    <row r="55" spans="1:19" ht="9.75" customHeight="1" thickBot="1">
      <c r="A55" s="6"/>
      <c r="B55" s="16"/>
      <c r="C55" s="16"/>
      <c r="D55" s="16"/>
      <c r="E55" s="16"/>
      <c r="F55" s="16"/>
      <c r="G55" s="16"/>
      <c r="H55" s="6"/>
      <c r="I55" s="16"/>
      <c r="J55" s="16"/>
      <c r="K55" s="16"/>
      <c r="L55" s="16"/>
      <c r="M55" s="16"/>
      <c r="N55" s="10"/>
      <c r="O55" s="5"/>
      <c r="P55" s="4"/>
      <c r="Q55" s="4"/>
      <c r="R55" s="4"/>
      <c r="S55" s="9"/>
    </row>
    <row r="56" spans="1:19" ht="12" customHeight="1">
      <c r="A56" s="302">
        <v>25</v>
      </c>
      <c r="B56" s="269" t="s">
        <v>96</v>
      </c>
      <c r="C56" s="269"/>
      <c r="D56" s="269"/>
      <c r="E56" s="269"/>
      <c r="F56" s="269"/>
      <c r="G56" s="34"/>
      <c r="H56" s="304">
        <v>26</v>
      </c>
      <c r="I56" s="4"/>
      <c r="J56" s="4"/>
      <c r="K56" s="4"/>
      <c r="L56" s="4"/>
      <c r="M56" s="4"/>
      <c r="N56" s="9"/>
      <c r="O56" s="4"/>
      <c r="P56" s="4"/>
      <c r="Q56" s="4"/>
      <c r="R56" s="4"/>
      <c r="S56" s="9"/>
    </row>
    <row r="57" spans="1:19" ht="15.75" thickBot="1">
      <c r="A57" s="303"/>
      <c r="B57" s="16"/>
      <c r="C57" s="229" t="str">
        <f>AuftragVorlage!C38</f>
        <v>TransportKennzeichen filed</v>
      </c>
      <c r="D57" s="229"/>
      <c r="E57" s="229"/>
      <c r="F57" s="229"/>
      <c r="G57" s="16"/>
      <c r="H57" s="305"/>
      <c r="I57" s="16"/>
      <c r="J57" s="16"/>
      <c r="K57" s="16"/>
      <c r="L57" s="16"/>
      <c r="M57" s="16"/>
      <c r="N57" s="10"/>
      <c r="O57" s="16"/>
      <c r="P57" s="16"/>
      <c r="Q57" s="16"/>
      <c r="R57" s="16"/>
      <c r="S57" s="10"/>
    </row>
  </sheetData>
  <mergeCells count="84">
    <mergeCell ref="L10:S10"/>
    <mergeCell ref="D32:E32"/>
    <mergeCell ref="B53:F53"/>
    <mergeCell ref="B45:D45"/>
    <mergeCell ref="B46:F46"/>
    <mergeCell ref="D33:N33"/>
    <mergeCell ref="H53:N53"/>
    <mergeCell ref="F48:F49"/>
    <mergeCell ref="I48:I49"/>
    <mergeCell ref="I50:L50"/>
    <mergeCell ref="I51:L51"/>
    <mergeCell ref="H50:H51"/>
    <mergeCell ref="L39:Q39"/>
    <mergeCell ref="N41:O41"/>
    <mergeCell ref="N40:Q40"/>
    <mergeCell ref="P46:Q46"/>
    <mergeCell ref="M37:S37"/>
    <mergeCell ref="M38:S38"/>
    <mergeCell ref="P49:S49"/>
    <mergeCell ref="P50:S50"/>
    <mergeCell ref="M46:O46"/>
    <mergeCell ref="A56:A57"/>
    <mergeCell ref="H56:H57"/>
    <mergeCell ref="B56:F56"/>
    <mergeCell ref="O49:O50"/>
    <mergeCell ref="A37:A38"/>
    <mergeCell ref="C37:K37"/>
    <mergeCell ref="C38:K38"/>
    <mergeCell ref="L37:L38"/>
    <mergeCell ref="C57:F57"/>
    <mergeCell ref="A48:A49"/>
    <mergeCell ref="C49:D49"/>
    <mergeCell ref="A50:A51"/>
    <mergeCell ref="B50:F50"/>
    <mergeCell ref="B51:F51"/>
    <mergeCell ref="B54:F54"/>
    <mergeCell ref="I54:M54"/>
    <mergeCell ref="A6:K6"/>
    <mergeCell ref="A7:K7"/>
    <mergeCell ref="P5:S7"/>
    <mergeCell ref="A1:A2"/>
    <mergeCell ref="A4:K4"/>
    <mergeCell ref="C1:K1"/>
    <mergeCell ref="C2:K2"/>
    <mergeCell ref="A5:K5"/>
    <mergeCell ref="A3:F3"/>
    <mergeCell ref="H3:K3"/>
    <mergeCell ref="P2:Q3"/>
    <mergeCell ref="M9:S9"/>
    <mergeCell ref="L8:L9"/>
    <mergeCell ref="L16:L17"/>
    <mergeCell ref="C17:K17"/>
    <mergeCell ref="M8:S8"/>
    <mergeCell ref="B11:J11"/>
    <mergeCell ref="B12:J12"/>
    <mergeCell ref="B10:J10"/>
    <mergeCell ref="B14:K14"/>
    <mergeCell ref="B15:K15"/>
    <mergeCell ref="B16:K16"/>
    <mergeCell ref="M16:S16"/>
    <mergeCell ref="A13:K13"/>
    <mergeCell ref="A8:A9"/>
    <mergeCell ref="C8:K8"/>
    <mergeCell ref="C9:K9"/>
    <mergeCell ref="L22:S22"/>
    <mergeCell ref="N24:S24"/>
    <mergeCell ref="C23:F23"/>
    <mergeCell ref="A24:B24"/>
    <mergeCell ref="L24:L25"/>
    <mergeCell ref="C24:F24"/>
    <mergeCell ref="A21:A22"/>
    <mergeCell ref="C21:K21"/>
    <mergeCell ref="C22:K22"/>
    <mergeCell ref="A25:A26"/>
    <mergeCell ref="C25:K25"/>
    <mergeCell ref="C26:K26"/>
    <mergeCell ref="N25:S25"/>
    <mergeCell ref="A19:B19"/>
    <mergeCell ref="A20:B20"/>
    <mergeCell ref="A23:B23"/>
    <mergeCell ref="A17:A18"/>
    <mergeCell ref="C18:K18"/>
    <mergeCell ref="C19:F19"/>
    <mergeCell ref="C20:F20"/>
  </mergeCells>
  <pageMargins left="0.23622047244094491" right="0.23622047244094491" top="0.35433070866141736" bottom="0.35433070866141736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3:F31"/>
  <sheetViews>
    <sheetView workbookViewId="0">
      <selection activeCell="F18" sqref="F18"/>
    </sheetView>
  </sheetViews>
  <sheetFormatPr defaultColWidth="11.42578125" defaultRowHeight="15"/>
  <cols>
    <col min="1" max="1" width="20.85546875" bestFit="1" customWidth="1"/>
  </cols>
  <sheetData>
    <row r="3" spans="1:6">
      <c r="A3" t="s">
        <v>122</v>
      </c>
    </row>
    <row r="4" spans="1:6">
      <c r="A4" t="s">
        <v>129</v>
      </c>
    </row>
    <row r="5" spans="1:6">
      <c r="A5" t="s">
        <v>123</v>
      </c>
    </row>
    <row r="6" spans="1:6">
      <c r="A6" t="s">
        <v>130</v>
      </c>
    </row>
    <row r="7" spans="1:6">
      <c r="A7" t="s">
        <v>124</v>
      </c>
    </row>
    <row r="8" spans="1:6">
      <c r="A8" t="s">
        <v>131</v>
      </c>
    </row>
    <row r="9" spans="1:6">
      <c r="A9" t="s">
        <v>126</v>
      </c>
    </row>
    <row r="10" spans="1:6">
      <c r="A10" t="s">
        <v>170</v>
      </c>
    </row>
    <row r="11" spans="1:6">
      <c r="A11" t="s">
        <v>125</v>
      </c>
    </row>
    <row r="12" spans="1:6">
      <c r="A12" t="s">
        <v>158</v>
      </c>
    </row>
    <row r="15" spans="1:6">
      <c r="A15" t="s">
        <v>135</v>
      </c>
      <c r="B15" t="s">
        <v>171</v>
      </c>
      <c r="D15" t="s">
        <v>177</v>
      </c>
      <c r="F15" t="s">
        <v>180</v>
      </c>
    </row>
    <row r="16" spans="1:6">
      <c r="A16" s="91" t="s">
        <v>169</v>
      </c>
      <c r="B16" t="s">
        <v>172</v>
      </c>
      <c r="D16" t="s">
        <v>178</v>
      </c>
      <c r="F16" t="s">
        <v>184</v>
      </c>
    </row>
    <row r="17" spans="1:6">
      <c r="A17" s="91" t="s">
        <v>133</v>
      </c>
      <c r="B17" t="s">
        <v>173</v>
      </c>
      <c r="F17" t="s">
        <v>181</v>
      </c>
    </row>
    <row r="18" spans="1:6">
      <c r="A18" s="91" t="s">
        <v>134</v>
      </c>
    </row>
    <row r="21" spans="1:6">
      <c r="A21" s="91" t="s">
        <v>136</v>
      </c>
    </row>
    <row r="22" spans="1:6">
      <c r="A22" s="91" t="s">
        <v>137</v>
      </c>
    </row>
    <row r="23" spans="1:6">
      <c r="A23" s="91" t="s">
        <v>138</v>
      </c>
    </row>
    <row r="24" spans="1:6">
      <c r="A24" s="91" t="s">
        <v>139</v>
      </c>
    </row>
    <row r="25" spans="1:6">
      <c r="A25" s="91" t="s">
        <v>140</v>
      </c>
    </row>
    <row r="26" spans="1:6">
      <c r="A26" s="91" t="s">
        <v>141</v>
      </c>
    </row>
    <row r="27" spans="1:6">
      <c r="A27" s="91" t="s">
        <v>142</v>
      </c>
    </row>
    <row r="28" spans="1:6">
      <c r="A28" s="91" t="s">
        <v>143</v>
      </c>
    </row>
    <row r="30" spans="1:6">
      <c r="A30" s="91" t="s">
        <v>144</v>
      </c>
    </row>
    <row r="31" spans="1:6">
      <c r="A31" s="91" t="s">
        <v>14</v>
      </c>
    </row>
  </sheetData>
  <dataValidations count="2">
    <dataValidation type="list" allowBlank="1" showInputMessage="1" showErrorMessage="1" sqref="C15">
      <formula1>$A$15:$A$18</formula1>
    </dataValidation>
    <dataValidation type="list" allowBlank="1" showInputMessage="1" showErrorMessage="1" sqref="F18">
      <formula1>$F$15:$F$17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6</vt:i4>
      </vt:variant>
      <vt:variant>
        <vt:lpstr>Adlandırılmış Aralıklar</vt:lpstr>
      </vt:variant>
      <vt:variant>
        <vt:i4>5</vt:i4>
      </vt:variant>
    </vt:vector>
  </HeadingPairs>
  <TitlesOfParts>
    <vt:vector size="11" baseType="lpstr">
      <vt:lpstr>AuftragVorlage</vt:lpstr>
      <vt:lpstr>Transportauftrag Vorholung</vt:lpstr>
      <vt:lpstr>Transport</vt:lpstr>
      <vt:lpstr>Transportauftrag Zustellung</vt:lpstr>
      <vt:lpstr>CMR</vt:lpstr>
      <vt:lpstr>Tabelle1</vt:lpstr>
      <vt:lpstr>T1_</vt:lpstr>
      <vt:lpstr>AuftragVorlage!Zolld</vt:lpstr>
      <vt:lpstr>AuftragVorlage!Zolldok</vt:lpstr>
      <vt:lpstr>AuftragVorlage!Zolldokument</vt:lpstr>
      <vt:lpstr>Zolldokument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 Ordu</dc:creator>
  <cp:lastModifiedBy>FDOGAN</cp:lastModifiedBy>
  <cp:lastPrinted>2018-05-15T15:22:53Z</cp:lastPrinted>
  <dcterms:created xsi:type="dcterms:W3CDTF">2017-08-07T12:28:19Z</dcterms:created>
  <dcterms:modified xsi:type="dcterms:W3CDTF">2018-05-19T17:57:02Z</dcterms:modified>
</cp:coreProperties>
</file>