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NIX V2-D5\Documents\GitHub\CS449-Project\python scripts\"/>
    </mc:Choice>
  </mc:AlternateContent>
  <xr:revisionPtr revIDLastSave="0" documentId="13_ncr:1_{54F5498E-2E4B-471E-A78F-540429B394C5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6" i="1"/>
  <c r="D10" i="1"/>
  <c r="D13" i="1"/>
  <c r="D21" i="1"/>
  <c r="D27" i="1"/>
  <c r="D33" i="1"/>
  <c r="D35" i="1"/>
  <c r="C44" i="1"/>
  <c r="D44" i="1"/>
  <c r="E44" i="1"/>
  <c r="F44" i="1"/>
  <c r="B44" i="1"/>
  <c r="B43" i="1"/>
  <c r="C43" i="1"/>
  <c r="D43" i="1"/>
  <c r="E43" i="1"/>
  <c r="F43" i="1"/>
  <c r="G43" i="1"/>
  <c r="H43" i="1"/>
  <c r="I43" i="1"/>
  <c r="C22" i="1"/>
  <c r="D22" i="1"/>
  <c r="E22" i="1"/>
  <c r="F22" i="1"/>
  <c r="G22" i="1"/>
  <c r="H22" i="1"/>
  <c r="I22" i="1"/>
  <c r="B22" i="1"/>
  <c r="C42" i="1"/>
  <c r="E42" i="1"/>
  <c r="F42" i="1"/>
  <c r="G42" i="1"/>
  <c r="H42" i="1"/>
  <c r="I42" i="1"/>
  <c r="B42" i="1"/>
  <c r="C35" i="1"/>
  <c r="E35" i="1"/>
  <c r="F35" i="1"/>
  <c r="G35" i="1"/>
  <c r="H35" i="1"/>
  <c r="I35" i="1"/>
  <c r="B35" i="1"/>
  <c r="C33" i="1"/>
  <c r="E33" i="1"/>
  <c r="F33" i="1"/>
  <c r="G33" i="1"/>
  <c r="H33" i="1"/>
  <c r="I33" i="1"/>
  <c r="B33" i="1"/>
  <c r="C27" i="1"/>
  <c r="E27" i="1"/>
  <c r="F27" i="1"/>
  <c r="G27" i="1"/>
  <c r="H27" i="1"/>
  <c r="I27" i="1"/>
  <c r="B27" i="1"/>
  <c r="C21" i="1"/>
  <c r="E21" i="1"/>
  <c r="F21" i="1"/>
  <c r="G21" i="1"/>
  <c r="H21" i="1"/>
  <c r="I21" i="1"/>
  <c r="B21" i="1"/>
  <c r="C13" i="1"/>
  <c r="E13" i="1"/>
  <c r="F13" i="1"/>
  <c r="G13" i="1"/>
  <c r="H13" i="1"/>
  <c r="I13" i="1"/>
  <c r="B13" i="1"/>
  <c r="C10" i="1"/>
  <c r="E10" i="1"/>
  <c r="F10" i="1"/>
  <c r="G10" i="1"/>
  <c r="H10" i="1"/>
  <c r="I10" i="1"/>
  <c r="B10" i="1"/>
  <c r="C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<sst xmlns="http://schemas.openxmlformats.org/spreadsheetml/2006/main" count="52" uniqueCount="52">
  <si>
    <t>Image Name</t>
  </si>
  <si>
    <t>Female Correct Ratio</t>
  </si>
  <si>
    <t>Male Correct Ratio</t>
  </si>
  <si>
    <t>CS Correct Ratio</t>
  </si>
  <si>
    <t>Not CS Correct Ratio</t>
  </si>
  <si>
    <t>Female CS Correct Ratio</t>
  </si>
  <si>
    <t>Female Not CS Correct Ratio</t>
  </si>
  <si>
    <t>Male CS Correct Ratio</t>
  </si>
  <si>
    <t>Male Not CS Correct Ratio</t>
  </si>
  <si>
    <t>ai-no-loss1.png</t>
  </si>
  <si>
    <t>ai-no-loss2.png</t>
  </si>
  <si>
    <t>ai-no-loss3.png</t>
  </si>
  <si>
    <t>ai-no-loss4.png</t>
  </si>
  <si>
    <t>ai-no-reward1.png</t>
  </si>
  <si>
    <t>ai-no-reward2.png</t>
  </si>
  <si>
    <t>ai-no-reward3.png</t>
  </si>
  <si>
    <t>ai-photo-loss1.png</t>
  </si>
  <si>
    <t>ai-photo-loss2.png</t>
  </si>
  <si>
    <t>ai-photo-reward1.png</t>
  </si>
  <si>
    <t>ai-photo-reward2.png</t>
  </si>
  <si>
    <t>ai-photo-reward3.png</t>
  </si>
  <si>
    <t>ai-photo-reward4.png</t>
  </si>
  <si>
    <t>ai-photo-reward5.png</t>
  </si>
  <si>
    <t>ai-photo-reward6.png</t>
  </si>
  <si>
    <t>ai-photo-reward7.png</t>
  </si>
  <si>
    <t>r-no-loss1.png</t>
  </si>
  <si>
    <t>r-no-loss2.png</t>
  </si>
  <si>
    <t>r-no-loss3.png</t>
  </si>
  <si>
    <t>r-no-loss4.png</t>
  </si>
  <si>
    <t>r-no-reward1.png</t>
  </si>
  <si>
    <t>r-no-reward2.png</t>
  </si>
  <si>
    <t>r-no-reward3.png</t>
  </si>
  <si>
    <t>r-no-reward4.png</t>
  </si>
  <si>
    <t>r-no-reward5.png</t>
  </si>
  <si>
    <t>r-photo-loss1.png</t>
  </si>
  <si>
    <t>r-photo-reward1.png</t>
  </si>
  <si>
    <t>r-photo-reward2.png</t>
  </si>
  <si>
    <t>r-photo-reward3.png</t>
  </si>
  <si>
    <t>r-photo-reward4.png</t>
  </si>
  <si>
    <t>r-photo-reward5.png</t>
  </si>
  <si>
    <t>r-photo-reward6.png</t>
  </si>
  <si>
    <t>Total</t>
  </si>
  <si>
    <t>Total ai no loss</t>
  </si>
  <si>
    <t>total ai no reward</t>
  </si>
  <si>
    <t>total ai photo loss</t>
  </si>
  <si>
    <t>total ai photo reward</t>
  </si>
  <si>
    <t>total r no loss</t>
  </si>
  <si>
    <t>total r no reward</t>
  </si>
  <si>
    <t>total r photo loss</t>
  </si>
  <si>
    <t>total r photo reward</t>
  </si>
  <si>
    <t>TOTAL AI POINT</t>
  </si>
  <si>
    <t>TOTAL Real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</si>
</sst>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A13" workbookViewId="0">
      <selection activeCell="B44" sqref="B44:E44"/>
    </sheetView>
  </sheetViews>
  <sheetFormatPr defaultRowHeight="15" x14ac:dyDescent="0.25"/>
  <cols>
    <col min="1" max="1" width="20.7109375" bestFit="1" customWidth="1"/>
    <col min="2" max="2" width="19.7109375" bestFit="1" customWidth="1"/>
    <col min="3" max="3" width="17.7109375" bestFit="1" customWidth="1"/>
    <col min="4" max="4" width="15.140625" bestFit="1" customWidth="1"/>
    <col min="5" max="5" width="19" bestFit="1" customWidth="1"/>
    <col min="6" max="6" width="22.42578125" bestFit="1" customWidth="1"/>
    <col min="7" max="7" width="26.28515625" bestFit="1" customWidth="1"/>
    <col min="8" max="8" width="20.28515625" bestFit="1" customWidth="1"/>
    <col min="9" max="9" width="24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8" x14ac:dyDescent="0.25">
      <c r="A2" t="s">
        <v>9</v>
      </c>
      <c r="B2">
        <v>40</v>
      </c>
      <c r="C2">
        <v>60</v>
      </c>
      <c r="D2">
        <v>60</v>
      </c>
      <c r="E2">
        <v>40</v>
      </c>
      <c r="F2">
        <v>60</v>
      </c>
      <c r="G2">
        <v>20</v>
      </c>
      <c r="H2">
        <v>60</v>
      </c>
      <c r="I2">
        <v>60</v>
      </c>
    </row>
    <row r="3" spans="1:18" x14ac:dyDescent="0.25">
      <c r="A3" t="s">
        <v>10</v>
      </c>
      <c r="B3">
        <v>50</v>
      </c>
      <c r="C3">
        <v>20</v>
      </c>
      <c r="D3">
        <v>50</v>
      </c>
      <c r="E3">
        <v>20</v>
      </c>
      <c r="F3">
        <v>80</v>
      </c>
      <c r="G3">
        <v>20</v>
      </c>
      <c r="H3">
        <v>20</v>
      </c>
      <c r="I3">
        <v>20</v>
      </c>
    </row>
    <row r="4" spans="1:18" x14ac:dyDescent="0.25">
      <c r="A4" t="s">
        <v>11</v>
      </c>
      <c r="B4">
        <v>50</v>
      </c>
      <c r="C4">
        <v>50</v>
      </c>
      <c r="D4">
        <v>70</v>
      </c>
      <c r="E4">
        <v>30</v>
      </c>
      <c r="F4">
        <v>80</v>
      </c>
      <c r="G4">
        <v>20</v>
      </c>
      <c r="H4">
        <v>60</v>
      </c>
      <c r="I4">
        <v>40</v>
      </c>
    </row>
    <row r="5" spans="1:18" x14ac:dyDescent="0.25">
      <c r="A5" t="s">
        <v>12</v>
      </c>
      <c r="B5">
        <v>50</v>
      </c>
      <c r="C5">
        <v>30</v>
      </c>
      <c r="D5">
        <v>40</v>
      </c>
      <c r="E5">
        <v>40</v>
      </c>
      <c r="F5">
        <v>40</v>
      </c>
      <c r="G5">
        <v>60</v>
      </c>
      <c r="H5">
        <v>40</v>
      </c>
      <c r="I5">
        <v>20</v>
      </c>
    </row>
    <row r="6" spans="1:18" s="3" customFormat="1" x14ac:dyDescent="0.25">
      <c r="A6" s="2" t="s">
        <v>42</v>
      </c>
      <c r="B6" s="3">
        <f>AVERAGE(B2:B5)</f>
        <v>47.5</v>
      </c>
      <c r="C6" s="3">
        <f t="shared" ref="C6:I6" si="0">AVERAGE(C2:C5)</f>
        <v>40</v>
      </c>
      <c r="D6" s="3">
        <f>AVERAGE(D2:D5)</f>
        <v>55</v>
      </c>
      <c r="E6" s="3">
        <f t="shared" si="0"/>
        <v>32.5</v>
      </c>
      <c r="F6" s="3">
        <f t="shared" si="0"/>
        <v>65</v>
      </c>
      <c r="G6" s="3">
        <f t="shared" si="0"/>
        <v>30</v>
      </c>
      <c r="H6" s="3">
        <f t="shared" si="0"/>
        <v>45</v>
      </c>
      <c r="I6" s="3">
        <f t="shared" si="0"/>
        <v>35</v>
      </c>
    </row>
    <row r="7" spans="1:18" x14ac:dyDescent="0.25">
      <c r="A7" t="s">
        <v>13</v>
      </c>
      <c r="B7">
        <v>10</v>
      </c>
      <c r="C7">
        <v>20</v>
      </c>
      <c r="D7">
        <v>10</v>
      </c>
      <c r="E7">
        <v>20</v>
      </c>
      <c r="F7">
        <v>20</v>
      </c>
      <c r="G7">
        <v>0</v>
      </c>
      <c r="H7">
        <v>0</v>
      </c>
      <c r="I7">
        <v>40</v>
      </c>
    </row>
    <row r="8" spans="1:18" x14ac:dyDescent="0.25">
      <c r="A8" t="s">
        <v>14</v>
      </c>
      <c r="B8">
        <v>30</v>
      </c>
      <c r="C8">
        <v>70</v>
      </c>
      <c r="D8">
        <v>60</v>
      </c>
      <c r="E8">
        <v>40</v>
      </c>
      <c r="F8">
        <v>40</v>
      </c>
      <c r="G8">
        <v>20</v>
      </c>
      <c r="H8">
        <v>80</v>
      </c>
      <c r="I8">
        <v>60</v>
      </c>
    </row>
    <row r="9" spans="1:18" x14ac:dyDescent="0.25">
      <c r="A9" t="s">
        <v>15</v>
      </c>
      <c r="B9">
        <v>30</v>
      </c>
      <c r="C9">
        <v>60</v>
      </c>
      <c r="D9">
        <v>60</v>
      </c>
      <c r="E9">
        <v>30</v>
      </c>
      <c r="F9">
        <v>60</v>
      </c>
      <c r="G9">
        <v>0</v>
      </c>
      <c r="H9">
        <v>60</v>
      </c>
      <c r="I9">
        <v>60</v>
      </c>
    </row>
    <row r="10" spans="1:18" s="3" customFormat="1" x14ac:dyDescent="0.25">
      <c r="A10" s="2" t="s">
        <v>43</v>
      </c>
      <c r="B10" s="3">
        <f>AVERAGE(B7:B9)</f>
        <v>23.333333333333332</v>
      </c>
      <c r="C10" s="3">
        <f t="shared" ref="C10:I10" si="1">AVERAGE(C7:C9)</f>
        <v>50</v>
      </c>
      <c r="D10" s="3">
        <f t="shared" si="1"/>
        <v>43.333333333333336</v>
      </c>
      <c r="E10" s="3">
        <f t="shared" si="1"/>
        <v>30</v>
      </c>
      <c r="F10" s="3">
        <f t="shared" si="1"/>
        <v>40</v>
      </c>
      <c r="G10" s="3">
        <f t="shared" si="1"/>
        <v>6.666666666666667</v>
      </c>
      <c r="H10" s="3">
        <f t="shared" si="1"/>
        <v>46.666666666666664</v>
      </c>
      <c r="I10" s="3">
        <f t="shared" si="1"/>
        <v>53.333333333333336</v>
      </c>
      <c r="J10"/>
      <c r="K10"/>
      <c r="L10"/>
      <c r="M10"/>
      <c r="N10"/>
      <c r="O10"/>
      <c r="P10"/>
      <c r="Q10"/>
      <c r="R10"/>
    </row>
    <row r="11" spans="1:18" x14ac:dyDescent="0.25">
      <c r="A11" t="s">
        <v>16</v>
      </c>
      <c r="B11">
        <v>40</v>
      </c>
      <c r="C11">
        <v>90</v>
      </c>
      <c r="D11">
        <v>60</v>
      </c>
      <c r="E11">
        <v>70</v>
      </c>
      <c r="F11">
        <v>20</v>
      </c>
      <c r="G11">
        <v>60</v>
      </c>
      <c r="H11">
        <v>100</v>
      </c>
      <c r="I11">
        <v>80</v>
      </c>
    </row>
    <row r="12" spans="1:18" x14ac:dyDescent="0.25">
      <c r="A12" t="s">
        <v>17</v>
      </c>
      <c r="B12">
        <v>70</v>
      </c>
      <c r="C12">
        <v>80</v>
      </c>
      <c r="D12">
        <v>80</v>
      </c>
      <c r="E12">
        <v>70</v>
      </c>
      <c r="F12">
        <v>60</v>
      </c>
      <c r="G12">
        <v>80</v>
      </c>
      <c r="H12">
        <v>100</v>
      </c>
      <c r="I12">
        <v>60</v>
      </c>
    </row>
    <row r="13" spans="1:18" s="3" customFormat="1" x14ac:dyDescent="0.25">
      <c r="A13" s="2" t="s">
        <v>44</v>
      </c>
      <c r="B13" s="3">
        <f>AVERAGE(B11:B12)</f>
        <v>55</v>
      </c>
      <c r="C13" s="3">
        <f t="shared" ref="C13:I13" si="2">AVERAGE(C11:C12)</f>
        <v>85</v>
      </c>
      <c r="D13" s="3">
        <f t="shared" si="2"/>
        <v>70</v>
      </c>
      <c r="E13" s="3">
        <f t="shared" si="2"/>
        <v>70</v>
      </c>
      <c r="F13" s="3">
        <f t="shared" si="2"/>
        <v>40</v>
      </c>
      <c r="G13" s="3">
        <f t="shared" si="2"/>
        <v>70</v>
      </c>
      <c r="H13" s="3">
        <f t="shared" si="2"/>
        <v>100</v>
      </c>
      <c r="I13" s="3">
        <f t="shared" si="2"/>
        <v>70</v>
      </c>
      <c r="J13"/>
      <c r="K13"/>
      <c r="L13"/>
      <c r="M13"/>
      <c r="N13"/>
      <c r="O13"/>
      <c r="P13"/>
      <c r="Q13"/>
      <c r="R13"/>
    </row>
    <row r="14" spans="1:18" x14ac:dyDescent="0.25">
      <c r="A14" t="s">
        <v>18</v>
      </c>
      <c r="B14">
        <v>50</v>
      </c>
      <c r="C14">
        <v>60</v>
      </c>
      <c r="D14">
        <v>50</v>
      </c>
      <c r="E14">
        <v>60</v>
      </c>
      <c r="F14">
        <v>40</v>
      </c>
      <c r="G14">
        <v>60</v>
      </c>
      <c r="H14">
        <v>60</v>
      </c>
      <c r="I14">
        <v>60</v>
      </c>
    </row>
    <row r="15" spans="1:18" x14ac:dyDescent="0.25">
      <c r="A15" t="s">
        <v>19</v>
      </c>
      <c r="B15">
        <v>20</v>
      </c>
      <c r="C15">
        <v>70</v>
      </c>
      <c r="D15">
        <v>50</v>
      </c>
      <c r="E15">
        <v>40</v>
      </c>
      <c r="F15">
        <v>40</v>
      </c>
      <c r="G15">
        <v>0</v>
      </c>
      <c r="H15">
        <v>60</v>
      </c>
      <c r="I15">
        <v>80</v>
      </c>
    </row>
    <row r="16" spans="1:18" x14ac:dyDescent="0.25">
      <c r="A16" t="s">
        <v>20</v>
      </c>
      <c r="B16">
        <v>0</v>
      </c>
      <c r="C16">
        <v>40</v>
      </c>
      <c r="D16">
        <v>30</v>
      </c>
      <c r="E16">
        <v>10</v>
      </c>
      <c r="F16">
        <v>0</v>
      </c>
      <c r="G16">
        <v>0</v>
      </c>
      <c r="H16">
        <v>60</v>
      </c>
      <c r="I16">
        <v>20</v>
      </c>
    </row>
    <row r="17" spans="1:18" x14ac:dyDescent="0.25">
      <c r="A17" t="s">
        <v>21</v>
      </c>
      <c r="B17">
        <v>20</v>
      </c>
      <c r="C17">
        <v>40</v>
      </c>
      <c r="D17">
        <v>40</v>
      </c>
      <c r="E17">
        <v>20</v>
      </c>
      <c r="F17">
        <v>40</v>
      </c>
      <c r="G17">
        <v>0</v>
      </c>
      <c r="H17">
        <v>40</v>
      </c>
      <c r="I17">
        <v>40</v>
      </c>
    </row>
    <row r="18" spans="1:18" x14ac:dyDescent="0.25">
      <c r="A18" t="s">
        <v>22</v>
      </c>
      <c r="B18">
        <v>50</v>
      </c>
      <c r="C18">
        <v>40</v>
      </c>
      <c r="D18">
        <v>50</v>
      </c>
      <c r="E18">
        <v>40</v>
      </c>
      <c r="F18">
        <v>60</v>
      </c>
      <c r="G18">
        <v>40</v>
      </c>
      <c r="H18">
        <v>40</v>
      </c>
      <c r="I18">
        <v>40</v>
      </c>
    </row>
    <row r="19" spans="1:18" x14ac:dyDescent="0.25">
      <c r="A19" t="s">
        <v>23</v>
      </c>
      <c r="B19">
        <v>50</v>
      </c>
      <c r="C19">
        <v>40</v>
      </c>
      <c r="D19">
        <v>50</v>
      </c>
      <c r="E19">
        <v>40</v>
      </c>
      <c r="F19">
        <v>40</v>
      </c>
      <c r="G19">
        <v>60</v>
      </c>
      <c r="H19">
        <v>60</v>
      </c>
      <c r="I19">
        <v>20</v>
      </c>
    </row>
    <row r="20" spans="1:18" x14ac:dyDescent="0.25">
      <c r="A20" t="s">
        <v>24</v>
      </c>
      <c r="B20">
        <v>60</v>
      </c>
      <c r="C20">
        <v>70</v>
      </c>
      <c r="D20">
        <v>70</v>
      </c>
      <c r="E20">
        <v>60</v>
      </c>
      <c r="F20">
        <v>80</v>
      </c>
      <c r="G20">
        <v>40</v>
      </c>
      <c r="H20">
        <v>60</v>
      </c>
      <c r="I20">
        <v>80</v>
      </c>
    </row>
    <row r="21" spans="1:18" s="3" customFormat="1" x14ac:dyDescent="0.25">
      <c r="A21" s="2" t="s">
        <v>45</v>
      </c>
      <c r="B21" s="3">
        <f>AVERAGE(B14:B20)</f>
        <v>35.714285714285715</v>
      </c>
      <c r="C21" s="3">
        <f t="shared" ref="C21:I21" si="3">AVERAGE(C14:C20)</f>
        <v>51.428571428571431</v>
      </c>
      <c r="D21" s="3">
        <f t="shared" si="3"/>
        <v>48.571428571428569</v>
      </c>
      <c r="E21" s="3">
        <f t="shared" si="3"/>
        <v>38.571428571428569</v>
      </c>
      <c r="F21" s="3">
        <f t="shared" si="3"/>
        <v>42.857142857142854</v>
      </c>
      <c r="G21" s="3">
        <f t="shared" si="3"/>
        <v>28.571428571428573</v>
      </c>
      <c r="H21" s="3">
        <f t="shared" si="3"/>
        <v>54.285714285714285</v>
      </c>
      <c r="I21" s="3">
        <f t="shared" si="3"/>
        <v>48.571428571428569</v>
      </c>
      <c r="J21"/>
      <c r="K21"/>
      <c r="L21"/>
      <c r="M21"/>
      <c r="N21"/>
      <c r="O21"/>
      <c r="P21"/>
      <c r="Q21"/>
      <c r="R21"/>
    </row>
    <row r="22" spans="1:18" x14ac:dyDescent="0.25">
      <c r="A22" s="7" t="s">
        <v>50</v>
      </c>
      <c r="B22" s="6">
        <f>AVERAGE(B2:B5,B7:B9,B11:B12,B14:B20)</f>
        <v>38.75</v>
      </c>
      <c r="C22" s="6">
        <f t="shared" ref="C22:I22" si="4">AVERAGE(C2:C5,C7:C9,C11:C12,C14:C20)</f>
        <v>52.5</v>
      </c>
      <c r="D22" s="6">
        <f t="shared" si="4"/>
        <v>51.875</v>
      </c>
      <c r="E22" s="6">
        <f t="shared" si="4"/>
        <v>39.375</v>
      </c>
      <c r="F22" s="6">
        <f t="shared" si="4"/>
        <v>47.5</v>
      </c>
      <c r="G22" s="6">
        <f t="shared" si="4"/>
        <v>30</v>
      </c>
      <c r="H22" s="6">
        <f t="shared" si="4"/>
        <v>56.25</v>
      </c>
      <c r="I22" s="6">
        <f t="shared" si="4"/>
        <v>48.75</v>
      </c>
    </row>
    <row r="23" spans="1:18" x14ac:dyDescent="0.25">
      <c r="A23" t="s">
        <v>25</v>
      </c>
      <c r="B23">
        <v>40</v>
      </c>
      <c r="C23">
        <v>30</v>
      </c>
      <c r="D23">
        <v>40</v>
      </c>
      <c r="E23">
        <v>30</v>
      </c>
      <c r="F23">
        <v>40</v>
      </c>
      <c r="G23">
        <v>40</v>
      </c>
      <c r="H23">
        <v>40</v>
      </c>
      <c r="I23">
        <v>20</v>
      </c>
    </row>
    <row r="24" spans="1:18" x14ac:dyDescent="0.25">
      <c r="A24" t="s">
        <v>26</v>
      </c>
      <c r="B24">
        <v>40</v>
      </c>
      <c r="C24">
        <v>30</v>
      </c>
      <c r="D24">
        <v>40</v>
      </c>
      <c r="E24">
        <v>30</v>
      </c>
      <c r="F24">
        <v>40</v>
      </c>
      <c r="G24">
        <v>40</v>
      </c>
      <c r="H24">
        <v>40</v>
      </c>
      <c r="I24">
        <v>20</v>
      </c>
    </row>
    <row r="25" spans="1:18" x14ac:dyDescent="0.25">
      <c r="A25" t="s">
        <v>27</v>
      </c>
      <c r="B25">
        <v>70</v>
      </c>
      <c r="C25">
        <v>70</v>
      </c>
      <c r="D25">
        <v>70</v>
      </c>
      <c r="E25">
        <v>70</v>
      </c>
      <c r="F25">
        <v>80</v>
      </c>
      <c r="G25">
        <v>60</v>
      </c>
      <c r="H25">
        <v>60</v>
      </c>
      <c r="I25">
        <v>80</v>
      </c>
    </row>
    <row r="26" spans="1:18" x14ac:dyDescent="0.25">
      <c r="A26" t="s">
        <v>28</v>
      </c>
      <c r="B26">
        <v>50</v>
      </c>
      <c r="C26">
        <v>70</v>
      </c>
      <c r="D26">
        <v>60</v>
      </c>
      <c r="E26">
        <v>60</v>
      </c>
      <c r="F26">
        <v>40</v>
      </c>
      <c r="G26">
        <v>60</v>
      </c>
      <c r="H26">
        <v>80</v>
      </c>
      <c r="I26">
        <v>60</v>
      </c>
    </row>
    <row r="27" spans="1:18" x14ac:dyDescent="0.25">
      <c r="A27" s="2" t="s">
        <v>46</v>
      </c>
      <c r="B27" s="3">
        <f>AVERAGE(B23:B26)</f>
        <v>50</v>
      </c>
      <c r="C27" s="3">
        <f t="shared" ref="C27:I27" si="5">AVERAGE(C23:C26)</f>
        <v>50</v>
      </c>
      <c r="D27" s="3">
        <f t="shared" si="5"/>
        <v>52.5</v>
      </c>
      <c r="E27" s="3">
        <f t="shared" si="5"/>
        <v>47.5</v>
      </c>
      <c r="F27" s="3">
        <f t="shared" si="5"/>
        <v>50</v>
      </c>
      <c r="G27" s="3">
        <f t="shared" si="5"/>
        <v>50</v>
      </c>
      <c r="H27" s="3">
        <f t="shared" si="5"/>
        <v>55</v>
      </c>
      <c r="I27" s="3">
        <f t="shared" si="5"/>
        <v>45</v>
      </c>
    </row>
    <row r="28" spans="1:18" x14ac:dyDescent="0.25">
      <c r="A28" t="s">
        <v>29</v>
      </c>
      <c r="B28">
        <v>40</v>
      </c>
      <c r="C28">
        <v>60</v>
      </c>
      <c r="D28">
        <v>50</v>
      </c>
      <c r="E28">
        <v>50</v>
      </c>
      <c r="F28">
        <v>40</v>
      </c>
      <c r="G28">
        <v>40</v>
      </c>
      <c r="H28">
        <v>60</v>
      </c>
      <c r="I28">
        <v>60</v>
      </c>
    </row>
    <row r="29" spans="1:18" x14ac:dyDescent="0.25">
      <c r="A29" t="s">
        <v>30</v>
      </c>
      <c r="B29">
        <v>40</v>
      </c>
      <c r="C29">
        <v>60</v>
      </c>
      <c r="D29">
        <v>50</v>
      </c>
      <c r="E29">
        <v>50</v>
      </c>
      <c r="F29">
        <v>40</v>
      </c>
      <c r="G29">
        <v>40</v>
      </c>
      <c r="H29">
        <v>60</v>
      </c>
      <c r="I29">
        <v>60</v>
      </c>
    </row>
    <row r="30" spans="1:18" x14ac:dyDescent="0.25">
      <c r="A30" t="s">
        <v>31</v>
      </c>
      <c r="B30">
        <v>50</v>
      </c>
      <c r="C30">
        <v>20</v>
      </c>
      <c r="D30">
        <v>30</v>
      </c>
      <c r="E30">
        <v>40</v>
      </c>
      <c r="F30">
        <v>60</v>
      </c>
      <c r="G30">
        <v>40</v>
      </c>
      <c r="H30">
        <v>0</v>
      </c>
      <c r="I30">
        <v>40</v>
      </c>
    </row>
    <row r="31" spans="1:18" x14ac:dyDescent="0.25">
      <c r="A31" t="s">
        <v>32</v>
      </c>
      <c r="B31">
        <v>80</v>
      </c>
      <c r="C31">
        <v>60</v>
      </c>
      <c r="D31">
        <v>60</v>
      </c>
      <c r="E31">
        <v>80</v>
      </c>
      <c r="F31">
        <v>60</v>
      </c>
      <c r="G31">
        <v>100</v>
      </c>
      <c r="H31">
        <v>60</v>
      </c>
      <c r="I31">
        <v>60</v>
      </c>
    </row>
    <row r="32" spans="1:18" x14ac:dyDescent="0.25">
      <c r="A32" t="s">
        <v>33</v>
      </c>
      <c r="B32">
        <v>30</v>
      </c>
      <c r="C32">
        <v>30</v>
      </c>
      <c r="D32">
        <v>40</v>
      </c>
      <c r="E32">
        <v>20</v>
      </c>
      <c r="F32">
        <v>40</v>
      </c>
      <c r="G32">
        <v>20</v>
      </c>
      <c r="H32">
        <v>40</v>
      </c>
      <c r="I32">
        <v>20</v>
      </c>
    </row>
    <row r="33" spans="1:9" x14ac:dyDescent="0.25">
      <c r="A33" s="2" t="s">
        <v>47</v>
      </c>
      <c r="B33" s="3">
        <f>AVERAGE(B28:B32)</f>
        <v>48</v>
      </c>
      <c r="C33" s="3">
        <f t="shared" ref="C33:I33" si="6">AVERAGE(C28:C32)</f>
        <v>46</v>
      </c>
      <c r="D33" s="3">
        <f t="shared" si="6"/>
        <v>46</v>
      </c>
      <c r="E33" s="3">
        <f t="shared" si="6"/>
        <v>48</v>
      </c>
      <c r="F33" s="3">
        <f t="shared" si="6"/>
        <v>48</v>
      </c>
      <c r="G33" s="3">
        <f t="shared" si="6"/>
        <v>48</v>
      </c>
      <c r="H33" s="3">
        <f t="shared" si="6"/>
        <v>44</v>
      </c>
      <c r="I33" s="3">
        <f t="shared" si="6"/>
        <v>48</v>
      </c>
    </row>
    <row r="34" spans="1:9" x14ac:dyDescent="0.25">
      <c r="A34" t="s">
        <v>34</v>
      </c>
      <c r="B34">
        <v>50</v>
      </c>
      <c r="C34">
        <v>40</v>
      </c>
      <c r="D34">
        <v>60</v>
      </c>
      <c r="E34">
        <v>30</v>
      </c>
      <c r="F34">
        <v>80</v>
      </c>
      <c r="G34">
        <v>20</v>
      </c>
      <c r="H34">
        <v>40</v>
      </c>
      <c r="I34">
        <v>40</v>
      </c>
    </row>
    <row r="35" spans="1:9" x14ac:dyDescent="0.25">
      <c r="A35" s="2" t="s">
        <v>48</v>
      </c>
      <c r="B35" s="3">
        <f>AVERAGE(B34)</f>
        <v>50</v>
      </c>
      <c r="C35" s="3">
        <f t="shared" ref="C35:I35" si="7">AVERAGE(C34)</f>
        <v>40</v>
      </c>
      <c r="D35" s="3">
        <f t="shared" si="7"/>
        <v>60</v>
      </c>
      <c r="E35" s="3">
        <f t="shared" si="7"/>
        <v>30</v>
      </c>
      <c r="F35" s="3">
        <f t="shared" si="7"/>
        <v>80</v>
      </c>
      <c r="G35" s="3">
        <f t="shared" si="7"/>
        <v>20</v>
      </c>
      <c r="H35" s="3">
        <f t="shared" si="7"/>
        <v>40</v>
      </c>
      <c r="I35" s="3">
        <f t="shared" si="7"/>
        <v>40</v>
      </c>
    </row>
    <row r="36" spans="1:9" x14ac:dyDescent="0.25">
      <c r="A36" t="s">
        <v>35</v>
      </c>
      <c r="B36">
        <v>30</v>
      </c>
      <c r="C36">
        <v>40</v>
      </c>
      <c r="D36">
        <v>30</v>
      </c>
      <c r="E36">
        <v>40</v>
      </c>
      <c r="F36">
        <v>40</v>
      </c>
      <c r="G36">
        <v>20</v>
      </c>
      <c r="H36">
        <v>20</v>
      </c>
      <c r="I36">
        <v>60</v>
      </c>
    </row>
    <row r="37" spans="1:9" x14ac:dyDescent="0.25">
      <c r="A37" t="s">
        <v>36</v>
      </c>
      <c r="B37">
        <v>60</v>
      </c>
      <c r="C37">
        <v>40</v>
      </c>
      <c r="D37">
        <v>60</v>
      </c>
      <c r="E37">
        <v>40</v>
      </c>
      <c r="F37">
        <v>80</v>
      </c>
      <c r="G37">
        <v>40</v>
      </c>
      <c r="H37">
        <v>40</v>
      </c>
      <c r="I37">
        <v>40</v>
      </c>
    </row>
    <row r="38" spans="1:9" x14ac:dyDescent="0.25">
      <c r="A38" t="s">
        <v>37</v>
      </c>
      <c r="B38">
        <v>70</v>
      </c>
      <c r="C38">
        <v>40</v>
      </c>
      <c r="D38">
        <v>70</v>
      </c>
      <c r="E38">
        <v>40</v>
      </c>
      <c r="F38">
        <v>100</v>
      </c>
      <c r="G38">
        <v>40</v>
      </c>
      <c r="H38">
        <v>40</v>
      </c>
      <c r="I38">
        <v>40</v>
      </c>
    </row>
    <row r="39" spans="1:9" x14ac:dyDescent="0.25">
      <c r="A39" t="s">
        <v>38</v>
      </c>
      <c r="B39">
        <v>70</v>
      </c>
      <c r="C39">
        <v>30</v>
      </c>
      <c r="D39">
        <v>40</v>
      </c>
      <c r="E39">
        <v>60</v>
      </c>
      <c r="F39">
        <v>60</v>
      </c>
      <c r="G39">
        <v>80</v>
      </c>
      <c r="H39">
        <v>20</v>
      </c>
      <c r="I39">
        <v>40</v>
      </c>
    </row>
    <row r="40" spans="1:9" x14ac:dyDescent="0.25">
      <c r="A40" t="s">
        <v>39</v>
      </c>
      <c r="B40">
        <v>50</v>
      </c>
      <c r="C40">
        <v>20</v>
      </c>
      <c r="D40">
        <v>20</v>
      </c>
      <c r="E40">
        <v>50</v>
      </c>
      <c r="F40">
        <v>40</v>
      </c>
      <c r="G40">
        <v>60</v>
      </c>
      <c r="H40">
        <v>0</v>
      </c>
      <c r="I40">
        <v>40</v>
      </c>
    </row>
    <row r="41" spans="1:9" x14ac:dyDescent="0.25">
      <c r="A41" t="s">
        <v>40</v>
      </c>
      <c r="B41">
        <v>70</v>
      </c>
      <c r="C41">
        <v>40</v>
      </c>
      <c r="D41">
        <v>60</v>
      </c>
      <c r="E41">
        <v>50</v>
      </c>
      <c r="F41">
        <v>80</v>
      </c>
      <c r="G41">
        <v>60</v>
      </c>
      <c r="H41">
        <v>40</v>
      </c>
      <c r="I41">
        <v>40</v>
      </c>
    </row>
    <row r="42" spans="1:9" x14ac:dyDescent="0.25">
      <c r="A42" s="2" t="s">
        <v>49</v>
      </c>
      <c r="B42" s="3">
        <f>AVERAGE(B36:B41)</f>
        <v>58.333333333333336</v>
      </c>
      <c r="C42" s="3">
        <f t="shared" ref="C42:I42" si="8">AVERAGE(C36:C41)</f>
        <v>35</v>
      </c>
      <c r="D42" s="3">
        <f t="shared" si="8"/>
        <v>46.666666666666664</v>
      </c>
      <c r="E42" s="3">
        <f t="shared" si="8"/>
        <v>46.666666666666664</v>
      </c>
      <c r="F42" s="3">
        <f t="shared" si="8"/>
        <v>66.666666666666671</v>
      </c>
      <c r="G42" s="3">
        <f t="shared" si="8"/>
        <v>50</v>
      </c>
      <c r="H42" s="3">
        <f t="shared" si="8"/>
        <v>26.666666666666668</v>
      </c>
      <c r="I42" s="3">
        <f t="shared" si="8"/>
        <v>43.333333333333336</v>
      </c>
    </row>
    <row r="43" spans="1:9" x14ac:dyDescent="0.25">
      <c r="A43" s="7" t="s">
        <v>51</v>
      </c>
      <c r="B43" s="6">
        <f>AVERAGE(B23:B26,B28:B32,B34,B36:B41)</f>
        <v>52.5</v>
      </c>
      <c r="C43" s="6">
        <f t="shared" ref="C43:I43" si="9">AVERAGE(C23:C26,C28:C32,C34,C36:C41)</f>
        <v>42.5</v>
      </c>
      <c r="D43" s="6">
        <f t="shared" si="9"/>
        <v>48.75</v>
      </c>
      <c r="E43" s="6">
        <f t="shared" si="9"/>
        <v>46.25</v>
      </c>
      <c r="F43" s="6">
        <f t="shared" si="9"/>
        <v>57.5</v>
      </c>
      <c r="G43" s="6">
        <f t="shared" si="9"/>
        <v>47.5</v>
      </c>
      <c r="H43" s="6">
        <f t="shared" si="9"/>
        <v>40</v>
      </c>
      <c r="I43" s="6">
        <f t="shared" si="9"/>
        <v>45</v>
      </c>
    </row>
    <row r="44" spans="1:9" x14ac:dyDescent="0.25">
      <c r="A44" s="4" t="s">
        <v>41</v>
      </c>
      <c r="B44" s="5">
        <f>AVERAGE(B36:B41,B34,B28:B32,B23:B26,B14:B20,B11:B12,B7:B9,B2:B5)</f>
        <v>45.625</v>
      </c>
      <c r="C44" s="5">
        <f t="shared" ref="C44:F44" si="10">AVERAGE(C36:C41,C34,C28:C32,C23:C26,C14:C20,C11:C12,C7:C9,C2:C5)</f>
        <v>47.5</v>
      </c>
      <c r="D44" s="5">
        <f t="shared" si="10"/>
        <v>50.3125</v>
      </c>
      <c r="E44" s="5">
        <f t="shared" si="10"/>
        <v>42.8125</v>
      </c>
      <c r="F44" s="5">
        <f t="shared" si="10"/>
        <v>52.5</v>
      </c>
      <c r="G44" s="5">
        <v>40.630000000000003</v>
      </c>
      <c r="H44" s="5">
        <v>48.12</v>
      </c>
      <c r="I44" s="5">
        <v>46.88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fatih mutlu</cp:lastModifiedBy>
  <dcterms:created xsi:type="dcterms:W3CDTF">2024-06-05T16:51:25Z</dcterms:created>
  <dcterms:modified xsi:type="dcterms:W3CDTF">2024-06-05T17:39:23Z</dcterms:modified>
</cp:coreProperties>
</file>