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21600" windowHeight="14440" tabRatio="500" activeTab="1"/>
  </bookViews>
  <sheets>
    <sheet name="data entry" sheetId="1" r:id="rId1"/>
    <sheet name="database design" sheetId="2" r:id="rId2"/>
    <sheet name="Sheet1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10" i="1"/>
  <c r="L3"/>
  <c r="L36"/>
  <c r="L35"/>
  <c r="L32"/>
  <c r="L13"/>
  <c r="L9"/>
  <c r="L34"/>
  <c r="L33"/>
  <c r="L23"/>
  <c r="L6"/>
  <c r="L11"/>
  <c r="L12"/>
  <c r="L14"/>
  <c r="L15"/>
  <c r="L16"/>
  <c r="L17"/>
  <c r="L18"/>
  <c r="L19"/>
  <c r="L20"/>
  <c r="L21"/>
  <c r="L22"/>
  <c r="L24"/>
  <c r="L25"/>
  <c r="L26"/>
  <c r="L27"/>
  <c r="L28"/>
  <c r="L29"/>
  <c r="L30"/>
  <c r="L31"/>
  <c r="L4"/>
  <c r="L5"/>
  <c r="L7"/>
  <c r="L8"/>
</calcChain>
</file>

<file path=xl/sharedStrings.xml><?xml version="1.0" encoding="utf-8"?>
<sst xmlns="http://schemas.openxmlformats.org/spreadsheetml/2006/main" count="365" uniqueCount="244">
  <si>
    <t>VENUES</t>
    <phoneticPr fontId="8" type="noConversion"/>
  </si>
  <si>
    <t>stadiumName</t>
    <phoneticPr fontId="8" type="noConversion"/>
  </si>
  <si>
    <t>teamName</t>
    <phoneticPr fontId="8" type="noConversion"/>
  </si>
  <si>
    <t>homeVenue</t>
    <phoneticPr fontId="8" type="noConversion"/>
  </si>
  <si>
    <t>homeStrip</t>
    <phoneticPr fontId="8" type="noConversion"/>
  </si>
  <si>
    <t>homeURL</t>
    <phoneticPr fontId="8" type="noConversion"/>
  </si>
  <si>
    <t>wesbite home page of team</t>
    <phoneticPr fontId="8" type="noConversion"/>
  </si>
  <si>
    <t>e.g. "Hurricanes"</t>
    <phoneticPr fontId="8" type="noConversion"/>
  </si>
  <si>
    <t>e.g. "NZ"</t>
    <phoneticPr fontId="8" type="noConversion"/>
  </si>
  <si>
    <t>e.g. "Wellington"</t>
    <phoneticPr fontId="8" type="noConversion"/>
  </si>
  <si>
    <t>e.g. "Cake Tin"</t>
    <phoneticPr fontId="8" type="noConversion"/>
  </si>
  <si>
    <t>e.g. "Yellow"</t>
    <phoneticPr fontId="8" type="noConversion"/>
  </si>
  <si>
    <t>required, Unique KEY</t>
    <phoneticPr fontId="8" type="noConversion"/>
  </si>
  <si>
    <t>required</t>
    <phoneticPr fontId="8" type="noConversion"/>
  </si>
  <si>
    <t>team in possession - [H]ome/[A]way</t>
    <phoneticPr fontId="8" type="noConversion"/>
  </si>
  <si>
    <t>any command arguments</t>
    <phoneticPr fontId="8" type="noConversion"/>
  </si>
  <si>
    <t>born</t>
    <phoneticPr fontId="8" type="noConversion"/>
  </si>
  <si>
    <t>email</t>
    <phoneticPr fontId="8" type="noConversion"/>
  </si>
  <si>
    <t xml:space="preserve">required, unique  </t>
    <phoneticPr fontId="8" type="noConversion"/>
  </si>
  <si>
    <t>favSecondTeam</t>
    <phoneticPr fontId="8" type="noConversion"/>
  </si>
  <si>
    <t>twitterID</t>
    <phoneticPr fontId="8" type="noConversion"/>
  </si>
  <si>
    <t>twitterPwd</t>
    <phoneticPr fontId="8" type="noConversion"/>
  </si>
  <si>
    <t>googleID</t>
    <phoneticPr fontId="8" type="noConversion"/>
  </si>
  <si>
    <t>googlePwd</t>
    <phoneticPr fontId="8" type="noConversion"/>
  </si>
  <si>
    <t>seconds since kickoff 0-(80*60)+/-</t>
    <phoneticPr fontId="8" type="noConversion"/>
  </si>
  <si>
    <t>elapsedSeconds</t>
    <phoneticPr fontId="8" type="noConversion"/>
  </si>
  <si>
    <t>eventParam</t>
    <phoneticPr fontId="8" type="noConversion"/>
  </si>
  <si>
    <t>twitterHandle</t>
    <phoneticPr fontId="8" type="noConversion"/>
  </si>
  <si>
    <t>String</t>
    <phoneticPr fontId="8" type="noConversion"/>
  </si>
  <si>
    <t>e.g. "@TheBlues"</t>
    <phoneticPr fontId="8" type="noConversion"/>
  </si>
  <si>
    <t>eventID</t>
    <phoneticPr fontId="8" type="noConversion"/>
  </si>
  <si>
    <t>positionY</t>
    <phoneticPr fontId="8" type="noConversion"/>
  </si>
  <si>
    <t>positionX</t>
    <phoneticPr fontId="8" type="noConversion"/>
  </si>
  <si>
    <t>player</t>
    <phoneticPr fontId="8" type="noConversion"/>
  </si>
  <si>
    <t>userName</t>
    <phoneticPr fontId="8" type="noConversion"/>
  </si>
  <si>
    <t>fullName</t>
    <phoneticPr fontId="8" type="noConversion"/>
  </si>
  <si>
    <t>facebookID</t>
    <phoneticPr fontId="8" type="noConversion"/>
  </si>
  <si>
    <t>facebookPwd</t>
    <phoneticPr fontId="8" type="noConversion"/>
  </si>
  <si>
    <t>dateRegistered</t>
    <phoneticPr fontId="8" type="noConversion"/>
  </si>
  <si>
    <t>String</t>
  </si>
  <si>
    <t>String</t>
    <phoneticPr fontId="8" type="noConversion"/>
  </si>
  <si>
    <t>Date</t>
  </si>
  <si>
    <t>String</t>
    <phoneticPr fontId="8" type="noConversion"/>
  </si>
  <si>
    <t>googleMapRef</t>
    <phoneticPr fontId="8" type="noConversion"/>
  </si>
  <si>
    <t>nationalTeam</t>
    <phoneticPr fontId="8" type="noConversion"/>
  </si>
  <si>
    <t>provincialTeam</t>
    <phoneticPr fontId="8" type="noConversion"/>
  </si>
  <si>
    <t>twitterHandle</t>
    <phoneticPr fontId="8" type="noConversion"/>
  </si>
  <si>
    <t>Integer</t>
    <phoneticPr fontId="8" type="noConversion"/>
  </si>
  <si>
    <t>0-23</t>
    <phoneticPr fontId="8" type="noConversion"/>
  </si>
  <si>
    <t>[1:'prop',2:'hooker',…,23:'reserve back']</t>
    <phoneticPr fontId="8" type="noConversion"/>
  </si>
  <si>
    <t>position</t>
    <phoneticPr fontId="8" type="noConversion"/>
  </si>
  <si>
    <t>jerseyNumber</t>
    <phoneticPr fontId="8" type="noConversion"/>
  </si>
  <si>
    <t>dob</t>
    <phoneticPr fontId="8" type="noConversion"/>
  </si>
  <si>
    <t>Date</t>
    <phoneticPr fontId="8" type="noConversion"/>
  </si>
  <si>
    <t>optional</t>
  </si>
  <si>
    <t>optional</t>
    <phoneticPr fontId="8" type="noConversion"/>
  </si>
  <si>
    <t>Date</t>
    <phoneticPr fontId="8" type="noConversion"/>
  </si>
  <si>
    <t>String</t>
    <phoneticPr fontId="8" type="noConversion"/>
  </si>
  <si>
    <t>recordingUser</t>
    <phoneticPr fontId="8" type="noConversion"/>
  </si>
  <si>
    <t>approved</t>
    <phoneticPr fontId="8" type="noConversion"/>
  </si>
  <si>
    <t>Boolean</t>
    <phoneticPr fontId="8" type="noConversion"/>
  </si>
  <si>
    <t>required</t>
    <phoneticPr fontId="8" type="noConversion"/>
  </si>
  <si>
    <t>twitterHashTag</t>
    <phoneticPr fontId="8" type="noConversion"/>
  </si>
  <si>
    <t>date and time of kickoff</t>
    <phoneticPr fontId="8" type="noConversion"/>
  </si>
  <si>
    <t>value</t>
    <phoneticPr fontId="8" type="noConversion"/>
  </si>
  <si>
    <t>ID of user who recorded the event</t>
    <phoneticPr fontId="8" type="noConversion"/>
  </si>
  <si>
    <t>draft/approved</t>
    <phoneticPr fontId="8" type="noConversion"/>
  </si>
  <si>
    <t>["NZ","Aus",…]</t>
    <phoneticPr fontId="8" type="noConversion"/>
  </si>
  <si>
    <t xml:space="preserve">kick at goal </t>
    <phoneticPr fontId="8" type="noConversion"/>
  </si>
  <si>
    <t>(dropkick if not preceded by a penalty)</t>
  </si>
  <si>
    <t>,</t>
    <phoneticPr fontId="8" type="noConversion"/>
  </si>
  <si>
    <t>dropout</t>
    <phoneticPr fontId="8" type="noConversion"/>
  </si>
  <si>
    <t>(assume 22 or kickoff from position)</t>
    <phoneticPr fontId="8" type="noConversion"/>
  </si>
  <si>
    <t>indicates a tackle with offload i.e. no ruck formed.</t>
    <phoneticPr fontId="8" type="noConversion"/>
  </si>
  <si>
    <t>timestamp</t>
    <phoneticPr fontId="8" type="noConversion"/>
  </si>
  <si>
    <t>(need to record this?)</t>
    <phoneticPr fontId="8" type="noConversion"/>
  </si>
  <si>
    <t>Set-pieces awarded (Restarts)</t>
    <phoneticPr fontId="8" type="noConversion"/>
  </si>
  <si>
    <t>-</t>
    <phoneticPr fontId="8" type="noConversion"/>
  </si>
  <si>
    <t>=</t>
    <phoneticPr fontId="8" type="noConversion"/>
  </si>
  <si>
    <t>yellow or red card</t>
    <phoneticPr fontId="8" type="noConversion"/>
  </si>
  <si>
    <t>General Rules for validation and assumptions</t>
    <phoneticPr fontId="8" type="noConversion"/>
  </si>
  <si>
    <t>gameID</t>
    <phoneticPr fontId="8" type="noConversion"/>
  </si>
  <si>
    <t>datePlayed</t>
    <phoneticPr fontId="8" type="noConversion"/>
  </si>
  <si>
    <t>dateRecorded</t>
    <phoneticPr fontId="8" type="noConversion"/>
  </si>
  <si>
    <t>homeTeam</t>
    <phoneticPr fontId="8" type="noConversion"/>
  </si>
  <si>
    <t>awayTeam</t>
    <phoneticPr fontId="8" type="noConversion"/>
  </si>
  <si>
    <t>EVENTS</t>
    <phoneticPr fontId="8" type="noConversion"/>
  </si>
  <si>
    <t>GAMES</t>
    <phoneticPr fontId="8" type="noConversion"/>
  </si>
  <si>
    <t>Database tables</t>
    <phoneticPr fontId="8" type="noConversion"/>
  </si>
  <si>
    <t>USERS</t>
    <phoneticPr fontId="8" type="noConversion"/>
  </si>
  <si>
    <t>TEAMS</t>
    <phoneticPr fontId="8" type="noConversion"/>
  </si>
  <si>
    <t>PLAYERS</t>
    <phoneticPr fontId="8" type="noConversion"/>
  </si>
  <si>
    <t>PLAYERS IN CURRENT MATCH</t>
    <phoneticPr fontId="8" type="noConversion"/>
  </si>
  <si>
    <t>LISTS</t>
    <phoneticPr fontId="8" type="noConversion"/>
  </si>
  <si>
    <t>possession</t>
    <phoneticPr fontId="8" type="noConversion"/>
  </si>
  <si>
    <t>eventType</t>
    <phoneticPr fontId="8" type="noConversion"/>
  </si>
  <si>
    <t>team(or is obvious)</t>
    <phoneticPr fontId="8" type="noConversion"/>
  </si>
  <si>
    <t>Team (Mandatory for this command)</t>
    <phoneticPr fontId="8" type="noConversion"/>
  </si>
  <si>
    <t>Team</t>
    <phoneticPr fontId="8" type="noConversion"/>
  </si>
  <si>
    <t>(add "W[H/A]" if other team wins possession)</t>
    <phoneticPr fontId="8" type="noConversion"/>
  </si>
  <si>
    <t>not all tackles can be recorded realtime. Only rucks/mauls are important for momentum(?)</t>
    <phoneticPr fontId="8" type="noConversion"/>
  </si>
  <si>
    <t>,</t>
    <phoneticPr fontId="8" type="noConversion"/>
  </si>
  <si>
    <t>/</t>
    <phoneticPr fontId="8" type="noConversion"/>
  </si>
  <si>
    <t>-</t>
    <phoneticPr fontId="8" type="noConversion"/>
  </si>
  <si>
    <t>=</t>
    <phoneticPr fontId="8" type="noConversion"/>
  </si>
  <si>
    <t>;</t>
    <phoneticPr fontId="8" type="noConversion"/>
  </si>
  <si>
    <t>Up-and-under/ punt</t>
    <phoneticPr fontId="8" type="noConversion"/>
  </si>
  <si>
    <t>SPACE</t>
    <phoneticPr fontId="8" type="noConversion"/>
  </si>
  <si>
    <t>if distance (determine at next event) is &lt;20m it’s a chip or grubber</t>
    <phoneticPr fontId="8" type="noConversion"/>
  </si>
  <si>
    <t>delete command</t>
    <phoneticPr fontId="8" type="noConversion"/>
  </si>
  <si>
    <t>not nec a scrum - play advantage</t>
    <phoneticPr fontId="8" type="noConversion"/>
  </si>
  <si>
    <t>If S awarded, we an assume an E by opp.</t>
    <phoneticPr fontId="8" type="noConversion"/>
  </si>
  <si>
    <t>D</t>
    <phoneticPr fontId="8" type="noConversion"/>
  </si>
  <si>
    <t xml:space="preserve">the W is to confirm possession from a set piece or breakdown, or to determine whether a turnover has occurred. </t>
    <phoneticPr fontId="8" type="noConversion"/>
  </si>
  <si>
    <t>Theres no turnover Command</t>
  </si>
  <si>
    <t>or automatic on any other command</t>
    <phoneticPr fontId="8" type="noConversion"/>
  </si>
  <si>
    <t>COMMANDS</t>
    <phoneticPr fontId="8" type="noConversion"/>
  </si>
  <si>
    <t>PARAMETERS</t>
    <phoneticPr fontId="8" type="noConversion"/>
  </si>
  <si>
    <t>KEYS ASSIGNED TO COMMANDS</t>
    <phoneticPr fontId="8" type="noConversion"/>
  </si>
  <si>
    <t>for a new event, all parameters of the previous event is copied into it. (posession and position).</t>
    <phoneticPr fontId="8" type="noConversion"/>
  </si>
  <si>
    <t xml:space="preserve"> So if user doesn’t enter a parameter, the previous is the default.</t>
  </si>
  <si>
    <t>redefine position for previous command to the current mouse position</t>
    <phoneticPr fontId="8" type="noConversion"/>
  </si>
  <si>
    <t xml:space="preserve">delete previous command (save in Db as a DEL event). </t>
    <phoneticPr fontId="8" type="noConversion"/>
  </si>
  <si>
    <t>Repeat to delete multiple commands</t>
  </si>
  <si>
    <t>stop clock</t>
    <phoneticPr fontId="8" type="noConversion"/>
  </si>
  <si>
    <t>except "T"</t>
    <phoneticPr fontId="8" type="noConversion"/>
  </si>
  <si>
    <t>CORRECTIONS</t>
    <phoneticPr fontId="8" type="noConversion"/>
  </si>
  <si>
    <t>Time - correlate timing with match clock</t>
    <phoneticPr fontId="8" type="noConversion"/>
  </si>
  <si>
    <t>H</t>
    <phoneticPr fontId="8" type="noConversion"/>
  </si>
  <si>
    <t>A</t>
    <phoneticPr fontId="8" type="noConversion"/>
  </si>
  <si>
    <t>ENTER</t>
    <phoneticPr fontId="8" type="noConversion"/>
  </si>
  <si>
    <t>E</t>
    <phoneticPr fontId="8" type="noConversion"/>
  </si>
  <si>
    <t>G</t>
    <phoneticPr fontId="8" type="noConversion"/>
  </si>
  <si>
    <t>J</t>
    <phoneticPr fontId="8" type="noConversion"/>
  </si>
  <si>
    <t>K</t>
    <phoneticPr fontId="8" type="noConversion"/>
  </si>
  <si>
    <t>L</t>
    <phoneticPr fontId="8" type="noConversion"/>
  </si>
  <si>
    <t>M</t>
    <phoneticPr fontId="8" type="noConversion"/>
  </si>
  <si>
    <t>N</t>
    <phoneticPr fontId="8" type="noConversion"/>
  </si>
  <si>
    <t>Q</t>
    <phoneticPr fontId="8" type="noConversion"/>
  </si>
  <si>
    <t>R</t>
    <phoneticPr fontId="8" type="noConversion"/>
  </si>
  <si>
    <t>S</t>
    <phoneticPr fontId="8" type="noConversion"/>
  </si>
  <si>
    <t>T</t>
    <phoneticPr fontId="8" type="noConversion"/>
  </si>
  <si>
    <t>U</t>
    <phoneticPr fontId="8" type="noConversion"/>
  </si>
  <si>
    <t>V</t>
    <phoneticPr fontId="8" type="noConversion"/>
  </si>
  <si>
    <t>X</t>
    <phoneticPr fontId="8" type="noConversion"/>
  </si>
  <si>
    <t>Z</t>
    <phoneticPr fontId="8" type="noConversion"/>
  </si>
  <si>
    <t>B</t>
    <phoneticPr fontId="8" type="noConversion"/>
  </si>
  <si>
    <t>F</t>
    <phoneticPr fontId="8" type="noConversion"/>
  </si>
  <si>
    <t>H</t>
    <phoneticPr fontId="8" type="noConversion"/>
  </si>
  <si>
    <t>I</t>
    <phoneticPr fontId="8" type="noConversion"/>
  </si>
  <si>
    <t>O</t>
    <phoneticPr fontId="8" type="noConversion"/>
  </si>
  <si>
    <t>P</t>
    <phoneticPr fontId="8" type="noConversion"/>
  </si>
  <si>
    <t>W</t>
    <phoneticPr fontId="8" type="noConversion"/>
  </si>
  <si>
    <t>Y</t>
    <phoneticPr fontId="8" type="noConversion"/>
  </si>
  <si>
    <t>SPACE</t>
    <phoneticPr fontId="8" type="noConversion"/>
  </si>
  <si>
    <t>ENTER</t>
    <phoneticPr fontId="8" type="noConversion"/>
  </si>
  <si>
    <t>DEL</t>
    <phoneticPr fontId="8" type="noConversion"/>
  </si>
  <si>
    <t>.</t>
    <phoneticPr fontId="8" type="noConversion"/>
  </si>
  <si>
    <t>reset position</t>
    <phoneticPr fontId="8" type="noConversion"/>
  </si>
  <si>
    <t>C</t>
    <phoneticPr fontId="8" type="noConversion"/>
  </si>
  <si>
    <t>catch</t>
    <phoneticPr fontId="8" type="noConversion"/>
  </si>
  <si>
    <t>ball out of play (over touchline or deadball line)</t>
    <phoneticPr fontId="8" type="noConversion"/>
  </si>
  <si>
    <t>W</t>
    <phoneticPr fontId="8" type="noConversion"/>
  </si>
  <si>
    <t>.</t>
    <phoneticPr fontId="8" type="noConversion"/>
  </si>
  <si>
    <t>Illegal acts ?? Phase 2</t>
    <phoneticPr fontId="8" type="noConversion"/>
  </si>
  <si>
    <t>integer</t>
    <phoneticPr fontId="8" type="noConversion"/>
  </si>
  <si>
    <t>integer</t>
    <phoneticPr fontId="8" type="noConversion"/>
  </si>
  <si>
    <t>integer</t>
    <phoneticPr fontId="8" type="noConversion"/>
  </si>
  <si>
    <t>Command</t>
    <phoneticPr fontId="8" type="noConversion"/>
  </si>
  <si>
    <t xml:space="preserve">not all illegal acts will result in a penalty - many times ref plays advantage. </t>
    <phoneticPr fontId="8" type="noConversion"/>
  </si>
  <si>
    <t>law breach</t>
    <phoneticPr fontId="8" type="noConversion"/>
  </si>
  <si>
    <t>name</t>
    <phoneticPr fontId="8" type="noConversion"/>
  </si>
  <si>
    <t>Data entry display</t>
    <phoneticPr fontId="8" type="noConversion"/>
  </si>
  <si>
    <t>Team</t>
    <phoneticPr fontId="8" type="noConversion"/>
  </si>
  <si>
    <t>Parameters</t>
    <phoneticPr fontId="8" type="noConversion"/>
  </si>
  <si>
    <t>Position</t>
    <phoneticPr fontId="8" type="noConversion"/>
  </si>
  <si>
    <t>Score type</t>
    <phoneticPr fontId="8" type="noConversion"/>
  </si>
  <si>
    <t>U</t>
    <phoneticPr fontId="8" type="noConversion"/>
  </si>
  <si>
    <t>charged down</t>
    <phoneticPr fontId="8" type="noConversion"/>
  </si>
  <si>
    <t>exceptional</t>
    <phoneticPr fontId="8" type="noConversion"/>
  </si>
  <si>
    <t>Y</t>
    <phoneticPr fontId="8" type="noConversion"/>
  </si>
  <si>
    <t>EVENT_TYPES</t>
    <phoneticPr fontId="8" type="noConversion"/>
  </si>
  <si>
    <t>province</t>
    <phoneticPr fontId="8" type="noConversion"/>
  </si>
  <si>
    <t>COUNTRIES</t>
    <phoneticPr fontId="8" type="noConversion"/>
  </si>
  <si>
    <t>CITIES</t>
    <phoneticPr fontId="8" type="noConversion"/>
  </si>
  <si>
    <t>ref</t>
    <phoneticPr fontId="8" type="noConversion"/>
  </si>
  <si>
    <t>PROVINCES</t>
    <phoneticPr fontId="8" type="noConversion"/>
  </si>
  <si>
    <t>POSITIONS</t>
    <phoneticPr fontId="8" type="noConversion"/>
  </si>
  <si>
    <t>game</t>
    <phoneticPr fontId="8" type="noConversion"/>
  </si>
  <si>
    <t>team(or obvious from previous event - a penalty)</t>
    <phoneticPr fontId="8" type="noConversion"/>
  </si>
  <si>
    <t>Win possession</t>
    <phoneticPr fontId="8" type="noConversion"/>
  </si>
  <si>
    <t>M</t>
    <phoneticPr fontId="8" type="noConversion"/>
  </si>
  <si>
    <t>dropped ball</t>
    <phoneticPr fontId="8" type="noConversion"/>
  </si>
  <si>
    <t>optional position</t>
    <phoneticPr fontId="8" type="noConversion"/>
  </si>
  <si>
    <t>Team</t>
    <phoneticPr fontId="8" type="noConversion"/>
  </si>
  <si>
    <t>K</t>
    <phoneticPr fontId="8" type="noConversion"/>
  </si>
  <si>
    <t>knock-on</t>
    <phoneticPr fontId="8" type="noConversion"/>
  </si>
  <si>
    <t>accidentally offside</t>
    <phoneticPr fontId="8" type="noConversion"/>
  </si>
  <si>
    <t>foul play</t>
    <phoneticPr fontId="8" type="noConversion"/>
  </si>
  <si>
    <t>password</t>
    <phoneticPr fontId="8" type="noConversion"/>
  </si>
  <si>
    <t>country</t>
    <phoneticPr fontId="8" type="noConversion"/>
  </si>
  <si>
    <t>city</t>
    <phoneticPr fontId="8" type="noConversion"/>
  </si>
  <si>
    <t>timezone</t>
    <phoneticPr fontId="8" type="noConversion"/>
  </si>
  <si>
    <t>/</t>
    <phoneticPr fontId="8" type="noConversion"/>
  </si>
  <si>
    <t>Minutes</t>
    <phoneticPr fontId="8" type="noConversion"/>
  </si>
  <si>
    <t>0-80</t>
    <phoneticPr fontId="8" type="noConversion"/>
  </si>
  <si>
    <t>time on</t>
    <phoneticPr fontId="8" type="noConversion"/>
  </si>
  <si>
    <t>Command</t>
    <phoneticPr fontId="8" type="noConversion"/>
  </si>
  <si>
    <t>score</t>
    <phoneticPr fontId="8" type="noConversion"/>
  </si>
  <si>
    <t>E</t>
    <phoneticPr fontId="8" type="noConversion"/>
  </si>
  <si>
    <t>Error</t>
    <phoneticPr fontId="8" type="noConversion"/>
  </si>
  <si>
    <t>scrum</t>
    <phoneticPr fontId="8" type="noConversion"/>
  </si>
  <si>
    <t>P</t>
    <phoneticPr fontId="8" type="noConversion"/>
  </si>
  <si>
    <t>penalty</t>
    <phoneticPr fontId="8" type="noConversion"/>
  </si>
  <si>
    <t>F</t>
    <phoneticPr fontId="8" type="noConversion"/>
  </si>
  <si>
    <t>free kick</t>
    <phoneticPr fontId="8" type="noConversion"/>
  </si>
  <si>
    <t>L</t>
    <phoneticPr fontId="8" type="noConversion"/>
  </si>
  <si>
    <t>lineout</t>
    <phoneticPr fontId="8" type="noConversion"/>
  </si>
  <si>
    <t>H</t>
    <phoneticPr fontId="8" type="noConversion"/>
  </si>
  <si>
    <t>ruck</t>
    <phoneticPr fontId="8" type="noConversion"/>
  </si>
  <si>
    <t>maul</t>
    <phoneticPr fontId="8" type="noConversion"/>
  </si>
  <si>
    <t>T</t>
    <phoneticPr fontId="8" type="noConversion"/>
  </si>
  <si>
    <t>tackle</t>
    <phoneticPr fontId="8" type="noConversion"/>
  </si>
  <si>
    <t>forward pass</t>
    <phoneticPr fontId="8" type="noConversion"/>
  </si>
  <si>
    <t>integer</t>
    <phoneticPr fontId="8" type="noConversion"/>
  </si>
  <si>
    <t>integer</t>
    <phoneticPr fontId="8" type="noConversion"/>
  </si>
  <si>
    <t>if no team is given, previous team in possession is assumed</t>
    <phoneticPr fontId="8" type="noConversion"/>
  </si>
  <si>
    <t>minutes elapsed</t>
  </si>
  <si>
    <t>timestamp</t>
    <phoneticPr fontId="8" type="noConversion"/>
  </si>
  <si>
    <t>Winning Possession -  from set piece restart, or 2nd phase, or loose ball or high kick</t>
    <phoneticPr fontId="8" type="noConversion"/>
  </si>
  <si>
    <t>kick</t>
    <phoneticPr fontId="8" type="noConversion"/>
  </si>
  <si>
    <t>Scoring Events</t>
    <phoneticPr fontId="8" type="noConversion"/>
  </si>
  <si>
    <t>try</t>
    <phoneticPr fontId="8" type="noConversion"/>
  </si>
  <si>
    <t>penalty goal</t>
    <phoneticPr fontId="8" type="noConversion"/>
  </si>
  <si>
    <t>drop goal</t>
    <phoneticPr fontId="8" type="noConversion"/>
  </si>
  <si>
    <t>conversion</t>
    <phoneticPr fontId="8" type="noConversion"/>
  </si>
  <si>
    <t>Command</t>
    <phoneticPr fontId="8" type="noConversion"/>
  </si>
  <si>
    <t>Events in open play</t>
    <phoneticPr fontId="8" type="noConversion"/>
  </si>
  <si>
    <t>S</t>
    <phoneticPr fontId="8" type="noConversion"/>
  </si>
  <si>
    <t>R</t>
    <phoneticPr fontId="8" type="noConversion"/>
  </si>
  <si>
    <t>O</t>
    <phoneticPr fontId="8" type="noConversion"/>
  </si>
  <si>
    <t>Home</t>
    <phoneticPr fontId="8" type="noConversion"/>
  </si>
  <si>
    <t>Away</t>
    <phoneticPr fontId="8" type="noConversion"/>
  </si>
  <si>
    <t>A</t>
    <phoneticPr fontId="8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</si>
</sst>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6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9" xfId="0" applyFont="1" applyBorder="1"/>
    <xf numFmtId="0" fontId="0" fillId="0" borderId="7" xfId="0" applyBorder="1"/>
    <xf numFmtId="0" fontId="0" fillId="0" borderId="9" xfId="0" applyBorder="1"/>
    <xf numFmtId="0" fontId="5" fillId="0" borderId="0" xfId="0" applyFont="1" applyBorder="1"/>
    <xf numFmtId="0" fontId="6" fillId="0" borderId="0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Fill="1" applyBorder="1"/>
    <xf numFmtId="0" fontId="5" fillId="0" borderId="1" xfId="0" applyFont="1" applyFill="1" applyBorder="1"/>
    <xf numFmtId="0" fontId="7" fillId="0" borderId="12" xfId="0" applyFont="1" applyBorder="1"/>
    <xf numFmtId="0" fontId="7" fillId="0" borderId="7" xfId="0" applyFont="1" applyBorder="1"/>
    <xf numFmtId="0" fontId="5" fillId="2" borderId="3" xfId="0" applyFont="1" applyFill="1" applyBorder="1"/>
    <xf numFmtId="0" fontId="5" fillId="2" borderId="8" xfId="0" applyFont="1" applyFill="1" applyBorder="1"/>
    <xf numFmtId="0" fontId="5" fillId="2" borderId="10" xfId="0" applyFont="1" applyFill="1" applyBorder="1"/>
    <xf numFmtId="0" fontId="5" fillId="2" borderId="9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5" fillId="2" borderId="4" xfId="0" applyFont="1" applyFill="1" applyBorder="1"/>
    <xf numFmtId="0" fontId="0" fillId="2" borderId="5" xfId="0" applyFill="1" applyBorder="1"/>
    <xf numFmtId="0" fontId="5" fillId="2" borderId="13" xfId="0" applyFont="1" applyFill="1" applyBorder="1"/>
    <xf numFmtId="0" fontId="5" fillId="2" borderId="5" xfId="0" applyFont="1" applyFill="1" applyBorder="1"/>
    <xf numFmtId="0" fontId="5" fillId="0" borderId="0" xfId="0" applyFont="1" applyFill="1" applyBorder="1"/>
    <xf numFmtId="0" fontId="2" fillId="0" borderId="1" xfId="0" applyFont="1" applyBorder="1"/>
    <xf numFmtId="0" fontId="1" fillId="0" borderId="0" xfId="0" applyFont="1"/>
    <xf numFmtId="0" fontId="5" fillId="0" borderId="4" xfId="0" applyFont="1" applyBorder="1"/>
    <xf numFmtId="0" fontId="1" fillId="0" borderId="9" xfId="0" applyFont="1" applyBorder="1"/>
    <xf numFmtId="0" fontId="5" fillId="0" borderId="3" xfId="0" applyFont="1" applyBorder="1"/>
    <xf numFmtId="0" fontId="2" fillId="0" borderId="4" xfId="0" applyFont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4" fillId="0" borderId="0" xfId="0" applyFont="1"/>
    <xf numFmtId="0" fontId="6" fillId="0" borderId="0" xfId="0" applyFont="1" applyBorder="1"/>
    <xf numFmtId="0" fontId="1" fillId="0" borderId="13" xfId="0" applyFont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9" fillId="0" borderId="0" xfId="0" applyFont="1"/>
    <xf numFmtId="0" fontId="9" fillId="0" borderId="0" xfId="0" applyFont="1" applyBorder="1"/>
    <xf numFmtId="0" fontId="5" fillId="3" borderId="0" xfId="0" applyFont="1" applyFill="1" applyBorder="1"/>
    <xf numFmtId="0" fontId="9" fillId="3" borderId="0" xfId="0" applyFont="1" applyFill="1" applyBorder="1"/>
    <xf numFmtId="0" fontId="0" fillId="3" borderId="0" xfId="0" applyFill="1" applyBorder="1"/>
    <xf numFmtId="0" fontId="6" fillId="3" borderId="0" xfId="0" applyFont="1" applyFill="1" applyBorder="1"/>
    <xf numFmtId="0" fontId="1" fillId="0" borderId="1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9" fillId="0" borderId="18" xfId="0" applyFont="1" applyBorder="1"/>
    <xf numFmtId="0" fontId="9" fillId="0" borderId="19" xfId="0" applyFont="1" applyBorder="1"/>
    <xf numFmtId="0" fontId="5" fillId="2" borderId="1" xfId="0" applyFont="1" applyFill="1" applyBorder="1"/>
    <xf numFmtId="0" fontId="9" fillId="0" borderId="15" xfId="0" applyFont="1" applyBorder="1"/>
    <xf numFmtId="0" fontId="9" fillId="0" borderId="17" xfId="0" applyFont="1" applyBorder="1"/>
    <xf numFmtId="0" fontId="9" fillId="0" borderId="16" xfId="0" applyFont="1" applyBorder="1"/>
    <xf numFmtId="0" fontId="5" fillId="3" borderId="0" xfId="0" applyFont="1" applyFill="1"/>
    <xf numFmtId="0" fontId="1" fillId="3" borderId="14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2" fillId="0" borderId="0" xfId="0" applyFont="1"/>
    <xf numFmtId="0" fontId="1" fillId="2" borderId="9" xfId="0" applyFont="1" applyFill="1" applyBorder="1"/>
    <xf numFmtId="0" fontId="6" fillId="2" borderId="9" xfId="0" applyFont="1" applyFill="1" applyBorder="1"/>
    <xf numFmtId="0" fontId="1" fillId="2" borderId="13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6" xfId="0" applyFont="1" applyFill="1" applyBorder="1"/>
    <xf numFmtId="0" fontId="0" fillId="0" borderId="6" xfId="0" applyBorder="1"/>
    <xf numFmtId="0" fontId="2" fillId="0" borderId="6" xfId="0" applyFont="1" applyBorder="1"/>
    <xf numFmtId="0" fontId="0" fillId="0" borderId="12" xfId="0" applyBorder="1"/>
    <xf numFmtId="0" fontId="6" fillId="0" borderId="4" xfId="0" applyFont="1" applyBorder="1"/>
    <xf numFmtId="0" fontId="1" fillId="2" borderId="11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85"/>
  <sheetViews>
    <sheetView workbookViewId="0">
      <selection activeCell="F68" sqref="F68"/>
    </sheetView>
  </sheetViews>
  <sheetFormatPr baseColWidth="10" defaultRowHeight="13"/>
  <cols>
    <col min="1" max="1" width="10.85546875" customWidth="1"/>
    <col min="2" max="2" width="14.85546875" bestFit="1" customWidth="1"/>
    <col min="3" max="3" width="7.7109375" customWidth="1"/>
    <col min="4" max="4" width="13.140625" customWidth="1"/>
    <col min="5" max="5" width="4.5703125" customWidth="1"/>
    <col min="6" max="6" width="10" customWidth="1"/>
    <col min="7" max="7" width="13.7109375" customWidth="1"/>
    <col min="8" max="8" width="14.140625" customWidth="1"/>
    <col min="9" max="10" width="3" style="57" customWidth="1"/>
    <col min="11" max="11" width="6.42578125" style="49" bestFit="1" customWidth="1"/>
    <col min="12" max="12" width="35.5703125" style="52" bestFit="1" customWidth="1"/>
    <col min="13" max="13" width="23" style="57" bestFit="1" customWidth="1"/>
    <col min="14" max="14" width="2.28515625" style="5" bestFit="1" customWidth="1"/>
    <col min="15" max="15" width="2.140625" style="5" bestFit="1" customWidth="1"/>
    <col min="16" max="16" width="1.85546875" style="5" bestFit="1" customWidth="1"/>
    <col min="17" max="17" width="2.42578125" style="5" customWidth="1"/>
    <col min="18" max="18" width="10.7109375" style="5"/>
  </cols>
  <sheetData>
    <row r="1" spans="1:18" s="69" customFormat="1" ht="14" thickBot="1">
      <c r="E1" s="55"/>
      <c r="I1" s="55"/>
      <c r="J1" s="55"/>
      <c r="K1" s="70"/>
      <c r="L1" s="71"/>
      <c r="M1" s="55"/>
      <c r="N1" s="55"/>
      <c r="O1" s="55"/>
      <c r="P1" s="55"/>
      <c r="Q1" s="55"/>
      <c r="R1" s="55"/>
    </row>
    <row r="2" spans="1:18" s="53" customFormat="1" ht="19" thickBot="1">
      <c r="A2" s="66" t="s">
        <v>116</v>
      </c>
      <c r="B2" s="68"/>
      <c r="C2" s="67" t="s">
        <v>117</v>
      </c>
      <c r="D2" s="67"/>
      <c r="E2" s="67"/>
      <c r="F2" s="67"/>
      <c r="G2" s="67"/>
      <c r="H2" s="68"/>
      <c r="I2" s="56"/>
      <c r="J2" s="56"/>
      <c r="K2" s="63" t="s">
        <v>118</v>
      </c>
      <c r="L2" s="64"/>
      <c r="M2" s="56"/>
      <c r="N2" s="54"/>
      <c r="O2" s="54"/>
      <c r="P2" s="54"/>
      <c r="Q2" s="54"/>
      <c r="R2" s="54"/>
    </row>
    <row r="3" spans="1:18" s="1" customFormat="1">
      <c r="A3" s="65" t="s">
        <v>127</v>
      </c>
      <c r="B3" s="40"/>
      <c r="C3" s="40"/>
      <c r="D3" s="40"/>
      <c r="E3" s="22"/>
      <c r="F3" s="28"/>
      <c r="G3" s="28"/>
      <c r="H3" s="28"/>
      <c r="I3" s="55"/>
      <c r="J3" s="55"/>
      <c r="K3" s="61" t="s">
        <v>129</v>
      </c>
      <c r="L3" s="62" t="str">
        <f>D12</f>
        <v>Away</v>
      </c>
      <c r="M3" s="55"/>
      <c r="N3" s="13"/>
      <c r="O3" s="13"/>
      <c r="P3" s="13"/>
      <c r="Q3" s="13"/>
      <c r="R3" s="13"/>
    </row>
    <row r="4" spans="1:18" s="1" customFormat="1">
      <c r="A4" s="23" t="s">
        <v>236</v>
      </c>
      <c r="B4" s="24"/>
      <c r="C4" s="23" t="s">
        <v>204</v>
      </c>
      <c r="D4" s="27"/>
      <c r="E4" s="41"/>
      <c r="F4" s="42"/>
      <c r="G4" s="42"/>
      <c r="H4" s="42"/>
      <c r="I4" s="55"/>
      <c r="J4" s="55"/>
      <c r="K4" s="46" t="s">
        <v>146</v>
      </c>
      <c r="L4" s="50" t="e">
        <f>VLOOKUP(K4,A:B,2,FALSE)</f>
        <v>#N/A</v>
      </c>
      <c r="M4" s="57"/>
      <c r="N4" s="5"/>
      <c r="O4" s="5"/>
      <c r="P4" s="5"/>
      <c r="Q4" s="5"/>
      <c r="R4" s="5"/>
    </row>
    <row r="5" spans="1:18" s="1" customFormat="1">
      <c r="A5" s="3" t="s">
        <v>221</v>
      </c>
      <c r="B5" s="20" t="s">
        <v>228</v>
      </c>
      <c r="C5" s="3" t="s">
        <v>205</v>
      </c>
      <c r="D5" s="21" t="s">
        <v>227</v>
      </c>
      <c r="E5" s="15" t="s">
        <v>77</v>
      </c>
      <c r="F5" s="17" t="s">
        <v>124</v>
      </c>
      <c r="G5" s="15"/>
      <c r="I5" s="55"/>
      <c r="J5" s="55"/>
      <c r="K5" s="46" t="s">
        <v>159</v>
      </c>
      <c r="L5" s="50" t="str">
        <f>VLOOKUP(K5,A:B,2,FALSE)</f>
        <v>catch</v>
      </c>
      <c r="M5" s="57"/>
      <c r="N5" s="5"/>
      <c r="O5" s="5"/>
      <c r="P5" s="5"/>
      <c r="Q5" s="5"/>
      <c r="R5" s="5"/>
    </row>
    <row r="6" spans="1:18" s="1" customFormat="1">
      <c r="A6" s="13"/>
      <c r="B6" s="17"/>
      <c r="E6" s="15" t="s">
        <v>78</v>
      </c>
      <c r="F6" s="17" t="s">
        <v>206</v>
      </c>
      <c r="G6" s="33" t="s">
        <v>115</v>
      </c>
      <c r="I6" s="55"/>
      <c r="J6" s="55"/>
      <c r="K6" s="46" t="s">
        <v>112</v>
      </c>
      <c r="L6" s="50" t="e">
        <f>VLOOKUP(K6,A:B,2,FALSE)</f>
        <v>#N/A</v>
      </c>
      <c r="M6" s="55"/>
      <c r="N6" s="13"/>
      <c r="O6" s="13"/>
      <c r="P6" s="13"/>
      <c r="Q6" s="13"/>
      <c r="R6" s="13"/>
    </row>
    <row r="7" spans="1:18" s="1" customFormat="1">
      <c r="A7" s="13"/>
      <c r="B7" s="17"/>
      <c r="G7" s="72" t="s">
        <v>125</v>
      </c>
      <c r="I7" s="55"/>
      <c r="J7" s="55"/>
      <c r="K7" s="46" t="s">
        <v>131</v>
      </c>
      <c r="L7" s="50" t="str">
        <f>VLOOKUP(K7,A:B,2,FALSE)</f>
        <v>Error</v>
      </c>
      <c r="M7" s="57"/>
      <c r="N7" s="5"/>
      <c r="O7" s="5"/>
      <c r="P7" s="5"/>
      <c r="Q7" s="5"/>
      <c r="R7" s="5"/>
    </row>
    <row r="8" spans="1:18" s="1" customFormat="1">
      <c r="E8" s="13"/>
      <c r="I8" s="55"/>
      <c r="J8" s="55"/>
      <c r="K8" s="46" t="s">
        <v>147</v>
      </c>
      <c r="L8" s="50" t="str">
        <f>VLOOKUP(K8,A:B,2,FALSE)</f>
        <v>free kick</v>
      </c>
      <c r="M8" s="57"/>
      <c r="N8" s="5"/>
      <c r="O8" s="5"/>
      <c r="P8" s="5"/>
      <c r="Q8" s="5"/>
      <c r="R8" s="5"/>
    </row>
    <row r="9" spans="1:18" s="12" customFormat="1">
      <c r="A9" s="23" t="s">
        <v>76</v>
      </c>
      <c r="B9" s="27"/>
      <c r="C9" s="27"/>
      <c r="D9" s="25"/>
      <c r="E9" s="43"/>
      <c r="F9" s="27"/>
      <c r="G9" s="27"/>
      <c r="H9" s="27"/>
      <c r="I9" s="57"/>
      <c r="J9" s="57"/>
      <c r="K9" s="46" t="s">
        <v>132</v>
      </c>
      <c r="L9" s="50" t="e">
        <f>VLOOKUP(K9,A:B,2,FALSE)</f>
        <v>#N/A</v>
      </c>
      <c r="M9" s="57"/>
      <c r="N9" s="5"/>
      <c r="O9" s="5"/>
      <c r="P9" s="5"/>
      <c r="Q9" s="5"/>
      <c r="R9" s="5"/>
    </row>
    <row r="10" spans="1:18">
      <c r="A10" s="22" t="s">
        <v>236</v>
      </c>
      <c r="B10" s="28"/>
      <c r="C10" s="22" t="s">
        <v>194</v>
      </c>
      <c r="D10" s="42"/>
      <c r="E10" s="30"/>
      <c r="F10" s="42"/>
      <c r="G10" s="42"/>
      <c r="H10" s="42"/>
      <c r="K10" s="46" t="s">
        <v>148</v>
      </c>
      <c r="L10" s="50" t="str">
        <f>D11</f>
        <v>Home</v>
      </c>
    </row>
    <row r="11" spans="1:18" s="1" customFormat="1">
      <c r="A11" s="15" t="s">
        <v>238</v>
      </c>
      <c r="B11" s="5" t="s">
        <v>211</v>
      </c>
      <c r="C11" s="15" t="s">
        <v>218</v>
      </c>
      <c r="D11" s="6" t="s">
        <v>241</v>
      </c>
      <c r="E11"/>
      <c r="I11" s="55"/>
      <c r="J11" s="55"/>
      <c r="K11" s="46" t="s">
        <v>149</v>
      </c>
      <c r="L11" s="50" t="e">
        <f>VLOOKUP(K11,A:B,2,FALSE)</f>
        <v>#N/A</v>
      </c>
      <c r="M11" s="57"/>
      <c r="N11" s="5"/>
      <c r="O11" s="5"/>
      <c r="P11" s="5"/>
      <c r="Q11" s="5"/>
      <c r="R11" s="5"/>
    </row>
    <row r="12" spans="1:18">
      <c r="A12" s="15" t="s">
        <v>212</v>
      </c>
      <c r="B12" s="5" t="s">
        <v>213</v>
      </c>
      <c r="C12" s="15" t="s">
        <v>243</v>
      </c>
      <c r="D12" s="6" t="s">
        <v>242</v>
      </c>
      <c r="K12" s="46" t="s">
        <v>133</v>
      </c>
      <c r="L12" s="50" t="e">
        <f>VLOOKUP(K12,A:B,2,FALSE)</f>
        <v>#N/A</v>
      </c>
    </row>
    <row r="13" spans="1:18">
      <c r="A13" s="15" t="s">
        <v>214</v>
      </c>
      <c r="B13" s="5" t="s">
        <v>215</v>
      </c>
      <c r="C13" s="15"/>
      <c r="D13" s="6"/>
      <c r="K13" s="46" t="s">
        <v>134</v>
      </c>
      <c r="L13" s="50" t="str">
        <f>VLOOKUP(K13,A:B,2,FALSE)</f>
        <v>kick</v>
      </c>
    </row>
    <row r="14" spans="1:18">
      <c r="A14" s="15" t="s">
        <v>216</v>
      </c>
      <c r="B14" s="5" t="s">
        <v>217</v>
      </c>
      <c r="C14" s="15"/>
      <c r="D14" s="6"/>
      <c r="K14" s="46" t="s">
        <v>135</v>
      </c>
      <c r="L14" s="50" t="str">
        <f>VLOOKUP(K14,A:B,2,FALSE)</f>
        <v>lineout</v>
      </c>
    </row>
    <row r="15" spans="1:18">
      <c r="A15" s="16"/>
      <c r="C15" s="15"/>
      <c r="D15" s="6"/>
      <c r="K15" s="46" t="s">
        <v>136</v>
      </c>
      <c r="L15" s="50" t="str">
        <f>VLOOKUP(K15,A:B,2,FALSE)</f>
        <v>maul</v>
      </c>
    </row>
    <row r="16" spans="1:18">
      <c r="A16" s="15"/>
      <c r="C16" s="15"/>
      <c r="D16" s="6"/>
      <c r="K16" s="46" t="s">
        <v>137</v>
      </c>
      <c r="L16" s="50" t="e">
        <f>VLOOKUP(K16,A:B,2,FALSE)</f>
        <v>#N/A</v>
      </c>
    </row>
    <row r="17" spans="1:18">
      <c r="A17" s="15"/>
      <c r="C17" s="15"/>
      <c r="D17" s="6"/>
      <c r="K17" s="46" t="s">
        <v>150</v>
      </c>
      <c r="L17" s="50" t="str">
        <f>VLOOKUP(K17,A:B,2,FALSE)</f>
        <v>ball out of play (over touchline or deadball line)</v>
      </c>
      <c r="M17" s="55"/>
      <c r="N17" s="13"/>
      <c r="O17" s="13"/>
      <c r="P17" s="13"/>
      <c r="Q17" s="13"/>
      <c r="R17" s="13"/>
    </row>
    <row r="18" spans="1:18">
      <c r="A18" s="15"/>
      <c r="B18" s="5"/>
      <c r="C18" s="15"/>
      <c r="D18" s="6"/>
      <c r="K18" s="46" t="s">
        <v>151</v>
      </c>
      <c r="L18" s="50" t="str">
        <f>VLOOKUP(K18,A:B,2,FALSE)</f>
        <v>penalty</v>
      </c>
    </row>
    <row r="19" spans="1:18">
      <c r="K19" s="46" t="s">
        <v>138</v>
      </c>
      <c r="L19" s="50" t="e">
        <f>VLOOKUP(K19,A:B,2,FALSE)</f>
        <v>#N/A</v>
      </c>
    </row>
    <row r="20" spans="1:18" s="5" customFormat="1">
      <c r="A20" s="23" t="s">
        <v>237</v>
      </c>
      <c r="B20" s="27"/>
      <c r="C20" s="27"/>
      <c r="D20" s="27"/>
      <c r="E20" s="27"/>
      <c r="F20" s="27"/>
      <c r="G20" s="27"/>
      <c r="H20" s="27"/>
      <c r="I20" s="57"/>
      <c r="J20" s="57"/>
      <c r="K20" s="46" t="s">
        <v>139</v>
      </c>
      <c r="L20" s="50" t="str">
        <f>VLOOKUP(K20,A:B,2,FALSE)</f>
        <v>ruck</v>
      </c>
      <c r="M20" s="57"/>
    </row>
    <row r="21" spans="1:18" s="1" customFormat="1">
      <c r="A21" s="22" t="s">
        <v>236</v>
      </c>
      <c r="B21" s="28"/>
      <c r="C21" s="22" t="s">
        <v>98</v>
      </c>
      <c r="D21" s="29"/>
      <c r="E21" s="40"/>
      <c r="F21" s="65"/>
      <c r="G21" s="40"/>
      <c r="H21" s="40"/>
      <c r="I21" s="55"/>
      <c r="J21" s="55"/>
      <c r="K21" s="46" t="s">
        <v>140</v>
      </c>
      <c r="L21" s="50" t="str">
        <f>VLOOKUP(K21,A:B,2,FALSE)</f>
        <v>scrum</v>
      </c>
      <c r="M21" s="57"/>
      <c r="N21" s="5"/>
      <c r="O21" s="5"/>
      <c r="P21" s="5"/>
      <c r="Q21" s="5"/>
      <c r="R21" s="5"/>
    </row>
    <row r="22" spans="1:18" s="8" customFormat="1">
      <c r="A22" s="35" t="s">
        <v>239</v>
      </c>
      <c r="B22" s="8" t="s">
        <v>219</v>
      </c>
      <c r="C22" s="37" t="s">
        <v>218</v>
      </c>
      <c r="D22" s="8" t="s">
        <v>241</v>
      </c>
      <c r="E22" s="80" t="s">
        <v>99</v>
      </c>
      <c r="F22" s="81"/>
      <c r="G22" s="81"/>
      <c r="H22" s="11"/>
      <c r="I22" s="57"/>
      <c r="J22" s="57"/>
      <c r="K22" s="46" t="s">
        <v>141</v>
      </c>
      <c r="L22" s="50" t="str">
        <f>VLOOKUP(K22,A:B,2,FALSE)</f>
        <v>timestamp</v>
      </c>
      <c r="M22" s="57"/>
      <c r="N22" s="5"/>
      <c r="O22" s="5"/>
      <c r="P22" s="5"/>
      <c r="Q22" s="5"/>
      <c r="R22" s="5"/>
    </row>
    <row r="23" spans="1:18" s="8" customFormat="1">
      <c r="A23" s="35" t="s">
        <v>191</v>
      </c>
      <c r="B23" s="8" t="s">
        <v>220</v>
      </c>
      <c r="C23" s="37" t="s">
        <v>243</v>
      </c>
      <c r="D23" s="8" t="s">
        <v>242</v>
      </c>
      <c r="E23" s="7"/>
      <c r="H23" s="9"/>
      <c r="I23" s="57"/>
      <c r="J23" s="57"/>
      <c r="K23" s="46" t="s">
        <v>142</v>
      </c>
      <c r="L23" s="50" t="str">
        <f>F26</f>
        <v>Up-and-under/ punt</v>
      </c>
      <c r="M23" s="57"/>
      <c r="N23" s="5"/>
      <c r="O23" s="5"/>
      <c r="P23" s="5"/>
      <c r="Q23" s="5"/>
      <c r="R23" s="5"/>
    </row>
    <row r="24" spans="1:18">
      <c r="A24" s="1" t="s">
        <v>107</v>
      </c>
      <c r="B24" t="s">
        <v>222</v>
      </c>
      <c r="E24" s="72" t="s">
        <v>73</v>
      </c>
      <c r="F24" s="4"/>
      <c r="K24" s="46" t="s">
        <v>143</v>
      </c>
      <c r="L24" s="50" t="e">
        <f>VLOOKUP(K24,A:B,2,FALSE)</f>
        <v>#N/A</v>
      </c>
    </row>
    <row r="25" spans="1:18" s="8" customFormat="1">
      <c r="B25" s="38" t="s">
        <v>100</v>
      </c>
      <c r="C25" s="35"/>
      <c r="I25" s="57"/>
      <c r="J25" s="57"/>
      <c r="K25" s="46" t="s">
        <v>152</v>
      </c>
      <c r="L25" s="50" t="str">
        <f>VLOOKUP(K25,A:B,2,FALSE)</f>
        <v>Win possession</v>
      </c>
      <c r="M25" s="57"/>
      <c r="N25" s="5"/>
      <c r="O25" s="5"/>
      <c r="P25" s="5"/>
      <c r="Q25" s="5"/>
      <c r="R25" s="5"/>
    </row>
    <row r="26" spans="1:18">
      <c r="A26" s="1" t="s">
        <v>195</v>
      </c>
      <c r="B26" t="s">
        <v>230</v>
      </c>
      <c r="C26" s="79"/>
      <c r="E26" s="78" t="s">
        <v>177</v>
      </c>
      <c r="F26" s="18" t="s">
        <v>106</v>
      </c>
      <c r="G26" s="4"/>
      <c r="K26" s="46" t="s">
        <v>144</v>
      </c>
      <c r="L26" s="50" t="e">
        <f>VLOOKUP(K26,A:B,2,FALSE)</f>
        <v>#N/A</v>
      </c>
    </row>
    <row r="27" spans="1:18">
      <c r="A27" s="1"/>
      <c r="C27" s="4"/>
      <c r="E27" s="15" t="s">
        <v>163</v>
      </c>
      <c r="F27" s="5" t="s">
        <v>68</v>
      </c>
      <c r="G27" s="72" t="s">
        <v>69</v>
      </c>
      <c r="K27" s="46" t="s">
        <v>153</v>
      </c>
      <c r="L27" s="50" t="str">
        <f>VLOOKUP(K27,A:B,2,FALSE)</f>
        <v>yellow or red card</v>
      </c>
    </row>
    <row r="28" spans="1:18">
      <c r="A28" s="1"/>
      <c r="C28" s="4"/>
      <c r="E28" s="4" t="s">
        <v>70</v>
      </c>
      <c r="F28" s="5" t="s">
        <v>71</v>
      </c>
      <c r="G28" s="72" t="s">
        <v>72</v>
      </c>
      <c r="K28" s="47" t="s">
        <v>145</v>
      </c>
      <c r="L28" s="50" t="e">
        <f>VLOOKUP(K28,A:B,2,FALSE)</f>
        <v>#N/A</v>
      </c>
    </row>
    <row r="29" spans="1:18">
      <c r="A29" s="1"/>
      <c r="C29" s="4"/>
      <c r="E29" s="19" t="s">
        <v>203</v>
      </c>
      <c r="F29" s="18" t="s">
        <v>178</v>
      </c>
      <c r="K29" s="47" t="s">
        <v>154</v>
      </c>
      <c r="L29" s="50" t="str">
        <f>VLOOKUP(K29,A:B,2,FALSE)</f>
        <v>tackle</v>
      </c>
    </row>
    <row r="30" spans="1:18">
      <c r="A30" s="35"/>
      <c r="B30" s="72" t="s">
        <v>108</v>
      </c>
      <c r="C30" s="8"/>
      <c r="D30" s="8"/>
      <c r="E30" s="35"/>
      <c r="F30" s="8"/>
      <c r="G30" s="8"/>
      <c r="H30" s="8"/>
      <c r="K30" s="47" t="s">
        <v>156</v>
      </c>
      <c r="L30" s="50" t="str">
        <f>VLOOKUP(K30,A:B,2,FALSE)</f>
        <v>delete command</v>
      </c>
    </row>
    <row r="31" spans="1:18">
      <c r="A31" s="36" t="s">
        <v>159</v>
      </c>
      <c r="B31" s="12" t="s">
        <v>160</v>
      </c>
      <c r="C31" s="12"/>
      <c r="D31" s="12"/>
      <c r="E31" s="12"/>
      <c r="F31" s="12"/>
      <c r="G31" s="12"/>
      <c r="H31" s="12"/>
      <c r="K31" s="47" t="s">
        <v>155</v>
      </c>
      <c r="L31" s="50" t="str">
        <f>VLOOKUP(K31,A:B,2,FALSE)</f>
        <v>reset position</v>
      </c>
    </row>
    <row r="32" spans="1:18" s="8" customFormat="1">
      <c r="A32" s="35" t="s">
        <v>240</v>
      </c>
      <c r="B32" s="8" t="s">
        <v>161</v>
      </c>
      <c r="I32" s="57"/>
      <c r="J32" s="57"/>
      <c r="K32" s="49" t="s">
        <v>157</v>
      </c>
      <c r="L32" s="50" t="str">
        <f>F27</f>
        <v xml:space="preserve">kick at goal </v>
      </c>
      <c r="M32" s="57"/>
      <c r="N32" s="5"/>
      <c r="O32" s="5"/>
      <c r="P32" s="5"/>
      <c r="Q32" s="5"/>
      <c r="R32" s="5"/>
    </row>
    <row r="33" spans="1:18" s="12" customFormat="1">
      <c r="A33" s="1" t="s">
        <v>209</v>
      </c>
      <c r="B33" t="s">
        <v>210</v>
      </c>
      <c r="C33" s="15"/>
      <c r="D33" s="6"/>
      <c r="E33" s="1"/>
      <c r="F33" t="s">
        <v>223</v>
      </c>
      <c r="G33"/>
      <c r="H33"/>
      <c r="I33" s="57"/>
      <c r="J33" s="57"/>
      <c r="K33" s="8" t="s">
        <v>101</v>
      </c>
      <c r="L33" s="77" t="e">
        <f>VLOOKUP(K33,A:B,2,FALSE)</f>
        <v>#N/A</v>
      </c>
      <c r="M33" s="55"/>
      <c r="N33" s="13"/>
      <c r="O33" s="13"/>
      <c r="P33" s="13"/>
      <c r="Q33" s="13"/>
      <c r="R33" s="13"/>
    </row>
    <row r="34" spans="1:18" s="8" customFormat="1">
      <c r="A34"/>
      <c r="B34"/>
      <c r="C34" s="15"/>
      <c r="D34" s="6"/>
      <c r="E34" s="1"/>
      <c r="F34" t="s">
        <v>196</v>
      </c>
      <c r="G34"/>
      <c r="H34"/>
      <c r="I34" s="57"/>
      <c r="J34" s="57"/>
      <c r="K34" s="49" t="s">
        <v>102</v>
      </c>
      <c r="L34" s="52" t="str">
        <f>F27</f>
        <v xml:space="preserve">kick at goal </v>
      </c>
      <c r="M34" s="55"/>
      <c r="N34" s="13"/>
      <c r="O34" s="13"/>
      <c r="P34" s="13"/>
      <c r="Q34" s="13"/>
      <c r="R34" s="13"/>
    </row>
    <row r="35" spans="1:18">
      <c r="B35" s="2" t="s">
        <v>110</v>
      </c>
      <c r="E35" s="1"/>
      <c r="F35" t="s">
        <v>197</v>
      </c>
      <c r="K35" s="49" t="s">
        <v>103</v>
      </c>
      <c r="L35" s="52" t="str">
        <f>F5</f>
        <v>stop clock</v>
      </c>
    </row>
    <row r="36" spans="1:18">
      <c r="A36" s="8"/>
      <c r="B36" s="82" t="s">
        <v>111</v>
      </c>
      <c r="C36" s="35"/>
      <c r="D36" s="8"/>
      <c r="E36" s="35"/>
      <c r="F36" s="8" t="s">
        <v>192</v>
      </c>
      <c r="G36" s="38" t="s">
        <v>75</v>
      </c>
      <c r="H36" s="8"/>
      <c r="K36" s="49" t="s">
        <v>104</v>
      </c>
      <c r="L36" s="52" t="str">
        <f>F6</f>
        <v>time on</v>
      </c>
    </row>
    <row r="37" spans="1:18">
      <c r="K37" s="8" t="s">
        <v>105</v>
      </c>
    </row>
    <row r="38" spans="1:18" s="8" customFormat="1">
      <c r="A38" s="23" t="s">
        <v>229</v>
      </c>
      <c r="B38" s="25"/>
      <c r="C38" s="25"/>
      <c r="D38" s="25"/>
      <c r="E38" s="25"/>
      <c r="F38" s="25"/>
      <c r="G38" s="25"/>
      <c r="H38" s="25"/>
      <c r="I38" s="57"/>
      <c r="J38" s="57"/>
      <c r="K38" s="46">
        <v>1</v>
      </c>
      <c r="L38" s="50" t="s">
        <v>74</v>
      </c>
      <c r="M38" s="57"/>
      <c r="N38" s="5"/>
      <c r="O38" s="5"/>
      <c r="P38" s="5"/>
      <c r="Q38" s="5"/>
      <c r="R38" s="5"/>
    </row>
    <row r="39" spans="1:18">
      <c r="A39" s="22" t="s">
        <v>236</v>
      </c>
      <c r="B39" s="28"/>
      <c r="C39" s="22" t="s">
        <v>97</v>
      </c>
      <c r="D39" s="31"/>
      <c r="E39" s="22"/>
      <c r="F39" s="31"/>
      <c r="G39" s="24"/>
      <c r="H39" s="25"/>
      <c r="K39" s="46">
        <v>2</v>
      </c>
      <c r="L39" s="50" t="s">
        <v>74</v>
      </c>
    </row>
    <row r="40" spans="1:18" s="10" customFormat="1">
      <c r="A40" s="15" t="s">
        <v>162</v>
      </c>
      <c r="B40" s="5" t="s">
        <v>190</v>
      </c>
      <c r="C40" s="3" t="s">
        <v>218</v>
      </c>
      <c r="D40" s="11" t="s">
        <v>241</v>
      </c>
      <c r="E40" s="4"/>
      <c r="F40" s="6"/>
      <c r="G40"/>
      <c r="H40"/>
      <c r="I40" s="55"/>
      <c r="J40" s="55"/>
      <c r="K40" s="46">
        <v>3</v>
      </c>
      <c r="L40" s="50" t="s">
        <v>74</v>
      </c>
      <c r="M40" s="57"/>
      <c r="N40" s="5"/>
      <c r="O40" s="5"/>
      <c r="P40" s="5"/>
      <c r="Q40" s="5"/>
      <c r="R40" s="5"/>
    </row>
    <row r="41" spans="1:18" s="1" customFormat="1">
      <c r="A41" s="7"/>
      <c r="B41" s="8"/>
      <c r="C41" s="15" t="s">
        <v>243</v>
      </c>
      <c r="D41" s="6" t="s">
        <v>242</v>
      </c>
      <c r="E41" s="7"/>
      <c r="F41" s="9"/>
      <c r="G41"/>
      <c r="H41"/>
      <c r="I41" s="55"/>
      <c r="J41" s="55"/>
      <c r="K41" s="46">
        <v>4</v>
      </c>
      <c r="L41" s="50" t="s">
        <v>74</v>
      </c>
      <c r="M41" s="57"/>
      <c r="N41" s="5"/>
      <c r="O41" s="5"/>
      <c r="P41" s="5"/>
      <c r="Q41" s="5"/>
      <c r="R41" s="5"/>
    </row>
    <row r="42" spans="1:18">
      <c r="B42" s="14" t="s">
        <v>113</v>
      </c>
      <c r="K42" s="47">
        <v>5</v>
      </c>
      <c r="L42" s="50" t="s">
        <v>74</v>
      </c>
    </row>
    <row r="43" spans="1:18">
      <c r="B43" s="14" t="s">
        <v>114</v>
      </c>
      <c r="K43" s="47">
        <v>6</v>
      </c>
      <c r="L43" s="50" t="s">
        <v>74</v>
      </c>
    </row>
    <row r="44" spans="1:18">
      <c r="B44" s="14" t="s">
        <v>226</v>
      </c>
      <c r="K44" s="47">
        <v>7</v>
      </c>
      <c r="L44" s="50" t="s">
        <v>74</v>
      </c>
    </row>
    <row r="45" spans="1:18">
      <c r="K45" s="46">
        <v>8</v>
      </c>
      <c r="L45" s="50" t="s">
        <v>74</v>
      </c>
    </row>
    <row r="46" spans="1:18">
      <c r="A46" s="23" t="s">
        <v>231</v>
      </c>
      <c r="B46" s="27"/>
      <c r="C46" s="27"/>
      <c r="D46" s="27"/>
      <c r="E46" s="26"/>
      <c r="F46" s="26"/>
      <c r="G46" s="27"/>
      <c r="H46" s="27"/>
      <c r="K46" s="47">
        <v>9</v>
      </c>
      <c r="L46" s="50" t="s">
        <v>74</v>
      </c>
    </row>
    <row r="47" spans="1:18">
      <c r="A47" s="22" t="s">
        <v>236</v>
      </c>
      <c r="B47" s="28"/>
      <c r="C47" s="25" t="s">
        <v>96</v>
      </c>
      <c r="D47" s="29"/>
      <c r="E47" s="30" t="s">
        <v>176</v>
      </c>
      <c r="F47" s="24"/>
      <c r="G47" s="24"/>
      <c r="H47" s="27"/>
      <c r="K47" s="46">
        <v>0</v>
      </c>
      <c r="L47" s="50" t="s">
        <v>74</v>
      </c>
    </row>
    <row r="48" spans="1:18">
      <c r="A48" s="1" t="s">
        <v>238</v>
      </c>
      <c r="B48" t="s">
        <v>208</v>
      </c>
      <c r="C48" s="15" t="s">
        <v>218</v>
      </c>
      <c r="D48" s="6" t="s">
        <v>241</v>
      </c>
      <c r="E48" s="1">
        <v>5</v>
      </c>
      <c r="F48" t="s">
        <v>232</v>
      </c>
    </row>
    <row r="49" spans="1:18">
      <c r="C49" s="15" t="s">
        <v>243</v>
      </c>
      <c r="D49" s="6" t="s">
        <v>242</v>
      </c>
      <c r="E49" s="1">
        <v>3</v>
      </c>
      <c r="F49" t="s">
        <v>233</v>
      </c>
      <c r="K49" s="46"/>
      <c r="L49" s="50"/>
    </row>
    <row r="50" spans="1:18">
      <c r="E50" s="1">
        <v>3</v>
      </c>
      <c r="F50" t="s">
        <v>234</v>
      </c>
      <c r="K50" s="46"/>
      <c r="L50" s="50"/>
    </row>
    <row r="51" spans="1:18">
      <c r="E51" s="1">
        <v>2</v>
      </c>
      <c r="F51" t="s">
        <v>235</v>
      </c>
      <c r="K51" s="46"/>
      <c r="L51" s="50"/>
    </row>
    <row r="52" spans="1:18">
      <c r="A52" s="1"/>
      <c r="K52" s="46"/>
      <c r="L52" s="50"/>
    </row>
    <row r="53" spans="1:18">
      <c r="A53" s="23" t="s">
        <v>179</v>
      </c>
      <c r="B53" s="25"/>
      <c r="C53" s="25" t="s">
        <v>189</v>
      </c>
      <c r="D53" s="25"/>
      <c r="E53" s="25"/>
      <c r="F53" s="25"/>
      <c r="G53" s="27"/>
      <c r="H53" s="27"/>
      <c r="K53" s="46"/>
      <c r="L53" s="50"/>
    </row>
    <row r="54" spans="1:18">
      <c r="A54" s="1" t="s">
        <v>180</v>
      </c>
      <c r="B54" t="s">
        <v>79</v>
      </c>
      <c r="C54" s="15" t="s">
        <v>218</v>
      </c>
      <c r="D54" s="6" t="s">
        <v>241</v>
      </c>
      <c r="E54" t="s">
        <v>193</v>
      </c>
      <c r="K54" s="46"/>
      <c r="L54" s="50"/>
    </row>
    <row r="55" spans="1:18" s="12" customFormat="1">
      <c r="A55" s="1"/>
      <c r="B55"/>
      <c r="C55" s="15" t="s">
        <v>243</v>
      </c>
      <c r="D55" s="6" t="s">
        <v>242</v>
      </c>
      <c r="E55"/>
      <c r="F55"/>
      <c r="G55" s="1"/>
      <c r="H55" s="1"/>
      <c r="I55" s="57"/>
      <c r="J55" s="57"/>
      <c r="K55" s="46"/>
      <c r="L55" s="50"/>
      <c r="M55" s="57"/>
      <c r="N55" s="5"/>
      <c r="O55" s="5"/>
      <c r="P55" s="5"/>
      <c r="Q55" s="5"/>
      <c r="R55" s="5"/>
    </row>
    <row r="56" spans="1:18">
      <c r="K56" s="46"/>
      <c r="L56" s="50"/>
    </row>
    <row r="57" spans="1:18" s="1" customFormat="1">
      <c r="A57" s="23" t="s">
        <v>126</v>
      </c>
      <c r="B57" s="25"/>
      <c r="C57" s="25"/>
      <c r="D57" s="25"/>
      <c r="E57" s="25"/>
      <c r="F57" s="25"/>
      <c r="G57" s="27"/>
      <c r="H57" s="27"/>
      <c r="I57" s="55"/>
      <c r="J57" s="55"/>
      <c r="K57" s="46"/>
      <c r="L57" s="50"/>
      <c r="M57" s="55"/>
      <c r="N57" s="13"/>
      <c r="O57" s="13"/>
      <c r="P57" s="13"/>
      <c r="Q57" s="13"/>
      <c r="R57" s="13"/>
    </row>
    <row r="58" spans="1:18">
      <c r="A58" s="32" t="s">
        <v>156</v>
      </c>
      <c r="B58" t="s">
        <v>109</v>
      </c>
      <c r="C58" s="72" t="s">
        <v>122</v>
      </c>
    </row>
    <row r="59" spans="1:18" s="12" customFormat="1">
      <c r="A59" s="32"/>
      <c r="B59"/>
      <c r="C59" s="72" t="s">
        <v>123</v>
      </c>
      <c r="D59"/>
      <c r="E59"/>
      <c r="F59"/>
      <c r="G59"/>
      <c r="H59"/>
      <c r="I59" s="57"/>
      <c r="J59" s="57"/>
      <c r="K59" s="46"/>
      <c r="L59" s="50"/>
      <c r="M59" s="57"/>
      <c r="N59" s="5"/>
      <c r="O59" s="5"/>
      <c r="P59" s="5"/>
      <c r="Q59" s="5"/>
      <c r="R59" s="5"/>
    </row>
    <row r="60" spans="1:18">
      <c r="D60" s="2"/>
      <c r="E60" s="2"/>
      <c r="F60" s="2"/>
      <c r="K60" s="46"/>
      <c r="L60" s="50"/>
    </row>
    <row r="61" spans="1:18">
      <c r="C61" s="2"/>
      <c r="D61" s="2"/>
      <c r="E61" s="2"/>
      <c r="F61" s="2"/>
      <c r="K61" s="46"/>
      <c r="L61" s="50"/>
    </row>
    <row r="62" spans="1:18">
      <c r="A62" s="34" t="s">
        <v>130</v>
      </c>
      <c r="B62" s="44" t="s">
        <v>158</v>
      </c>
      <c r="C62" s="72" t="s">
        <v>121</v>
      </c>
      <c r="D62" s="2"/>
      <c r="E62" s="2"/>
      <c r="F62" s="2"/>
      <c r="K62" s="46"/>
      <c r="L62" s="50"/>
    </row>
    <row r="63" spans="1:18">
      <c r="A63" s="34"/>
      <c r="B63" s="44"/>
      <c r="C63" s="72"/>
      <c r="D63" s="2"/>
      <c r="E63" s="2"/>
      <c r="F63" s="2"/>
      <c r="K63" s="46"/>
      <c r="L63" s="50"/>
    </row>
    <row r="64" spans="1:18">
      <c r="A64" s="73" t="s">
        <v>80</v>
      </c>
      <c r="B64" s="27"/>
      <c r="C64" s="74"/>
      <c r="D64" s="74"/>
      <c r="E64" s="74"/>
      <c r="F64" s="74"/>
      <c r="G64" s="27"/>
      <c r="H64" s="27"/>
      <c r="K64" s="46"/>
      <c r="L64" s="50"/>
    </row>
    <row r="65" spans="1:18">
      <c r="A65" s="2"/>
      <c r="B65" s="2" t="s">
        <v>119</v>
      </c>
      <c r="C65" s="2"/>
      <c r="D65" s="2"/>
      <c r="E65" s="2"/>
      <c r="F65" s="2"/>
      <c r="K65" s="59"/>
      <c r="L65" s="60"/>
    </row>
    <row r="66" spans="1:18" s="27" customFormat="1">
      <c r="A66" s="2"/>
      <c r="B66" s="2" t="s">
        <v>120</v>
      </c>
      <c r="C66" s="2"/>
      <c r="D66" s="2"/>
      <c r="E66" s="2"/>
      <c r="F66" s="2"/>
      <c r="G66"/>
      <c r="H66"/>
      <c r="K66" s="75"/>
      <c r="L66" s="76"/>
    </row>
    <row r="67" spans="1:18" s="39" customFormat="1">
      <c r="A67" s="2"/>
      <c r="B67" s="2"/>
      <c r="C67" s="2"/>
      <c r="D67" s="2"/>
      <c r="E67" s="2"/>
      <c r="F67" s="2"/>
      <c r="G67"/>
      <c r="H67"/>
      <c r="K67" s="83"/>
      <c r="L67" s="84"/>
    </row>
    <row r="68" spans="1:18" s="39" customFormat="1">
      <c r="A68" s="2"/>
      <c r="B68" s="2"/>
      <c r="C68" s="2"/>
      <c r="D68" s="2"/>
      <c r="E68" s="2"/>
      <c r="F68" s="2"/>
      <c r="G68"/>
      <c r="H68"/>
      <c r="K68" s="83"/>
      <c r="L68" s="84"/>
    </row>
    <row r="69" spans="1:18">
      <c r="K69" s="61"/>
      <c r="L69" s="62"/>
    </row>
    <row r="70" spans="1:18">
      <c r="A70" s="23" t="s">
        <v>164</v>
      </c>
      <c r="B70" s="25"/>
      <c r="C70" s="25"/>
      <c r="D70" s="25"/>
      <c r="E70" s="25"/>
      <c r="F70" s="25"/>
      <c r="G70" s="27"/>
      <c r="H70" s="27"/>
      <c r="K70" s="46"/>
      <c r="L70" s="50"/>
    </row>
    <row r="71" spans="1:18">
      <c r="A71" s="23" t="s">
        <v>168</v>
      </c>
      <c r="B71" s="25"/>
      <c r="C71" s="23" t="s">
        <v>194</v>
      </c>
      <c r="D71" s="26"/>
      <c r="E71" s="25"/>
      <c r="F71" s="25"/>
      <c r="G71" s="24"/>
      <c r="H71" s="27"/>
    </row>
    <row r="72" spans="1:18" s="12" customFormat="1">
      <c r="A72" s="1"/>
      <c r="B72" t="s">
        <v>170</v>
      </c>
      <c r="C72" t="s">
        <v>128</v>
      </c>
      <c r="D72"/>
      <c r="E72"/>
      <c r="F72"/>
      <c r="G72"/>
      <c r="H72"/>
      <c r="I72" s="57"/>
      <c r="J72" s="57"/>
      <c r="K72" s="46"/>
      <c r="L72" s="50"/>
      <c r="M72" s="57"/>
      <c r="N72" s="5"/>
      <c r="O72" s="5"/>
      <c r="P72" s="5"/>
      <c r="Q72" s="5"/>
      <c r="R72" s="5"/>
    </row>
    <row r="73" spans="1:18" s="12" customFormat="1">
      <c r="A73" s="1"/>
      <c r="B73" t="s">
        <v>198</v>
      </c>
      <c r="C73" t="s">
        <v>129</v>
      </c>
      <c r="D73"/>
      <c r="E73"/>
      <c r="F73"/>
      <c r="G73" s="1"/>
      <c r="H73" s="1"/>
      <c r="I73" s="57"/>
      <c r="J73" s="57"/>
      <c r="K73" s="46"/>
      <c r="L73" s="50"/>
      <c r="M73" s="57"/>
      <c r="N73" s="5"/>
      <c r="O73" s="5"/>
      <c r="P73" s="5"/>
      <c r="Q73" s="5"/>
      <c r="R73" s="5"/>
    </row>
    <row r="74" spans="1:18">
      <c r="A74" s="1"/>
      <c r="K74" s="46"/>
      <c r="L74" s="50"/>
    </row>
    <row r="75" spans="1:18" s="1" customFormat="1">
      <c r="A75" s="2" t="s">
        <v>169</v>
      </c>
      <c r="B75"/>
      <c r="C75"/>
      <c r="D75"/>
      <c r="E75"/>
      <c r="F75"/>
      <c r="G75"/>
      <c r="H75"/>
      <c r="I75" s="55"/>
      <c r="J75" s="55"/>
      <c r="K75" s="46"/>
      <c r="L75" s="50"/>
      <c r="M75" s="57"/>
      <c r="N75" s="5"/>
      <c r="O75" s="5"/>
      <c r="P75" s="5"/>
      <c r="Q75" s="5"/>
      <c r="R75" s="5"/>
    </row>
    <row r="76" spans="1:18">
      <c r="K76" s="46"/>
      <c r="L76" s="50"/>
    </row>
    <row r="77" spans="1:18">
      <c r="K77" s="46"/>
      <c r="L77" s="50"/>
      <c r="M77" s="55"/>
      <c r="N77" s="13"/>
      <c r="O77" s="13"/>
      <c r="P77" s="13"/>
      <c r="Q77" s="13"/>
      <c r="R77" s="13"/>
    </row>
    <row r="78" spans="1:18">
      <c r="A78" s="1"/>
      <c r="K78" s="46"/>
      <c r="L78" s="50"/>
    </row>
    <row r="79" spans="1:18">
      <c r="A79" s="1"/>
      <c r="K79" s="46"/>
      <c r="L79" s="50"/>
    </row>
    <row r="80" spans="1:18" s="1" customFormat="1">
      <c r="I80" s="55"/>
      <c r="J80" s="55"/>
      <c r="K80" s="46"/>
      <c r="L80" s="50"/>
      <c r="M80" s="58"/>
      <c r="N80" s="45"/>
      <c r="O80" s="45"/>
      <c r="P80" s="45"/>
      <c r="Q80" s="45"/>
      <c r="R80" s="45"/>
    </row>
    <row r="85" spans="9:18" s="2" customFormat="1">
      <c r="I85" s="58"/>
      <c r="J85" s="58"/>
      <c r="K85" s="48"/>
      <c r="L85" s="51"/>
      <c r="M85" s="57"/>
      <c r="N85" s="5"/>
      <c r="O85" s="5"/>
      <c r="P85" s="5"/>
      <c r="Q85" s="5"/>
      <c r="R85" s="5"/>
    </row>
  </sheetData>
  <phoneticPr fontId="8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0"/>
  <sheetViews>
    <sheetView tabSelected="1" topLeftCell="A22" workbookViewId="0">
      <selection activeCell="A52" sqref="A52"/>
    </sheetView>
  </sheetViews>
  <sheetFormatPr baseColWidth="10" defaultRowHeight="13"/>
  <cols>
    <col min="1" max="1" width="15.7109375" bestFit="1" customWidth="1"/>
    <col min="3" max="3" width="18" customWidth="1"/>
    <col min="4" max="4" width="27.28515625" style="72" customWidth="1"/>
    <col min="5" max="5" width="13.42578125" customWidth="1"/>
    <col min="9" max="9" width="12.140625" bestFit="1" customWidth="1"/>
  </cols>
  <sheetData>
    <row r="1" spans="1:4">
      <c r="A1" s="34" t="s">
        <v>88</v>
      </c>
    </row>
    <row r="3" spans="1:4">
      <c r="A3" s="34" t="s">
        <v>87</v>
      </c>
    </row>
    <row r="4" spans="1:4">
      <c r="A4" t="s">
        <v>81</v>
      </c>
      <c r="B4" t="s">
        <v>225</v>
      </c>
      <c r="C4" t="s">
        <v>12</v>
      </c>
    </row>
    <row r="5" spans="1:4">
      <c r="A5" t="s">
        <v>84</v>
      </c>
      <c r="C5" t="s">
        <v>61</v>
      </c>
    </row>
    <row r="6" spans="1:4">
      <c r="A6" t="s">
        <v>85</v>
      </c>
      <c r="C6" t="s">
        <v>61</v>
      </c>
    </row>
    <row r="7" spans="1:4">
      <c r="A7" t="s">
        <v>82</v>
      </c>
      <c r="B7" t="s">
        <v>41</v>
      </c>
      <c r="C7" t="s">
        <v>61</v>
      </c>
      <c r="D7" s="72" t="s">
        <v>63</v>
      </c>
    </row>
    <row r="8" spans="1:4">
      <c r="A8" t="s">
        <v>83</v>
      </c>
      <c r="B8" t="s">
        <v>41</v>
      </c>
      <c r="C8" t="s">
        <v>55</v>
      </c>
    </row>
    <row r="9" spans="1:4">
      <c r="A9" t="s">
        <v>59</v>
      </c>
      <c r="B9" t="s">
        <v>60</v>
      </c>
      <c r="C9" t="s">
        <v>55</v>
      </c>
      <c r="D9" s="72" t="s">
        <v>66</v>
      </c>
    </row>
    <row r="10" spans="1:4">
      <c r="A10" t="s">
        <v>62</v>
      </c>
      <c r="B10" t="s">
        <v>39</v>
      </c>
      <c r="C10" t="s">
        <v>55</v>
      </c>
    </row>
    <row r="12" spans="1:4">
      <c r="A12" s="34" t="s">
        <v>86</v>
      </c>
    </row>
    <row r="13" spans="1:4">
      <c r="A13" t="s">
        <v>30</v>
      </c>
      <c r="B13" t="s">
        <v>224</v>
      </c>
      <c r="C13" t="s">
        <v>12</v>
      </c>
    </row>
    <row r="14" spans="1:4">
      <c r="A14" t="s">
        <v>95</v>
      </c>
      <c r="B14" t="s">
        <v>166</v>
      </c>
      <c r="C14" t="s">
        <v>61</v>
      </c>
      <c r="D14" s="72" t="s">
        <v>64</v>
      </c>
    </row>
    <row r="15" spans="1:4">
      <c r="A15" t="s">
        <v>26</v>
      </c>
      <c r="B15" t="s">
        <v>167</v>
      </c>
      <c r="C15" t="s">
        <v>55</v>
      </c>
      <c r="D15" s="72" t="s">
        <v>15</v>
      </c>
    </row>
    <row r="16" spans="1:4">
      <c r="A16" t="s">
        <v>188</v>
      </c>
      <c r="B16" t="s">
        <v>42</v>
      </c>
      <c r="C16" t="s">
        <v>61</v>
      </c>
    </row>
    <row r="17" spans="1:4">
      <c r="A17" t="s">
        <v>25</v>
      </c>
      <c r="B17" t="s">
        <v>165</v>
      </c>
      <c r="C17" t="s">
        <v>55</v>
      </c>
      <c r="D17" s="72" t="s">
        <v>24</v>
      </c>
    </row>
    <row r="18" spans="1:4">
      <c r="A18" t="s">
        <v>94</v>
      </c>
      <c r="B18" t="s">
        <v>167</v>
      </c>
      <c r="C18" t="s">
        <v>55</v>
      </c>
      <c r="D18" s="72" t="s">
        <v>14</v>
      </c>
    </row>
    <row r="19" spans="1:4">
      <c r="A19" t="s">
        <v>32</v>
      </c>
      <c r="B19" t="s">
        <v>167</v>
      </c>
      <c r="C19" t="s">
        <v>55</v>
      </c>
    </row>
    <row r="20" spans="1:4">
      <c r="A20" t="s">
        <v>31</v>
      </c>
      <c r="B20" t="s">
        <v>167</v>
      </c>
      <c r="C20" t="s">
        <v>55</v>
      </c>
    </row>
    <row r="21" spans="1:4">
      <c r="A21" t="s">
        <v>33</v>
      </c>
      <c r="B21" t="s">
        <v>167</v>
      </c>
      <c r="C21" t="s">
        <v>55</v>
      </c>
    </row>
    <row r="22" spans="1:4">
      <c r="A22" t="s">
        <v>58</v>
      </c>
      <c r="B22" t="s">
        <v>57</v>
      </c>
      <c r="C22" t="s">
        <v>55</v>
      </c>
      <c r="D22" s="72" t="s">
        <v>65</v>
      </c>
    </row>
    <row r="24" spans="1:4">
      <c r="A24" s="34" t="s">
        <v>89</v>
      </c>
    </row>
    <row r="25" spans="1:4">
      <c r="A25" t="s">
        <v>34</v>
      </c>
      <c r="B25" s="85" t="s">
        <v>40</v>
      </c>
      <c r="C25" t="s">
        <v>12</v>
      </c>
    </row>
    <row r="26" spans="1:4">
      <c r="A26" t="s">
        <v>199</v>
      </c>
      <c r="B26" t="s">
        <v>39</v>
      </c>
      <c r="C26" t="s">
        <v>61</v>
      </c>
    </row>
    <row r="27" spans="1:4">
      <c r="A27" t="s">
        <v>35</v>
      </c>
      <c r="B27" t="s">
        <v>39</v>
      </c>
      <c r="C27" t="s">
        <v>61</v>
      </c>
    </row>
    <row r="28" spans="1:4">
      <c r="A28" t="s">
        <v>17</v>
      </c>
      <c r="B28" t="s">
        <v>40</v>
      </c>
      <c r="C28" t="s">
        <v>18</v>
      </c>
    </row>
    <row r="29" spans="1:4">
      <c r="A29" t="s">
        <v>38</v>
      </c>
      <c r="B29" t="s">
        <v>41</v>
      </c>
      <c r="C29" t="s">
        <v>61</v>
      </c>
    </row>
    <row r="30" spans="1:4">
      <c r="A30" t="s">
        <v>16</v>
      </c>
      <c r="B30" t="s">
        <v>56</v>
      </c>
      <c r="C30" t="s">
        <v>54</v>
      </c>
    </row>
    <row r="31" spans="1:4">
      <c r="A31" t="s">
        <v>200</v>
      </c>
      <c r="B31" t="s">
        <v>185</v>
      </c>
      <c r="C31" t="s">
        <v>54</v>
      </c>
    </row>
    <row r="32" spans="1:4">
      <c r="A32" t="s">
        <v>201</v>
      </c>
      <c r="B32" t="s">
        <v>185</v>
      </c>
      <c r="C32" t="s">
        <v>54</v>
      </c>
    </row>
    <row r="33" spans="1:4">
      <c r="A33" t="s">
        <v>202</v>
      </c>
      <c r="B33" t="s">
        <v>39</v>
      </c>
      <c r="C33" t="s">
        <v>54</v>
      </c>
    </row>
    <row r="34" spans="1:4">
      <c r="A34" t="s">
        <v>84</v>
      </c>
      <c r="B34" t="s">
        <v>185</v>
      </c>
      <c r="C34" t="s">
        <v>54</v>
      </c>
    </row>
    <row r="35" spans="1:4">
      <c r="A35" t="s">
        <v>19</v>
      </c>
      <c r="B35" t="s">
        <v>185</v>
      </c>
      <c r="C35" t="s">
        <v>54</v>
      </c>
    </row>
    <row r="36" spans="1:4">
      <c r="A36" t="s">
        <v>36</v>
      </c>
      <c r="B36" t="s">
        <v>39</v>
      </c>
      <c r="C36" t="s">
        <v>55</v>
      </c>
    </row>
    <row r="37" spans="1:4">
      <c r="A37" t="s">
        <v>37</v>
      </c>
      <c r="B37" t="s">
        <v>39</v>
      </c>
      <c r="C37" t="s">
        <v>55</v>
      </c>
    </row>
    <row r="38" spans="1:4">
      <c r="A38" t="s">
        <v>20</v>
      </c>
      <c r="B38" t="s">
        <v>39</v>
      </c>
      <c r="C38" t="s">
        <v>55</v>
      </c>
    </row>
    <row r="39" spans="1:4">
      <c r="A39" t="s">
        <v>21</v>
      </c>
      <c r="B39" t="s">
        <v>39</v>
      </c>
      <c r="C39" t="s">
        <v>55</v>
      </c>
    </row>
    <row r="40" spans="1:4">
      <c r="A40" t="s">
        <v>22</v>
      </c>
      <c r="B40" t="s">
        <v>39</v>
      </c>
      <c r="C40" t="s">
        <v>55</v>
      </c>
    </row>
    <row r="41" spans="1:4">
      <c r="A41" t="s">
        <v>23</v>
      </c>
      <c r="B41" t="s">
        <v>39</v>
      </c>
      <c r="C41" t="s">
        <v>55</v>
      </c>
    </row>
    <row r="44" spans="1:4">
      <c r="A44" s="34" t="s">
        <v>90</v>
      </c>
    </row>
    <row r="45" spans="1:4">
      <c r="A45" t="s">
        <v>2</v>
      </c>
      <c r="B45" t="s">
        <v>39</v>
      </c>
      <c r="C45" t="s">
        <v>12</v>
      </c>
      <c r="D45" s="72" t="s">
        <v>7</v>
      </c>
    </row>
    <row r="46" spans="1:4">
      <c r="A46" t="s">
        <v>200</v>
      </c>
      <c r="B46" t="s">
        <v>39</v>
      </c>
      <c r="C46" t="s">
        <v>55</v>
      </c>
      <c r="D46" s="72" t="s">
        <v>8</v>
      </c>
    </row>
    <row r="47" spans="1:4">
      <c r="A47" t="s">
        <v>182</v>
      </c>
      <c r="B47" t="s">
        <v>39</v>
      </c>
      <c r="C47" t="s">
        <v>55</v>
      </c>
      <c r="D47" s="72" t="s">
        <v>9</v>
      </c>
    </row>
    <row r="48" spans="1:4">
      <c r="A48" t="s">
        <v>3</v>
      </c>
      <c r="B48" t="s">
        <v>39</v>
      </c>
      <c r="C48" t="s">
        <v>55</v>
      </c>
      <c r="D48" s="72" t="s">
        <v>10</v>
      </c>
    </row>
    <row r="49" spans="1:4">
      <c r="A49" t="s">
        <v>4</v>
      </c>
      <c r="B49" t="s">
        <v>39</v>
      </c>
      <c r="C49" t="s">
        <v>55</v>
      </c>
      <c r="D49" s="72" t="s">
        <v>11</v>
      </c>
    </row>
    <row r="50" spans="1:4">
      <c r="A50" t="s">
        <v>5</v>
      </c>
      <c r="B50" t="s">
        <v>39</v>
      </c>
      <c r="C50" t="s">
        <v>55</v>
      </c>
      <c r="D50" s="72" t="s">
        <v>6</v>
      </c>
    </row>
    <row r="51" spans="1:4">
      <c r="A51" t="s">
        <v>27</v>
      </c>
      <c r="B51" t="s">
        <v>28</v>
      </c>
      <c r="C51" t="s">
        <v>55</v>
      </c>
      <c r="D51" s="72" t="s">
        <v>29</v>
      </c>
    </row>
    <row r="53" spans="1:4">
      <c r="A53" s="34" t="s">
        <v>0</v>
      </c>
    </row>
    <row r="54" spans="1:4">
      <c r="A54" t="s">
        <v>1</v>
      </c>
      <c r="B54" t="s">
        <v>39</v>
      </c>
      <c r="C54" t="s">
        <v>12</v>
      </c>
    </row>
    <row r="55" spans="1:4">
      <c r="A55" t="s">
        <v>201</v>
      </c>
      <c r="B55" t="s">
        <v>39</v>
      </c>
      <c r="C55" t="s">
        <v>55</v>
      </c>
    </row>
    <row r="56" spans="1:4">
      <c r="A56" t="s">
        <v>200</v>
      </c>
      <c r="B56" t="s">
        <v>39</v>
      </c>
      <c r="C56" t="s">
        <v>55</v>
      </c>
    </row>
    <row r="57" spans="1:4">
      <c r="A57" t="s">
        <v>43</v>
      </c>
      <c r="B57" t="s">
        <v>39</v>
      </c>
      <c r="C57" t="s">
        <v>55</v>
      </c>
    </row>
    <row r="60" spans="1:4">
      <c r="A60" s="34" t="s">
        <v>91</v>
      </c>
    </row>
    <row r="61" spans="1:4">
      <c r="A61" t="s">
        <v>171</v>
      </c>
      <c r="B61" t="s">
        <v>39</v>
      </c>
      <c r="C61" t="s">
        <v>12</v>
      </c>
    </row>
    <row r="62" spans="1:4">
      <c r="A62" t="s">
        <v>52</v>
      </c>
      <c r="B62" t="s">
        <v>53</v>
      </c>
      <c r="C62" t="s">
        <v>55</v>
      </c>
    </row>
    <row r="63" spans="1:4">
      <c r="A63" t="s">
        <v>44</v>
      </c>
      <c r="B63" t="s">
        <v>39</v>
      </c>
      <c r="C63" t="s">
        <v>55</v>
      </c>
    </row>
    <row r="64" spans="1:4">
      <c r="A64" t="s">
        <v>45</v>
      </c>
      <c r="B64" t="s">
        <v>39</v>
      </c>
      <c r="C64" t="s">
        <v>55</v>
      </c>
    </row>
    <row r="65" spans="1:4">
      <c r="A65" t="s">
        <v>46</v>
      </c>
      <c r="B65" t="s">
        <v>39</v>
      </c>
      <c r="C65" t="s">
        <v>55</v>
      </c>
    </row>
    <row r="68" spans="1:4">
      <c r="A68" s="34" t="s">
        <v>92</v>
      </c>
      <c r="D68"/>
    </row>
    <row r="69" spans="1:4">
      <c r="D69"/>
    </row>
    <row r="70" spans="1:4">
      <c r="A70" t="s">
        <v>171</v>
      </c>
      <c r="B70" t="s">
        <v>39</v>
      </c>
      <c r="C70" t="s">
        <v>13</v>
      </c>
      <c r="D70"/>
    </row>
    <row r="71" spans="1:4">
      <c r="A71" t="s">
        <v>51</v>
      </c>
      <c r="B71" t="s">
        <v>47</v>
      </c>
      <c r="C71" t="s">
        <v>55</v>
      </c>
      <c r="D71" t="s">
        <v>48</v>
      </c>
    </row>
    <row r="72" spans="1:4">
      <c r="A72" t="s">
        <v>50</v>
      </c>
      <c r="B72" t="s">
        <v>40</v>
      </c>
      <c r="C72" t="s">
        <v>55</v>
      </c>
      <c r="D72"/>
    </row>
    <row r="74" spans="1:4">
      <c r="A74" s="1" t="s">
        <v>93</v>
      </c>
    </row>
    <row r="75" spans="1:4">
      <c r="A75" t="s">
        <v>187</v>
      </c>
      <c r="B75" t="s">
        <v>49</v>
      </c>
    </row>
    <row r="77" spans="1:4">
      <c r="A77" t="s">
        <v>183</v>
      </c>
      <c r="B77" t="s">
        <v>67</v>
      </c>
    </row>
    <row r="78" spans="1:4">
      <c r="A78" t="s">
        <v>184</v>
      </c>
    </row>
    <row r="79" spans="1:4">
      <c r="A79" t="s">
        <v>186</v>
      </c>
    </row>
    <row r="80" spans="1:4">
      <c r="A80" t="s">
        <v>181</v>
      </c>
    </row>
  </sheetData>
  <sheetCalcPr fullCalcOnLoad="1"/>
  <phoneticPr fontId="8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"/>
  <sheetViews>
    <sheetView workbookViewId="0">
      <selection activeCell="E4" sqref="E4"/>
    </sheetView>
  </sheetViews>
  <sheetFormatPr baseColWidth="10" defaultRowHeight="13"/>
  <sheetData>
    <row r="1" spans="1:4">
      <c r="A1" t="s">
        <v>172</v>
      </c>
    </row>
    <row r="4" spans="1:4">
      <c r="A4" t="s">
        <v>207</v>
      </c>
      <c r="B4" t="s">
        <v>173</v>
      </c>
      <c r="C4" t="s">
        <v>174</v>
      </c>
      <c r="D4" t="s">
        <v>175</v>
      </c>
    </row>
  </sheetData>
  <sheetCalcPr fullCalcOnLoad="1"/>
  <phoneticPr fontId="8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database design</vt:lpstr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Drummond</dc:creator>
  <cp:lastModifiedBy>Bob Drummond</cp:lastModifiedBy>
  <dcterms:created xsi:type="dcterms:W3CDTF">2012-11-09T12:43:19Z</dcterms:created>
  <dcterms:modified xsi:type="dcterms:W3CDTF">2012-11-27T02:01:46Z</dcterms:modified>
</cp:coreProperties>
</file>