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to\Documents\GitHub\PITECH\"/>
    </mc:Choice>
  </mc:AlternateContent>
  <xr:revisionPtr revIDLastSave="0" documentId="8_{FA825E40-E309-48F3-AC75-1A865EECA514}" xr6:coauthVersionLast="40" xr6:coauthVersionMax="40" xr10:uidLastSave="{00000000-0000-0000-0000-000000000000}"/>
  <bookViews>
    <workbookView xWindow="0" yWindow="0" windowWidth="15345" windowHeight="4470" xr2:uid="{91A6969C-13AF-4179-9698-49142BAC9978}"/>
  </bookViews>
  <sheets>
    <sheet name="Sayfa1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2" l="1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" i="2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" i="1"/>
  <c r="E4" i="2" l="1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E3" i="2"/>
  <c r="D3" i="2"/>
  <c r="D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" i="1"/>
  <c r="D32" i="1" l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9" i="1"/>
  <c r="D10" i="1"/>
  <c r="D11" i="1"/>
  <c r="D12" i="1"/>
  <c r="D13" i="1"/>
  <c r="D14" i="1"/>
  <c r="D15" i="1"/>
  <c r="D16" i="1"/>
  <c r="D17" i="1"/>
  <c r="D18" i="1"/>
  <c r="D4" i="1"/>
  <c r="D5" i="1"/>
  <c r="D6" i="1"/>
  <c r="D7" i="1"/>
  <c r="D8" i="1"/>
</calcChain>
</file>

<file path=xl/sharedStrings.xml><?xml version="1.0" encoding="utf-8"?>
<sst xmlns="http://schemas.openxmlformats.org/spreadsheetml/2006/main" count="14" uniqueCount="8">
  <si>
    <t>Experimental Frequency Reading from Arduino</t>
  </si>
  <si>
    <t>Min</t>
  </si>
  <si>
    <t>Max</t>
  </si>
  <si>
    <t>Frequency( Offset=2.5V, Vpp=2V) (Hz)</t>
  </si>
  <si>
    <t>Error Rate for Min (%)</t>
  </si>
  <si>
    <t>Error Rate for Max(%)</t>
  </si>
  <si>
    <t>Max Error Rate(%)</t>
  </si>
  <si>
    <t>Frequency( Offset=2V, Vpp=2V) (Hz)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</si>
</sst>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6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 vertical="top"/>
    </xf>
    <xf numFmtId="0" fontId="0" fillId="2" borderId="0" xfId="0" applyFill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2" fontId="0" fillId="0" borderId="0" xfId="0" applyNumberFormat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Frequency vs Error Rate Graph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Vpp = 2V &amp; offset = 2.5V</c:v>
          </c:tx>
          <c:marker>
            <c:symbol val="none"/>
          </c:marker>
          <c:xVal>
            <c:numRef>
              <c:f>Sayfa1!$A$3:$A$32</c:f>
              <c:numCache>
                <c:formatCode>General</c:formatCode>
                <c:ptCount val="30"/>
                <c:pt idx="0" formatCode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600</c:v>
                </c:pt>
                <c:pt idx="6">
                  <c:v>800</c:v>
                </c:pt>
                <c:pt idx="7">
                  <c:v>1000</c:v>
                </c:pt>
                <c:pt idx="8">
                  <c:v>1500</c:v>
                </c:pt>
                <c:pt idx="9">
                  <c:v>2000</c:v>
                </c:pt>
                <c:pt idx="10">
                  <c:v>2500</c:v>
                </c:pt>
                <c:pt idx="11">
                  <c:v>3000</c:v>
                </c:pt>
                <c:pt idx="12">
                  <c:v>3500</c:v>
                </c:pt>
                <c:pt idx="13">
                  <c:v>4000</c:v>
                </c:pt>
                <c:pt idx="14">
                  <c:v>5000</c:v>
                </c:pt>
                <c:pt idx="15">
                  <c:v>6000</c:v>
                </c:pt>
                <c:pt idx="16">
                  <c:v>7000</c:v>
                </c:pt>
                <c:pt idx="17">
                  <c:v>8000</c:v>
                </c:pt>
                <c:pt idx="18">
                  <c:v>9000</c:v>
                </c:pt>
                <c:pt idx="19">
                  <c:v>10000</c:v>
                </c:pt>
                <c:pt idx="20">
                  <c:v>11000</c:v>
                </c:pt>
                <c:pt idx="21">
                  <c:v>12000</c:v>
                </c:pt>
                <c:pt idx="22">
                  <c:v>13000</c:v>
                </c:pt>
                <c:pt idx="23">
                  <c:v>14000</c:v>
                </c:pt>
                <c:pt idx="24">
                  <c:v>15000</c:v>
                </c:pt>
                <c:pt idx="25">
                  <c:v>16000</c:v>
                </c:pt>
                <c:pt idx="26">
                  <c:v>17000</c:v>
                </c:pt>
                <c:pt idx="27">
                  <c:v>18000</c:v>
                </c:pt>
                <c:pt idx="28">
                  <c:v>19000</c:v>
                </c:pt>
                <c:pt idx="29">
                  <c:v>20000</c:v>
                </c:pt>
              </c:numCache>
            </c:numRef>
          </c:xVal>
          <c:yVal>
            <c:numRef>
              <c:f>Sayfa1!$F$3:$F$32</c:f>
              <c:numCache>
                <c:formatCode>0.00</c:formatCode>
                <c:ptCount val="30"/>
                <c:pt idx="0">
                  <c:v>3.7199999999999989</c:v>
                </c:pt>
                <c:pt idx="1">
                  <c:v>0.85999999999999943</c:v>
                </c:pt>
                <c:pt idx="2">
                  <c:v>0.82500000000000284</c:v>
                </c:pt>
                <c:pt idx="3">
                  <c:v>0.95000000000000762</c:v>
                </c:pt>
                <c:pt idx="4">
                  <c:v>0.90250000000000352</c:v>
                </c:pt>
                <c:pt idx="5">
                  <c:v>0.92833333333334156</c:v>
                </c:pt>
                <c:pt idx="6">
                  <c:v>0.88750000000000284</c:v>
                </c:pt>
                <c:pt idx="7">
                  <c:v>0.73899999999999855</c:v>
                </c:pt>
                <c:pt idx="8">
                  <c:v>1.7813333333333352</c:v>
                </c:pt>
                <c:pt idx="9">
                  <c:v>0.874000000000001</c:v>
                </c:pt>
                <c:pt idx="10">
                  <c:v>1.1804000000000088</c:v>
                </c:pt>
                <c:pt idx="11">
                  <c:v>1.9366666666666636</c:v>
                </c:pt>
                <c:pt idx="12">
                  <c:v>0.95914285714286185</c:v>
                </c:pt>
                <c:pt idx="13">
                  <c:v>1.3512500000000045</c:v>
                </c:pt>
                <c:pt idx="14">
                  <c:v>1.01</c:v>
                </c:pt>
                <c:pt idx="15">
                  <c:v>2.4589999999999992</c:v>
                </c:pt>
                <c:pt idx="16">
                  <c:v>1.3171428571428545</c:v>
                </c:pt>
                <c:pt idx="17">
                  <c:v>1.351374999999996</c:v>
                </c:pt>
                <c:pt idx="18">
                  <c:v>1.6260000000000017</c:v>
                </c:pt>
                <c:pt idx="19">
                  <c:v>1.6948999999999979</c:v>
                </c:pt>
                <c:pt idx="20">
                  <c:v>1.5425454545454571</c:v>
                </c:pt>
                <c:pt idx="21">
                  <c:v>2.0408333333333304</c:v>
                </c:pt>
                <c:pt idx="22">
                  <c:v>2.6290000000000031</c:v>
                </c:pt>
                <c:pt idx="23">
                  <c:v>2.1526428571428626</c:v>
                </c:pt>
                <c:pt idx="24">
                  <c:v>2.5641333333333387</c:v>
                </c:pt>
                <c:pt idx="25">
                  <c:v>2.4589999999999916</c:v>
                </c:pt>
                <c:pt idx="26">
                  <c:v>2.599176470588239</c:v>
                </c:pt>
                <c:pt idx="27">
                  <c:v>2.8806666666666692</c:v>
                </c:pt>
                <c:pt idx="28">
                  <c:v>3.1991578947368424</c:v>
                </c:pt>
                <c:pt idx="29">
                  <c:v>2.0407999999999991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0F6-4799-9205-1F6B83C894E7}"/>
            </c:ext>
          </c:extLst>
        </c:ser>
        <c:ser>
          <c:idx val="1"/>
          <c:order val="1"/>
          <c:tx>
            <c:v>Vpp = 2V &amp; offset = 2V</c:v>
          </c:tx>
          <c:marker>
            <c:symbol val="none"/>
          </c:marker>
          <c:xVal>
            <c:numRef>
              <c:f>Sheet1!$A$3:$A$32</c:f>
              <c:numCache>
                <c:formatCode>General</c:formatCode>
                <c:ptCount val="30"/>
                <c:pt idx="0" formatCode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600</c:v>
                </c:pt>
                <c:pt idx="6">
                  <c:v>800</c:v>
                </c:pt>
                <c:pt idx="7">
                  <c:v>1000</c:v>
                </c:pt>
                <c:pt idx="8">
                  <c:v>1500</c:v>
                </c:pt>
                <c:pt idx="9">
                  <c:v>2000</c:v>
                </c:pt>
                <c:pt idx="10">
                  <c:v>2500</c:v>
                </c:pt>
                <c:pt idx="11">
                  <c:v>3000</c:v>
                </c:pt>
                <c:pt idx="12">
                  <c:v>3500</c:v>
                </c:pt>
                <c:pt idx="13">
                  <c:v>4000</c:v>
                </c:pt>
                <c:pt idx="14">
                  <c:v>5000</c:v>
                </c:pt>
                <c:pt idx="15">
                  <c:v>6000</c:v>
                </c:pt>
                <c:pt idx="16">
                  <c:v>7000</c:v>
                </c:pt>
                <c:pt idx="17">
                  <c:v>8000</c:v>
                </c:pt>
                <c:pt idx="18">
                  <c:v>9000</c:v>
                </c:pt>
                <c:pt idx="19">
                  <c:v>10000</c:v>
                </c:pt>
                <c:pt idx="20">
                  <c:v>11000</c:v>
                </c:pt>
                <c:pt idx="21">
                  <c:v>12000</c:v>
                </c:pt>
                <c:pt idx="22">
                  <c:v>13000</c:v>
                </c:pt>
                <c:pt idx="23">
                  <c:v>14000</c:v>
                </c:pt>
                <c:pt idx="24">
                  <c:v>15000</c:v>
                </c:pt>
                <c:pt idx="25">
                  <c:v>16000</c:v>
                </c:pt>
                <c:pt idx="26">
                  <c:v>17000</c:v>
                </c:pt>
                <c:pt idx="27">
                  <c:v>18000</c:v>
                </c:pt>
                <c:pt idx="28">
                  <c:v>19000</c:v>
                </c:pt>
                <c:pt idx="29">
                  <c:v>20000</c:v>
                </c:pt>
              </c:numCache>
            </c:numRef>
          </c:xVal>
          <c:yVal>
            <c:numRef>
              <c:f>Sheet1!$F$3:$F$32</c:f>
              <c:numCache>
                <c:formatCode>0.00</c:formatCode>
                <c:ptCount val="30"/>
                <c:pt idx="0">
                  <c:v>0.78000000000000114</c:v>
                </c:pt>
                <c:pt idx="1">
                  <c:v>0.76999999999999602</c:v>
                </c:pt>
                <c:pt idx="2">
                  <c:v>1.0049999999999955</c:v>
                </c:pt>
                <c:pt idx="3">
                  <c:v>1.0933333333333244</c:v>
                </c:pt>
                <c:pt idx="4">
                  <c:v>0.79250000000000398</c:v>
                </c:pt>
                <c:pt idx="5">
                  <c:v>1.1533333333333264</c:v>
                </c:pt>
                <c:pt idx="6">
                  <c:v>0.91500000000000625</c:v>
                </c:pt>
                <c:pt idx="7">
                  <c:v>1.0100000000000022</c:v>
                </c:pt>
                <c:pt idx="8">
                  <c:v>1.9886666666666619</c:v>
                </c:pt>
                <c:pt idx="9">
                  <c:v>0.94199999999999595</c:v>
                </c:pt>
                <c:pt idx="10">
                  <c:v>1.01</c:v>
                </c:pt>
                <c:pt idx="11">
                  <c:v>1.8329999999999926</c:v>
                </c:pt>
                <c:pt idx="12">
                  <c:v>1.3171428571428545</c:v>
                </c:pt>
                <c:pt idx="13">
                  <c:v>1.3512500000000045</c:v>
                </c:pt>
                <c:pt idx="14">
                  <c:v>0.8404000000000087</c:v>
                </c:pt>
                <c:pt idx="15">
                  <c:v>2.2495000000000043</c:v>
                </c:pt>
                <c:pt idx="16">
                  <c:v>2.7748571428571398</c:v>
                </c:pt>
                <c:pt idx="17">
                  <c:v>1.625999999999999</c:v>
                </c:pt>
                <c:pt idx="18">
                  <c:v>1.6260000000000017</c:v>
                </c:pt>
                <c:pt idx="19">
                  <c:v>1.6948999999999979</c:v>
                </c:pt>
                <c:pt idx="20">
                  <c:v>1.7639090909090969</c:v>
                </c:pt>
                <c:pt idx="21">
                  <c:v>2.4589999999999992</c:v>
                </c:pt>
                <c:pt idx="22">
                  <c:v>2.1193076923076939</c:v>
                </c:pt>
                <c:pt idx="23">
                  <c:v>2.1526428571428626</c:v>
                </c:pt>
                <c:pt idx="24">
                  <c:v>2.5641333333333387</c:v>
                </c:pt>
                <c:pt idx="25">
                  <c:v>3.0220000000000029</c:v>
                </c:pt>
                <c:pt idx="26">
                  <c:v>2.599176470588239</c:v>
                </c:pt>
                <c:pt idx="27">
                  <c:v>2.8806666666666692</c:v>
                </c:pt>
                <c:pt idx="28">
                  <c:v>2.5290526315789497</c:v>
                </c:pt>
                <c:pt idx="29">
                  <c:v>2.7397500000000035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0F6-4799-9205-1F6B83C894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6116632"/>
        <c:axId val="576114992"/>
      </c:scatterChart>
      <c:valAx>
        <c:axId val="576116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tr-TR"/>
                  <a:t>Frequency (Hz)</a:t>
                </a:r>
                <a:endParaRPr lang="en-US"/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114992"/>
        <c:crosses val="autoZero"/>
        <c:crossBetween val="midCat"/>
      </c:valAx>
      <c:valAx>
        <c:axId val="57611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tr-TR"/>
                  <a:t>Max.</a:t>
                </a:r>
                <a:r>
                  <a:rPr lang="tr-TR" baseline="0"/>
                  <a:t> Error Rate (%)</a:t>
                </a:r>
                <a:endParaRPr lang="en-US"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1166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Sheet1!$A$3:$A$32</c:f>
              <c:numCache>
                <c:formatCode>General</c:formatCode>
                <c:ptCount val="30"/>
                <c:pt idx="0" formatCode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600</c:v>
                </c:pt>
                <c:pt idx="6">
                  <c:v>800</c:v>
                </c:pt>
                <c:pt idx="7">
                  <c:v>1000</c:v>
                </c:pt>
                <c:pt idx="8">
                  <c:v>1500</c:v>
                </c:pt>
                <c:pt idx="9">
                  <c:v>2000</c:v>
                </c:pt>
                <c:pt idx="10">
                  <c:v>2500</c:v>
                </c:pt>
                <c:pt idx="11">
                  <c:v>3000</c:v>
                </c:pt>
                <c:pt idx="12">
                  <c:v>3500</c:v>
                </c:pt>
                <c:pt idx="13">
                  <c:v>4000</c:v>
                </c:pt>
                <c:pt idx="14">
                  <c:v>5000</c:v>
                </c:pt>
                <c:pt idx="15">
                  <c:v>6000</c:v>
                </c:pt>
                <c:pt idx="16">
                  <c:v>7000</c:v>
                </c:pt>
                <c:pt idx="17">
                  <c:v>8000</c:v>
                </c:pt>
                <c:pt idx="18">
                  <c:v>9000</c:v>
                </c:pt>
                <c:pt idx="19">
                  <c:v>10000</c:v>
                </c:pt>
                <c:pt idx="20">
                  <c:v>11000</c:v>
                </c:pt>
                <c:pt idx="21">
                  <c:v>12000</c:v>
                </c:pt>
                <c:pt idx="22">
                  <c:v>13000</c:v>
                </c:pt>
                <c:pt idx="23">
                  <c:v>14000</c:v>
                </c:pt>
                <c:pt idx="24">
                  <c:v>15000</c:v>
                </c:pt>
                <c:pt idx="25">
                  <c:v>16000</c:v>
                </c:pt>
                <c:pt idx="26">
                  <c:v>17000</c:v>
                </c:pt>
                <c:pt idx="27">
                  <c:v>18000</c:v>
                </c:pt>
                <c:pt idx="28">
                  <c:v>19000</c:v>
                </c:pt>
                <c:pt idx="29">
                  <c:v>20000</c:v>
                </c:pt>
              </c:numCache>
            </c:numRef>
          </c:xVal>
          <c:yVal>
            <c:numRef>
              <c:f>Sheet1!$F$3:$F$32</c:f>
              <c:numCache>
                <c:formatCode>0.00</c:formatCode>
                <c:ptCount val="30"/>
                <c:pt idx="0">
                  <c:v>0.78000000000000114</c:v>
                </c:pt>
                <c:pt idx="1">
                  <c:v>0.76999999999999602</c:v>
                </c:pt>
                <c:pt idx="2">
                  <c:v>1.0049999999999955</c:v>
                </c:pt>
                <c:pt idx="3">
                  <c:v>1.0933333333333244</c:v>
                </c:pt>
                <c:pt idx="4">
                  <c:v>0.79250000000000398</c:v>
                </c:pt>
                <c:pt idx="5">
                  <c:v>1.1533333333333264</c:v>
                </c:pt>
                <c:pt idx="6">
                  <c:v>0.91500000000000625</c:v>
                </c:pt>
                <c:pt idx="7">
                  <c:v>1.0100000000000022</c:v>
                </c:pt>
                <c:pt idx="8">
                  <c:v>1.9886666666666619</c:v>
                </c:pt>
                <c:pt idx="9">
                  <c:v>0.94199999999999595</c:v>
                </c:pt>
                <c:pt idx="10">
                  <c:v>1.01</c:v>
                </c:pt>
                <c:pt idx="11">
                  <c:v>1.8329999999999926</c:v>
                </c:pt>
                <c:pt idx="12">
                  <c:v>1.3171428571428545</c:v>
                </c:pt>
                <c:pt idx="13">
                  <c:v>1.3512500000000045</c:v>
                </c:pt>
                <c:pt idx="14">
                  <c:v>0.8404000000000087</c:v>
                </c:pt>
                <c:pt idx="15">
                  <c:v>2.2495000000000043</c:v>
                </c:pt>
                <c:pt idx="16">
                  <c:v>2.7748571428571398</c:v>
                </c:pt>
                <c:pt idx="17">
                  <c:v>1.625999999999999</c:v>
                </c:pt>
                <c:pt idx="18">
                  <c:v>1.6260000000000017</c:v>
                </c:pt>
                <c:pt idx="19">
                  <c:v>1.6948999999999979</c:v>
                </c:pt>
                <c:pt idx="20">
                  <c:v>1.7639090909090969</c:v>
                </c:pt>
                <c:pt idx="21">
                  <c:v>2.4589999999999992</c:v>
                </c:pt>
                <c:pt idx="22">
                  <c:v>2.1193076923076939</c:v>
                </c:pt>
                <c:pt idx="23">
                  <c:v>2.1526428571428626</c:v>
                </c:pt>
                <c:pt idx="24">
                  <c:v>2.5641333333333387</c:v>
                </c:pt>
                <c:pt idx="25">
                  <c:v>3.0220000000000029</c:v>
                </c:pt>
                <c:pt idx="26">
                  <c:v>2.599176470588239</c:v>
                </c:pt>
                <c:pt idx="27">
                  <c:v>2.8806666666666692</c:v>
                </c:pt>
                <c:pt idx="28">
                  <c:v>2.5290526315789497</c:v>
                </c:pt>
                <c:pt idx="29">
                  <c:v>2.7397500000000035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77-4F51-98C4-9B516F9AD6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730592"/>
        <c:axId val="515729608"/>
      </c:scatterChart>
      <c:valAx>
        <c:axId val="515730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729608"/>
        <c:crosses val="autoZero"/>
        <c:crossBetween val="midCat"/>
      </c:valAx>
      <c:valAx>
        <c:axId val="515729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730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1952625</xdr:colOff>
      <xdr:row>2</xdr:row>
      <xdr:rowOff>76201</xdr:rowOff>
    </xdr:from>
    <xdr:to>
      <xdr:col>3</xdr:col>
      <xdr:colOff>1476375</xdr:colOff>
      <xdr:row>20</xdr:row>
      <xdr:rowOff>66675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9BCFAD0-D4E3-4ABB-B1B8-6782BFCAE2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1390650</xdr:colOff>
      <xdr:row>4</xdr:row>
      <xdr:rowOff>33337</xdr:rowOff>
    </xdr:from>
    <xdr:to>
      <xdr:col>5</xdr:col>
      <xdr:colOff>571500</xdr:colOff>
      <xdr:row>19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67093B6-BDDC-49C1-AA48-6A1CFF568A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E5FC6-7CD1-4388-9B2E-6B1C405FAB9A}">
  <dimension ref="A1:F32"/>
  <sheetViews>
    <sheetView tabSelected="1" workbookViewId="0">
      <selection activeCell="E11" sqref="E11"/>
    </sheetView>
  </sheetViews>
  <sheetFormatPr defaultRowHeight="15" x14ac:dyDescent="0.25"/>
  <cols>
    <col min="1" max="1" width="40.5703125" customWidth="1"/>
    <col min="2" max="2" width="26.85546875" customWidth="1"/>
    <col min="3" max="3" width="26.7109375" customWidth="1"/>
    <col min="4" max="4" width="23" customWidth="1"/>
    <col min="5" max="5" width="20.140625" customWidth="1"/>
    <col min="6" max="6" width="17.28515625" customWidth="1"/>
  </cols>
  <sheetData>
    <row r="1" spans="1:6" x14ac:dyDescent="0.25">
      <c r="A1" s="4" t="s">
        <v>3</v>
      </c>
      <c r="B1" s="8" t="s">
        <v>0</v>
      </c>
      <c r="C1" s="8"/>
      <c r="D1" s="4" t="s">
        <v>5</v>
      </c>
      <c r="E1" s="7" t="s">
        <v>4</v>
      </c>
      <c r="F1" s="7" t="s">
        <v>6</v>
      </c>
    </row>
    <row r="2" spans="1:6" x14ac:dyDescent="0.25">
      <c r="A2" s="1"/>
      <c r="B2" s="3" t="s">
        <v>1</v>
      </c>
      <c r="C2" s="3" t="s">
        <v>2</v>
      </c>
      <c r="D2" s="1"/>
    </row>
    <row r="3" spans="1:6" x14ac:dyDescent="0.25">
      <c r="A3" s="2">
        <v>50</v>
      </c>
      <c r="B3" s="6">
        <v>50.12</v>
      </c>
      <c r="C3" s="6">
        <v>51.86</v>
      </c>
      <c r="D3" s="6">
        <f>(C3-A3)/A3*100</f>
        <v>3.7199999999999989</v>
      </c>
      <c r="E3" s="6">
        <f>ABS(B3-A3)/A3*100</f>
        <v>0.23999999999999491</v>
      </c>
      <c r="F3" s="9">
        <f>MAX(D3,E3)</f>
        <v>3.7199999999999989</v>
      </c>
    </row>
    <row r="4" spans="1:6" x14ac:dyDescent="0.25">
      <c r="A4" s="1">
        <v>100</v>
      </c>
      <c r="B4" s="6">
        <v>100.24</v>
      </c>
      <c r="C4" s="6">
        <v>100.86</v>
      </c>
      <c r="D4" s="6">
        <f t="shared" ref="D4:D32" si="0">(C4-A4)/A4*100</f>
        <v>0.85999999999999943</v>
      </c>
      <c r="E4" s="6">
        <f t="shared" ref="E4:E32" si="1">ABS(B4-A4)/A4*100</f>
        <v>0.23999999999999491</v>
      </c>
      <c r="F4" s="9">
        <f t="shared" ref="F4:F32" si="2">MAX(D4,E4)</f>
        <v>0.85999999999999943</v>
      </c>
    </row>
    <row r="5" spans="1:6" x14ac:dyDescent="0.25">
      <c r="A5" s="1">
        <v>200</v>
      </c>
      <c r="B5" s="6">
        <v>200.2</v>
      </c>
      <c r="C5" s="6">
        <v>201.65</v>
      </c>
      <c r="D5" s="6">
        <f t="shared" si="0"/>
        <v>0.82500000000000284</v>
      </c>
      <c r="E5" s="6">
        <f t="shared" si="1"/>
        <v>9.9999999999994316E-2</v>
      </c>
      <c r="F5" s="9">
        <f t="shared" si="2"/>
        <v>0.82500000000000284</v>
      </c>
    </row>
    <row r="6" spans="1:6" x14ac:dyDescent="0.25">
      <c r="A6" s="1">
        <v>300</v>
      </c>
      <c r="B6" s="6">
        <v>299.91000000000003</v>
      </c>
      <c r="C6" s="6">
        <v>302.85000000000002</v>
      </c>
      <c r="D6" s="6">
        <f t="shared" si="0"/>
        <v>0.95000000000000762</v>
      </c>
      <c r="E6" s="6">
        <f t="shared" si="1"/>
        <v>2.9999999999991665E-2</v>
      </c>
      <c r="F6" s="9">
        <f t="shared" si="2"/>
        <v>0.95000000000000762</v>
      </c>
    </row>
    <row r="7" spans="1:6" x14ac:dyDescent="0.25">
      <c r="A7" s="1">
        <v>400</v>
      </c>
      <c r="B7" s="6">
        <v>400.64</v>
      </c>
      <c r="C7" s="6">
        <v>403.61</v>
      </c>
      <c r="D7" s="6">
        <f t="shared" si="0"/>
        <v>0.90250000000000352</v>
      </c>
      <c r="E7" s="6">
        <f t="shared" si="1"/>
        <v>0.15999999999999659</v>
      </c>
      <c r="F7" s="9">
        <f t="shared" si="2"/>
        <v>0.90250000000000352</v>
      </c>
    </row>
    <row r="8" spans="1:6" x14ac:dyDescent="0.25">
      <c r="A8" s="1">
        <v>600</v>
      </c>
      <c r="B8" s="6">
        <v>599.04</v>
      </c>
      <c r="C8" s="6">
        <v>605.57000000000005</v>
      </c>
      <c r="D8" s="6">
        <f t="shared" si="0"/>
        <v>0.92833333333334156</v>
      </c>
      <c r="E8" s="6">
        <f t="shared" si="1"/>
        <v>0.16000000000000605</v>
      </c>
      <c r="F8" s="9">
        <f t="shared" si="2"/>
        <v>0.92833333333334156</v>
      </c>
    </row>
    <row r="9" spans="1:6" x14ac:dyDescent="0.25">
      <c r="A9" s="1">
        <v>800</v>
      </c>
      <c r="B9" s="6">
        <v>798.08</v>
      </c>
      <c r="C9" s="6">
        <v>807.1</v>
      </c>
      <c r="D9" s="6">
        <f t="shared" si="0"/>
        <v>0.88750000000000284</v>
      </c>
      <c r="E9" s="6">
        <f t="shared" si="1"/>
        <v>0.23999999999999491</v>
      </c>
      <c r="F9" s="9">
        <f t="shared" si="2"/>
        <v>0.88750000000000284</v>
      </c>
    </row>
    <row r="10" spans="1:6" x14ac:dyDescent="0.25">
      <c r="A10" s="1">
        <v>1000</v>
      </c>
      <c r="B10" s="6">
        <v>998.67</v>
      </c>
      <c r="C10" s="6">
        <v>1007.39</v>
      </c>
      <c r="D10" s="6">
        <f t="shared" si="0"/>
        <v>0.73899999999999855</v>
      </c>
      <c r="E10" s="6">
        <f t="shared" si="1"/>
        <v>0.13300000000000409</v>
      </c>
      <c r="F10" s="9">
        <f t="shared" si="2"/>
        <v>0.73899999999999855</v>
      </c>
    </row>
    <row r="11" spans="1:6" x14ac:dyDescent="0.25">
      <c r="A11" s="1">
        <v>1500</v>
      </c>
      <c r="B11" s="6">
        <v>1492.54</v>
      </c>
      <c r="C11" s="6">
        <v>1526.72</v>
      </c>
      <c r="D11" s="6">
        <f t="shared" si="0"/>
        <v>1.7813333333333352</v>
      </c>
      <c r="E11" s="6">
        <f t="shared" si="1"/>
        <v>0.49733333333333574</v>
      </c>
      <c r="F11" s="9">
        <f t="shared" si="2"/>
        <v>1.7813333333333352</v>
      </c>
    </row>
    <row r="12" spans="1:6" x14ac:dyDescent="0.25">
      <c r="A12" s="1">
        <v>2000</v>
      </c>
      <c r="B12" s="6">
        <v>1986.75</v>
      </c>
      <c r="C12" s="6">
        <v>2017.48</v>
      </c>
      <c r="D12" s="6">
        <f t="shared" si="0"/>
        <v>0.874000000000001</v>
      </c>
      <c r="E12" s="6">
        <f t="shared" si="1"/>
        <v>0.66249999999999998</v>
      </c>
      <c r="F12" s="9">
        <f t="shared" si="2"/>
        <v>0.874000000000001</v>
      </c>
    </row>
    <row r="13" spans="1:6" x14ac:dyDescent="0.25">
      <c r="A13" s="1">
        <v>2500</v>
      </c>
      <c r="B13" s="6">
        <v>2493.77</v>
      </c>
      <c r="C13" s="6">
        <v>2529.5100000000002</v>
      </c>
      <c r="D13" s="6">
        <f t="shared" si="0"/>
        <v>1.1804000000000088</v>
      </c>
      <c r="E13" s="6">
        <f t="shared" si="1"/>
        <v>0.24920000000000073</v>
      </c>
      <c r="F13" s="9">
        <f t="shared" si="2"/>
        <v>1.1804000000000088</v>
      </c>
    </row>
    <row r="14" spans="1:6" x14ac:dyDescent="0.25">
      <c r="A14" s="1">
        <v>3000</v>
      </c>
      <c r="B14" s="6">
        <v>2985.07</v>
      </c>
      <c r="C14" s="6">
        <v>3058.1</v>
      </c>
      <c r="D14" s="6">
        <f t="shared" si="0"/>
        <v>1.9366666666666636</v>
      </c>
      <c r="E14" s="6">
        <f t="shared" si="1"/>
        <v>0.49766666666666121</v>
      </c>
      <c r="F14" s="9">
        <f t="shared" si="2"/>
        <v>1.9366666666666636</v>
      </c>
    </row>
    <row r="15" spans="1:6" x14ac:dyDescent="0.25">
      <c r="A15" s="1">
        <v>3500</v>
      </c>
      <c r="B15" s="6">
        <v>3480.52</v>
      </c>
      <c r="C15" s="6">
        <v>3533.57</v>
      </c>
      <c r="D15" s="6">
        <f t="shared" si="0"/>
        <v>0.95914285714286185</v>
      </c>
      <c r="E15" s="6">
        <f t="shared" si="1"/>
        <v>0.55657142857142905</v>
      </c>
      <c r="F15" s="9">
        <f t="shared" si="2"/>
        <v>0.95914285714286185</v>
      </c>
    </row>
    <row r="16" spans="1:6" x14ac:dyDescent="0.25">
      <c r="A16" s="1">
        <v>4000</v>
      </c>
      <c r="B16" s="6">
        <v>3963.01</v>
      </c>
      <c r="C16" s="6">
        <v>4054.05</v>
      </c>
      <c r="D16" s="6">
        <f t="shared" si="0"/>
        <v>1.3512500000000045</v>
      </c>
      <c r="E16" s="6">
        <f t="shared" si="1"/>
        <v>0.92474999999999452</v>
      </c>
      <c r="F16" s="9">
        <f t="shared" si="2"/>
        <v>1.3512500000000045</v>
      </c>
    </row>
    <row r="17" spans="1:6" x14ac:dyDescent="0.25">
      <c r="A17" s="1">
        <v>5000</v>
      </c>
      <c r="B17" s="6">
        <v>4950.5</v>
      </c>
      <c r="C17" s="6">
        <v>5050.5</v>
      </c>
      <c r="D17" s="6">
        <f t="shared" si="0"/>
        <v>1.01</v>
      </c>
      <c r="E17" s="6">
        <f t="shared" si="1"/>
        <v>0.9900000000000001</v>
      </c>
      <c r="F17" s="9">
        <f t="shared" si="2"/>
        <v>1.01</v>
      </c>
    </row>
    <row r="18" spans="1:6" x14ac:dyDescent="0.25">
      <c r="A18" s="1">
        <v>6000</v>
      </c>
      <c r="B18" s="6">
        <v>5952.38</v>
      </c>
      <c r="C18" s="6">
        <v>6147.54</v>
      </c>
      <c r="D18" s="6">
        <f t="shared" si="0"/>
        <v>2.4589999999999992</v>
      </c>
      <c r="E18" s="6">
        <f t="shared" si="1"/>
        <v>0.79366666666666497</v>
      </c>
      <c r="F18" s="9">
        <f t="shared" si="2"/>
        <v>2.4589999999999992</v>
      </c>
    </row>
    <row r="19" spans="1:6" x14ac:dyDescent="0.25">
      <c r="A19" s="1">
        <v>7000</v>
      </c>
      <c r="B19" s="6">
        <v>6912.44</v>
      </c>
      <c r="C19" s="6">
        <v>7092.2</v>
      </c>
      <c r="D19" s="6">
        <f t="shared" si="0"/>
        <v>1.3171428571428545</v>
      </c>
      <c r="E19" s="6">
        <f t="shared" si="1"/>
        <v>1.2508571428571484</v>
      </c>
      <c r="F19" s="9">
        <f t="shared" si="2"/>
        <v>1.3171428571428545</v>
      </c>
    </row>
    <row r="20" spans="1:6" x14ac:dyDescent="0.25">
      <c r="A20" s="1">
        <v>8000</v>
      </c>
      <c r="B20" s="6">
        <v>7915.57</v>
      </c>
      <c r="C20" s="6">
        <v>8108.11</v>
      </c>
      <c r="D20" s="6">
        <f t="shared" si="0"/>
        <v>1.351374999999996</v>
      </c>
      <c r="E20" s="6">
        <f t="shared" si="1"/>
        <v>1.0553750000000037</v>
      </c>
      <c r="F20" s="9">
        <f t="shared" si="2"/>
        <v>1.351374999999996</v>
      </c>
    </row>
    <row r="21" spans="1:6" x14ac:dyDescent="0.25">
      <c r="A21" s="1">
        <v>9000</v>
      </c>
      <c r="B21" s="6">
        <v>8875.74</v>
      </c>
      <c r="C21" s="6">
        <v>9146.34</v>
      </c>
      <c r="D21" s="6">
        <f t="shared" si="0"/>
        <v>1.6260000000000017</v>
      </c>
      <c r="E21" s="6">
        <f t="shared" si="1"/>
        <v>1.3806666666666692</v>
      </c>
      <c r="F21" s="9">
        <f t="shared" si="2"/>
        <v>1.6260000000000017</v>
      </c>
    </row>
    <row r="22" spans="1:6" x14ac:dyDescent="0.25">
      <c r="A22" s="1">
        <v>10000</v>
      </c>
      <c r="B22" s="6">
        <v>9868.42</v>
      </c>
      <c r="C22" s="6">
        <v>10169.49</v>
      </c>
      <c r="D22" s="6">
        <f t="shared" si="0"/>
        <v>1.6948999999999979</v>
      </c>
      <c r="E22" s="6">
        <f t="shared" si="1"/>
        <v>1.3157999999999992</v>
      </c>
      <c r="F22" s="9">
        <f t="shared" si="2"/>
        <v>1.6948999999999979</v>
      </c>
    </row>
    <row r="23" spans="1:6" x14ac:dyDescent="0.25">
      <c r="A23" s="1">
        <v>11000</v>
      </c>
      <c r="B23" s="6">
        <v>10830.32</v>
      </c>
      <c r="C23" s="6">
        <v>11152.42</v>
      </c>
      <c r="D23" s="6">
        <f t="shared" si="0"/>
        <v>1.3856363636363642</v>
      </c>
      <c r="E23" s="6">
        <f t="shared" si="1"/>
        <v>1.5425454545454571</v>
      </c>
      <c r="F23" s="9">
        <f t="shared" si="2"/>
        <v>1.5425454545454571</v>
      </c>
    </row>
    <row r="24" spans="1:6" x14ac:dyDescent="0.25">
      <c r="A24" s="1">
        <v>12000</v>
      </c>
      <c r="B24" s="6">
        <v>11811.02</v>
      </c>
      <c r="C24" s="6">
        <v>12244.9</v>
      </c>
      <c r="D24" s="6">
        <f t="shared" si="0"/>
        <v>2.0408333333333304</v>
      </c>
      <c r="E24" s="6">
        <f t="shared" si="1"/>
        <v>1.5748333333333298</v>
      </c>
      <c r="F24" s="9">
        <f t="shared" si="2"/>
        <v>2.0408333333333304</v>
      </c>
    </row>
    <row r="25" spans="1:6" x14ac:dyDescent="0.25">
      <c r="A25" s="1">
        <v>13000</v>
      </c>
      <c r="B25" s="6">
        <v>12658.23</v>
      </c>
      <c r="C25" s="6">
        <v>13333.3</v>
      </c>
      <c r="D25" s="6">
        <f t="shared" si="0"/>
        <v>2.5638461538461481</v>
      </c>
      <c r="E25" s="6">
        <f t="shared" si="1"/>
        <v>2.6290000000000031</v>
      </c>
      <c r="F25" s="9">
        <f t="shared" si="2"/>
        <v>2.6290000000000031</v>
      </c>
    </row>
    <row r="26" spans="1:6" x14ac:dyDescent="0.25">
      <c r="A26" s="1">
        <v>14000</v>
      </c>
      <c r="B26" s="6">
        <v>13698.63</v>
      </c>
      <c r="C26" s="6">
        <v>14285.71</v>
      </c>
      <c r="D26" s="6">
        <f t="shared" si="0"/>
        <v>2.040785714285708</v>
      </c>
      <c r="E26" s="6">
        <f t="shared" si="1"/>
        <v>2.1526428571428626</v>
      </c>
      <c r="F26" s="9">
        <f t="shared" si="2"/>
        <v>2.1526428571428626</v>
      </c>
    </row>
    <row r="27" spans="1:6" x14ac:dyDescent="0.25">
      <c r="A27" s="1">
        <v>15000</v>
      </c>
      <c r="B27" s="6">
        <v>14705.88</v>
      </c>
      <c r="C27" s="6">
        <v>15384.62</v>
      </c>
      <c r="D27" s="6">
        <f t="shared" si="0"/>
        <v>2.5641333333333387</v>
      </c>
      <c r="E27" s="6">
        <f t="shared" si="1"/>
        <v>1.9608000000000052</v>
      </c>
      <c r="F27" s="9">
        <f t="shared" si="2"/>
        <v>2.5641333333333387</v>
      </c>
    </row>
    <row r="28" spans="1:6" x14ac:dyDescent="0.25">
      <c r="A28" s="1">
        <v>16000</v>
      </c>
      <c r="B28" s="6">
        <v>15625</v>
      </c>
      <c r="C28" s="6">
        <v>16393.439999999999</v>
      </c>
      <c r="D28" s="6">
        <f t="shared" si="0"/>
        <v>2.4589999999999916</v>
      </c>
      <c r="E28" s="6">
        <f t="shared" si="1"/>
        <v>2.34375</v>
      </c>
      <c r="F28" s="9">
        <f t="shared" si="2"/>
        <v>2.4589999999999916</v>
      </c>
    </row>
    <row r="29" spans="1:6" x14ac:dyDescent="0.25">
      <c r="A29" s="1">
        <v>17000</v>
      </c>
      <c r="B29" s="6">
        <v>16666.669999999998</v>
      </c>
      <c r="C29" s="6">
        <v>17441.86</v>
      </c>
      <c r="D29" s="6">
        <f t="shared" si="0"/>
        <v>2.599176470588239</v>
      </c>
      <c r="E29" s="6">
        <f t="shared" si="1"/>
        <v>1.9607647058823632</v>
      </c>
      <c r="F29" s="9">
        <f t="shared" si="2"/>
        <v>2.599176470588239</v>
      </c>
    </row>
    <row r="30" spans="1:6" x14ac:dyDescent="0.25">
      <c r="A30" s="1">
        <v>18000</v>
      </c>
      <c r="B30" s="6">
        <v>17543.86</v>
      </c>
      <c r="C30" s="6">
        <v>18518.52</v>
      </c>
      <c r="D30" s="6">
        <f t="shared" si="0"/>
        <v>2.8806666666666692</v>
      </c>
      <c r="E30" s="6">
        <f t="shared" si="1"/>
        <v>2.5341111111111077</v>
      </c>
      <c r="F30" s="9">
        <f t="shared" si="2"/>
        <v>2.8806666666666692</v>
      </c>
    </row>
    <row r="31" spans="1:6" x14ac:dyDescent="0.25">
      <c r="A31" s="1">
        <v>19000</v>
      </c>
      <c r="B31" s="6">
        <v>18518.52</v>
      </c>
      <c r="C31" s="6">
        <v>19607.84</v>
      </c>
      <c r="D31" s="6">
        <f t="shared" si="0"/>
        <v>3.1991578947368424</v>
      </c>
      <c r="E31" s="6">
        <f t="shared" si="1"/>
        <v>2.5341052631578922</v>
      </c>
      <c r="F31" s="9">
        <f t="shared" si="2"/>
        <v>3.1991578947368424</v>
      </c>
    </row>
    <row r="32" spans="1:6" x14ac:dyDescent="0.25">
      <c r="A32" s="1">
        <v>20000</v>
      </c>
      <c r="B32" s="6">
        <v>19607.84</v>
      </c>
      <c r="C32" s="6">
        <v>20408.16</v>
      </c>
      <c r="D32" s="6">
        <f t="shared" si="0"/>
        <v>2.0407999999999991</v>
      </c>
      <c r="E32" s="6">
        <f t="shared" si="1"/>
        <v>1.9607999999999994</v>
      </c>
      <c r="F32" s="9">
        <f t="shared" si="2"/>
        <v>2.0407999999999991</v>
      </c>
    </row>
  </sheetData>
  <mergeCells count="1">
    <mergeCell ref="B1:C1"/>
  </mergeCells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B37DA-60A0-46A2-A1AD-1F06163915E4}">
  <dimension ref="A1:F32"/>
  <sheetViews>
    <sheetView workbookViewId="0">
      <selection activeCell="F3" activeCellId="1" sqref="A3:A32 F3:F32"/>
    </sheetView>
  </sheetViews>
  <sheetFormatPr defaultRowHeight="15" x14ac:dyDescent="0.25"/>
  <cols>
    <col min="1" max="1" width="35.42578125" customWidth="1"/>
    <col min="2" max="2" width="27.140625" customWidth="1"/>
    <col min="3" max="3" width="17.28515625" customWidth="1"/>
    <col min="4" max="4" width="21.7109375" customWidth="1"/>
    <col min="5" max="5" width="19.85546875" customWidth="1"/>
    <col min="6" max="6" width="18" customWidth="1"/>
  </cols>
  <sheetData>
    <row r="1" spans="1:6" x14ac:dyDescent="0.25">
      <c r="A1" s="5" t="s">
        <v>7</v>
      </c>
      <c r="B1" s="8" t="s">
        <v>0</v>
      </c>
      <c r="C1" s="8"/>
      <c r="D1" s="5" t="s">
        <v>5</v>
      </c>
      <c r="E1" s="7" t="s">
        <v>4</v>
      </c>
      <c r="F1" s="7" t="s">
        <v>6</v>
      </c>
    </row>
    <row r="2" spans="1:6" x14ac:dyDescent="0.25">
      <c r="B2" s="3" t="s">
        <v>1</v>
      </c>
      <c r="C2" s="3" t="s">
        <v>2</v>
      </c>
    </row>
    <row r="3" spans="1:6" x14ac:dyDescent="0.25">
      <c r="A3" s="2">
        <v>50</v>
      </c>
      <c r="B3" s="6">
        <v>50.11</v>
      </c>
      <c r="C3" s="6">
        <v>50.39</v>
      </c>
      <c r="D3" s="6">
        <f>(C3-A3)/A3*100</f>
        <v>0.78000000000000114</v>
      </c>
      <c r="E3" s="6">
        <f>ABS(B3-A3)/A3*100</f>
        <v>0.21999999999999884</v>
      </c>
      <c r="F3" s="6">
        <f>MAX(D3,E3)</f>
        <v>0.78000000000000114</v>
      </c>
    </row>
    <row r="4" spans="1:6" x14ac:dyDescent="0.25">
      <c r="A4" s="1">
        <v>100</v>
      </c>
      <c r="B4" s="6">
        <v>100.31</v>
      </c>
      <c r="C4" s="6">
        <v>100.77</v>
      </c>
      <c r="D4" s="6">
        <f t="shared" ref="D4:D32" si="0">(C4-A4)/A4*100</f>
        <v>0.76999999999999602</v>
      </c>
      <c r="E4" s="6">
        <f t="shared" ref="E4:E32" si="1">ABS(B4-A4)/A4*100</f>
        <v>0.31000000000000227</v>
      </c>
      <c r="F4" s="6">
        <f t="shared" ref="F4:F32" si="2">MAX(D4,E4)</f>
        <v>0.76999999999999602</v>
      </c>
    </row>
    <row r="5" spans="1:6" x14ac:dyDescent="0.25">
      <c r="A5" s="1">
        <v>200</v>
      </c>
      <c r="B5" s="6">
        <v>200.41</v>
      </c>
      <c r="C5" s="6">
        <v>202.01</v>
      </c>
      <c r="D5" s="6">
        <f t="shared" si="0"/>
        <v>1.0049999999999955</v>
      </c>
      <c r="E5" s="6">
        <f t="shared" si="1"/>
        <v>0.20499999999999829</v>
      </c>
      <c r="F5" s="6">
        <f t="shared" si="2"/>
        <v>1.0049999999999955</v>
      </c>
    </row>
    <row r="6" spans="1:6" x14ac:dyDescent="0.25">
      <c r="A6" s="1">
        <v>300</v>
      </c>
      <c r="B6" s="6">
        <v>299.97000000000003</v>
      </c>
      <c r="C6" s="6">
        <v>303.27999999999997</v>
      </c>
      <c r="D6" s="6">
        <f t="shared" si="0"/>
        <v>1.0933333333333244</v>
      </c>
      <c r="E6" s="6">
        <f t="shared" si="1"/>
        <v>9.9999999999909051E-3</v>
      </c>
      <c r="F6" s="6">
        <f t="shared" si="2"/>
        <v>1.0933333333333244</v>
      </c>
    </row>
    <row r="7" spans="1:6" x14ac:dyDescent="0.25">
      <c r="A7" s="1">
        <v>400</v>
      </c>
      <c r="B7" s="6">
        <v>400.16</v>
      </c>
      <c r="C7" s="6">
        <v>403.17</v>
      </c>
      <c r="D7" s="6">
        <f t="shared" si="0"/>
        <v>0.79250000000000398</v>
      </c>
      <c r="E7" s="6">
        <f t="shared" si="1"/>
        <v>4.0000000000006253E-2</v>
      </c>
      <c r="F7" s="6">
        <f t="shared" si="2"/>
        <v>0.79250000000000398</v>
      </c>
    </row>
    <row r="8" spans="1:6" x14ac:dyDescent="0.25">
      <c r="A8" s="1">
        <v>600</v>
      </c>
      <c r="B8" s="6">
        <v>598.79999999999995</v>
      </c>
      <c r="C8" s="6">
        <v>606.91999999999996</v>
      </c>
      <c r="D8" s="6">
        <f t="shared" si="0"/>
        <v>1.1533333333333264</v>
      </c>
      <c r="E8" s="6">
        <f t="shared" si="1"/>
        <v>0.20000000000000759</v>
      </c>
      <c r="F8" s="6">
        <f t="shared" si="2"/>
        <v>1.1533333333333264</v>
      </c>
    </row>
    <row r="9" spans="1:6" x14ac:dyDescent="0.25">
      <c r="A9" s="1">
        <v>800</v>
      </c>
      <c r="B9" s="6">
        <v>798.72</v>
      </c>
      <c r="C9" s="6">
        <v>807.32</v>
      </c>
      <c r="D9" s="6">
        <f t="shared" si="0"/>
        <v>0.91500000000000625</v>
      </c>
      <c r="E9" s="6">
        <f t="shared" si="1"/>
        <v>0.15999999999999659</v>
      </c>
      <c r="F9" s="6">
        <f t="shared" si="2"/>
        <v>0.91500000000000625</v>
      </c>
    </row>
    <row r="10" spans="1:6" x14ac:dyDescent="0.25">
      <c r="A10" s="1">
        <v>1000</v>
      </c>
      <c r="B10" s="6">
        <v>998</v>
      </c>
      <c r="C10" s="6">
        <v>1010.1</v>
      </c>
      <c r="D10" s="6">
        <f t="shared" si="0"/>
        <v>1.0100000000000022</v>
      </c>
      <c r="E10" s="6">
        <f t="shared" si="1"/>
        <v>0.2</v>
      </c>
      <c r="F10" s="6">
        <f t="shared" si="2"/>
        <v>1.0100000000000022</v>
      </c>
    </row>
    <row r="11" spans="1:6" x14ac:dyDescent="0.25">
      <c r="A11" s="1">
        <v>1500</v>
      </c>
      <c r="B11" s="6">
        <v>1493.28</v>
      </c>
      <c r="C11" s="6">
        <v>1529.83</v>
      </c>
      <c r="D11" s="6">
        <f t="shared" si="0"/>
        <v>1.9886666666666619</v>
      </c>
      <c r="E11" s="6">
        <f t="shared" si="1"/>
        <v>0.44800000000000179</v>
      </c>
      <c r="F11" s="6">
        <f t="shared" si="2"/>
        <v>1.9886666666666619</v>
      </c>
    </row>
    <row r="12" spans="1:6" x14ac:dyDescent="0.25">
      <c r="A12" s="1">
        <v>2000</v>
      </c>
      <c r="B12" s="6">
        <v>1998.67</v>
      </c>
      <c r="C12" s="6">
        <v>2018.84</v>
      </c>
      <c r="D12" s="6">
        <f t="shared" si="0"/>
        <v>0.94199999999999595</v>
      </c>
      <c r="E12" s="6">
        <f t="shared" si="1"/>
        <v>6.6499999999996354E-2</v>
      </c>
      <c r="F12" s="6">
        <f t="shared" si="2"/>
        <v>0.94199999999999595</v>
      </c>
    </row>
    <row r="13" spans="1:6" x14ac:dyDescent="0.25">
      <c r="A13" s="1">
        <v>2500</v>
      </c>
      <c r="B13" s="6">
        <v>2489.63</v>
      </c>
      <c r="C13" s="6">
        <v>2525.25</v>
      </c>
      <c r="D13" s="6">
        <f t="shared" si="0"/>
        <v>1.01</v>
      </c>
      <c r="E13" s="6">
        <f t="shared" si="1"/>
        <v>0.41479999999999562</v>
      </c>
      <c r="F13" s="6">
        <f t="shared" si="2"/>
        <v>1.01</v>
      </c>
    </row>
    <row r="14" spans="1:6" x14ac:dyDescent="0.25">
      <c r="A14" s="1">
        <v>3000</v>
      </c>
      <c r="B14" s="6">
        <v>2982.11</v>
      </c>
      <c r="C14" s="6">
        <v>3054.99</v>
      </c>
      <c r="D14" s="6">
        <f t="shared" si="0"/>
        <v>1.8329999999999926</v>
      </c>
      <c r="E14" s="6">
        <f t="shared" si="1"/>
        <v>0.59633333333332905</v>
      </c>
      <c r="F14" s="6">
        <f t="shared" si="2"/>
        <v>1.8329999999999926</v>
      </c>
    </row>
    <row r="15" spans="1:6" x14ac:dyDescent="0.25">
      <c r="A15" s="1">
        <v>3500</v>
      </c>
      <c r="B15" s="6">
        <v>3468.21</v>
      </c>
      <c r="C15" s="6">
        <v>3546.1</v>
      </c>
      <c r="D15" s="6">
        <f t="shared" si="0"/>
        <v>1.3171428571428545</v>
      </c>
      <c r="E15" s="6">
        <f t="shared" si="1"/>
        <v>0.90828571428571325</v>
      </c>
      <c r="F15" s="6">
        <f t="shared" si="2"/>
        <v>1.3171428571428545</v>
      </c>
    </row>
    <row r="16" spans="1:6" x14ac:dyDescent="0.25">
      <c r="A16" s="1">
        <v>4000</v>
      </c>
      <c r="B16" s="6">
        <v>3973.51</v>
      </c>
      <c r="C16" s="6">
        <v>4054.05</v>
      </c>
      <c r="D16" s="6">
        <f t="shared" si="0"/>
        <v>1.3512500000000045</v>
      </c>
      <c r="E16" s="6">
        <f t="shared" si="1"/>
        <v>0.66224999999999457</v>
      </c>
      <c r="F16" s="6">
        <f t="shared" si="2"/>
        <v>1.3512500000000045</v>
      </c>
    </row>
    <row r="17" spans="1:6" x14ac:dyDescent="0.25">
      <c r="A17" s="1">
        <v>5000</v>
      </c>
      <c r="B17" s="6">
        <v>4966.8900000000003</v>
      </c>
      <c r="C17" s="6">
        <v>5042.0200000000004</v>
      </c>
      <c r="D17" s="6">
        <f t="shared" si="0"/>
        <v>0.8404000000000087</v>
      </c>
      <c r="E17" s="6">
        <f t="shared" si="1"/>
        <v>0.66219999999999346</v>
      </c>
      <c r="F17" s="6">
        <f t="shared" si="2"/>
        <v>0.8404000000000087</v>
      </c>
    </row>
    <row r="18" spans="1:6" x14ac:dyDescent="0.25">
      <c r="A18" s="1">
        <v>6000</v>
      </c>
      <c r="B18" s="6">
        <v>5952.38</v>
      </c>
      <c r="C18" s="6">
        <v>6134.97</v>
      </c>
      <c r="D18" s="6">
        <f t="shared" si="0"/>
        <v>2.2495000000000043</v>
      </c>
      <c r="E18" s="6">
        <f t="shared" si="1"/>
        <v>0.79366666666666497</v>
      </c>
      <c r="F18" s="6">
        <f t="shared" si="2"/>
        <v>2.2495000000000043</v>
      </c>
    </row>
    <row r="19" spans="1:6" x14ac:dyDescent="0.25">
      <c r="A19" s="1">
        <v>7000</v>
      </c>
      <c r="B19" s="6">
        <v>6928.41</v>
      </c>
      <c r="C19" s="6">
        <v>7194.24</v>
      </c>
      <c r="D19" s="6">
        <f t="shared" si="0"/>
        <v>2.7748571428571398</v>
      </c>
      <c r="E19" s="6">
        <f t="shared" si="1"/>
        <v>1.0227142857142877</v>
      </c>
      <c r="F19" s="6">
        <f t="shared" si="2"/>
        <v>2.7748571428571398</v>
      </c>
    </row>
    <row r="20" spans="1:6" x14ac:dyDescent="0.25">
      <c r="A20" s="1">
        <v>8000</v>
      </c>
      <c r="B20" s="6">
        <v>7915.57</v>
      </c>
      <c r="C20" s="6">
        <v>8130.08</v>
      </c>
      <c r="D20" s="6">
        <f t="shared" si="0"/>
        <v>1.625999999999999</v>
      </c>
      <c r="E20" s="6">
        <f t="shared" si="1"/>
        <v>1.0553750000000037</v>
      </c>
      <c r="F20" s="6">
        <f t="shared" si="2"/>
        <v>1.625999999999999</v>
      </c>
    </row>
    <row r="21" spans="1:6" x14ac:dyDescent="0.25">
      <c r="A21" s="1">
        <v>9000</v>
      </c>
      <c r="B21" s="6">
        <v>8875.74</v>
      </c>
      <c r="C21" s="6">
        <v>9146.34</v>
      </c>
      <c r="D21" s="6">
        <f t="shared" si="0"/>
        <v>1.6260000000000017</v>
      </c>
      <c r="E21" s="6">
        <f t="shared" si="1"/>
        <v>1.3806666666666692</v>
      </c>
      <c r="F21" s="6">
        <f t="shared" si="2"/>
        <v>1.6260000000000017</v>
      </c>
    </row>
    <row r="22" spans="1:6" x14ac:dyDescent="0.25">
      <c r="A22" s="1">
        <v>10000</v>
      </c>
      <c r="B22" s="6">
        <v>9900.99</v>
      </c>
      <c r="C22" s="6">
        <v>10169.49</v>
      </c>
      <c r="D22" s="6">
        <f t="shared" si="0"/>
        <v>1.6948999999999979</v>
      </c>
      <c r="E22" s="6">
        <f t="shared" si="1"/>
        <v>0.99010000000000231</v>
      </c>
      <c r="F22" s="6">
        <f t="shared" si="2"/>
        <v>1.6948999999999979</v>
      </c>
    </row>
    <row r="23" spans="1:6" x14ac:dyDescent="0.25">
      <c r="A23" s="1">
        <v>11000</v>
      </c>
      <c r="B23" s="6">
        <v>10869.57</v>
      </c>
      <c r="C23" s="6">
        <v>11194.03</v>
      </c>
      <c r="D23" s="6">
        <f t="shared" si="0"/>
        <v>1.7639090909090969</v>
      </c>
      <c r="E23" s="6">
        <f t="shared" si="1"/>
        <v>1.1857272727272754</v>
      </c>
      <c r="F23" s="6">
        <f t="shared" si="2"/>
        <v>1.7639090909090969</v>
      </c>
    </row>
    <row r="24" spans="1:6" x14ac:dyDescent="0.25">
      <c r="A24" s="1">
        <v>12000</v>
      </c>
      <c r="B24" s="6">
        <v>11811.02</v>
      </c>
      <c r="C24" s="6">
        <v>12295.08</v>
      </c>
      <c r="D24" s="6">
        <f t="shared" si="0"/>
        <v>2.4589999999999992</v>
      </c>
      <c r="E24" s="6">
        <f t="shared" si="1"/>
        <v>1.5748333333333298</v>
      </c>
      <c r="F24" s="6">
        <f t="shared" si="2"/>
        <v>2.4589999999999992</v>
      </c>
    </row>
    <row r="25" spans="1:6" x14ac:dyDescent="0.25">
      <c r="A25" s="1">
        <v>13000</v>
      </c>
      <c r="B25" s="6">
        <v>12820.51</v>
      </c>
      <c r="C25" s="6">
        <v>13275.51</v>
      </c>
      <c r="D25" s="6">
        <f t="shared" si="0"/>
        <v>2.1193076923076939</v>
      </c>
      <c r="E25" s="6">
        <f t="shared" si="1"/>
        <v>1.3806923076923061</v>
      </c>
      <c r="F25" s="6">
        <f t="shared" si="2"/>
        <v>2.1193076923076939</v>
      </c>
    </row>
    <row r="26" spans="1:6" x14ac:dyDescent="0.25">
      <c r="A26" s="1">
        <v>14000</v>
      </c>
      <c r="B26" s="6">
        <v>13698.63</v>
      </c>
      <c r="C26" s="6">
        <v>14286.71</v>
      </c>
      <c r="D26" s="6">
        <f t="shared" si="0"/>
        <v>2.0479285714285651</v>
      </c>
      <c r="E26" s="6">
        <f t="shared" si="1"/>
        <v>2.1526428571428626</v>
      </c>
      <c r="F26" s="6">
        <f t="shared" si="2"/>
        <v>2.1526428571428626</v>
      </c>
    </row>
    <row r="27" spans="1:6" x14ac:dyDescent="0.25">
      <c r="A27" s="1">
        <v>15000</v>
      </c>
      <c r="B27" s="6">
        <v>14705.88</v>
      </c>
      <c r="C27" s="6">
        <v>15384.62</v>
      </c>
      <c r="D27" s="6">
        <f t="shared" si="0"/>
        <v>2.5641333333333387</v>
      </c>
      <c r="E27" s="6">
        <f t="shared" si="1"/>
        <v>1.9608000000000052</v>
      </c>
      <c r="F27" s="6">
        <f t="shared" si="2"/>
        <v>2.5641333333333387</v>
      </c>
    </row>
    <row r="28" spans="1:6" x14ac:dyDescent="0.25">
      <c r="A28" s="1">
        <v>16000</v>
      </c>
      <c r="B28" s="6">
        <v>15706.81</v>
      </c>
      <c r="C28" s="6">
        <v>16483.52</v>
      </c>
      <c r="D28" s="6">
        <f t="shared" si="0"/>
        <v>3.0220000000000029</v>
      </c>
      <c r="E28" s="6">
        <f t="shared" si="1"/>
        <v>1.8324375000000033</v>
      </c>
      <c r="F28" s="6">
        <f t="shared" si="2"/>
        <v>3.0220000000000029</v>
      </c>
    </row>
    <row r="29" spans="1:6" x14ac:dyDescent="0.25">
      <c r="A29" s="1">
        <v>17000</v>
      </c>
      <c r="B29" s="6">
        <v>16666.669999999998</v>
      </c>
      <c r="C29" s="6">
        <v>17441.86</v>
      </c>
      <c r="D29" s="6">
        <f t="shared" si="0"/>
        <v>2.599176470588239</v>
      </c>
      <c r="E29" s="6">
        <f t="shared" si="1"/>
        <v>1.9607647058823632</v>
      </c>
      <c r="F29" s="6">
        <f t="shared" si="2"/>
        <v>2.599176470588239</v>
      </c>
    </row>
    <row r="30" spans="1:6" x14ac:dyDescent="0.25">
      <c r="A30" s="1">
        <v>18000</v>
      </c>
      <c r="B30" s="6">
        <v>17647.060000000001</v>
      </c>
      <c r="C30" s="6">
        <v>18518.52</v>
      </c>
      <c r="D30" s="6">
        <f t="shared" si="0"/>
        <v>2.8806666666666692</v>
      </c>
      <c r="E30" s="6">
        <f t="shared" si="1"/>
        <v>1.9607777777777706</v>
      </c>
      <c r="F30" s="6">
        <f t="shared" si="2"/>
        <v>2.8806666666666692</v>
      </c>
    </row>
    <row r="31" spans="1:6" x14ac:dyDescent="0.25">
      <c r="A31" s="1">
        <v>19000</v>
      </c>
      <c r="B31" s="6">
        <v>18633.54</v>
      </c>
      <c r="C31" s="6">
        <v>19480.52</v>
      </c>
      <c r="D31" s="6">
        <f t="shared" si="0"/>
        <v>2.5290526315789497</v>
      </c>
      <c r="E31" s="6">
        <f t="shared" si="1"/>
        <v>1.9287368421052584</v>
      </c>
      <c r="F31" s="6">
        <f t="shared" si="2"/>
        <v>2.5290526315789497</v>
      </c>
    </row>
    <row r="32" spans="1:6" x14ac:dyDescent="0.25">
      <c r="A32" s="1">
        <v>20000</v>
      </c>
      <c r="B32" s="6">
        <v>19607.84</v>
      </c>
      <c r="C32" s="6">
        <v>20547.95</v>
      </c>
      <c r="D32" s="6">
        <f t="shared" si="0"/>
        <v>2.7397500000000035</v>
      </c>
      <c r="E32" s="6">
        <f t="shared" si="1"/>
        <v>1.9607999999999994</v>
      </c>
      <c r="F32" s="6">
        <f t="shared" si="2"/>
        <v>2.7397500000000035</v>
      </c>
    </row>
  </sheetData>
  <mergeCells count="1">
    <mergeCell ref="B1:C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Sayfa1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Fato</cp:lastModifiedBy>
  <dcterms:created xsi:type="dcterms:W3CDTF">2018-12-11T10:27:50Z</dcterms:created>
  <dcterms:modified xsi:type="dcterms:W3CDTF">2018-12-11T15:13:46Z</dcterms:modified>
</cp:coreProperties>
</file>