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atpony/Dropbox/"/>
    </mc:Choice>
  </mc:AlternateContent>
  <bookViews>
    <workbookView xWindow="28800" yWindow="-6620" windowWidth="33600" windowHeight="20460" tabRatio="500" activeTab="1"/>
  </bookViews>
  <sheets>
    <sheet name="Players" sheetId="1" r:id="rId1"/>
    <sheet name="Draft" sheetId="3" r:id="rId2"/>
    <sheet name="Teams Comp" sheetId="4" r:id="rId3"/>
    <sheet name="Teams" sheetId="5" r:id="rId4"/>
  </sheets>
  <definedNames>
    <definedName name="_xlnm._FilterDatabase" localSheetId="3" hidden="1">Teams!$A$1:$E$151</definedName>
    <definedName name="_xlnm._FilterDatabase" hidden="1">Players!$A$1:$E$353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E8" i="3"/>
  <c r="C92" i="5"/>
  <c r="F8" i="3"/>
  <c r="D92" i="5"/>
  <c r="E19" i="3"/>
  <c r="C93" i="5"/>
  <c r="F19" i="3"/>
  <c r="D93" i="5"/>
  <c r="E32" i="3"/>
  <c r="C94" i="5"/>
  <c r="F32" i="3"/>
  <c r="D94" i="5"/>
  <c r="E43" i="3"/>
  <c r="C95" i="5"/>
  <c r="F43" i="3"/>
  <c r="D95" i="5"/>
  <c r="E56" i="3"/>
  <c r="C96" i="5"/>
  <c r="F56" i="3"/>
  <c r="D96" i="5"/>
  <c r="E67" i="3"/>
  <c r="C97" i="5"/>
  <c r="F67" i="3"/>
  <c r="D97" i="5"/>
  <c r="E80" i="3"/>
  <c r="C98" i="5"/>
  <c r="F80" i="3"/>
  <c r="D98" i="5"/>
  <c r="E91" i="3"/>
  <c r="C99" i="5"/>
  <c r="F91" i="3"/>
  <c r="D99" i="5"/>
  <c r="E104" i="3"/>
  <c r="C100" i="5"/>
  <c r="F104" i="3"/>
  <c r="D100" i="5"/>
  <c r="E115" i="3"/>
  <c r="C101" i="5"/>
  <c r="F115" i="3"/>
  <c r="D101" i="5"/>
  <c r="E128" i="3"/>
  <c r="C102" i="5"/>
  <c r="F128" i="3"/>
  <c r="D102" i="5"/>
  <c r="E139" i="3"/>
  <c r="C103" i="5"/>
  <c r="F139" i="3"/>
  <c r="D103" i="5"/>
  <c r="E152" i="3"/>
  <c r="C104" i="5"/>
  <c r="F152" i="3"/>
  <c r="D104" i="5"/>
  <c r="E163" i="3"/>
  <c r="C105" i="5"/>
  <c r="F163" i="3"/>
  <c r="D105" i="5"/>
  <c r="E176" i="3"/>
  <c r="C106" i="5"/>
  <c r="F176" i="3"/>
  <c r="D106" i="5"/>
  <c r="E9" i="3"/>
  <c r="C107" i="5"/>
  <c r="F9" i="3"/>
  <c r="D107" i="5"/>
  <c r="E18" i="3"/>
  <c r="C108" i="5"/>
  <c r="F18" i="3"/>
  <c r="D108" i="5"/>
  <c r="E33" i="3"/>
  <c r="C109" i="5"/>
  <c r="F33" i="3"/>
  <c r="D109" i="5"/>
  <c r="E42" i="3"/>
  <c r="C110" i="5"/>
  <c r="F42" i="3"/>
  <c r="D110" i="5"/>
  <c r="E57" i="3"/>
  <c r="C111" i="5"/>
  <c r="F57" i="3"/>
  <c r="D111" i="5"/>
  <c r="E66" i="3"/>
  <c r="C112" i="5"/>
  <c r="F66" i="3"/>
  <c r="D112" i="5"/>
  <c r="E81" i="3"/>
  <c r="C113" i="5"/>
  <c r="F81" i="3"/>
  <c r="D113" i="5"/>
  <c r="E90" i="3"/>
  <c r="C114" i="5"/>
  <c r="F90" i="3"/>
  <c r="D114" i="5"/>
  <c r="E105" i="3"/>
  <c r="C115" i="5"/>
  <c r="F105" i="3"/>
  <c r="D115" i="5"/>
  <c r="E114" i="3"/>
  <c r="C116" i="5"/>
  <c r="F114" i="3"/>
  <c r="D116" i="5"/>
  <c r="E129" i="3"/>
  <c r="C117" i="5"/>
  <c r="F129" i="3"/>
  <c r="D117" i="5"/>
  <c r="E138" i="3"/>
  <c r="C118" i="5"/>
  <c r="F138" i="3"/>
  <c r="D118" i="5"/>
  <c r="E153" i="3"/>
  <c r="C119" i="5"/>
  <c r="F153" i="3"/>
  <c r="D119" i="5"/>
  <c r="E162" i="3"/>
  <c r="C120" i="5"/>
  <c r="F162" i="3"/>
  <c r="D120" i="5"/>
  <c r="E177" i="3"/>
  <c r="C121" i="5"/>
  <c r="F177" i="3"/>
  <c r="D121" i="5"/>
  <c r="E10" i="3"/>
  <c r="C122" i="5"/>
  <c r="F10" i="3"/>
  <c r="D122" i="5"/>
  <c r="E17" i="3"/>
  <c r="C123" i="5"/>
  <c r="F17" i="3"/>
  <c r="D123" i="5"/>
  <c r="E34" i="3"/>
  <c r="C124" i="5"/>
  <c r="F34" i="3"/>
  <c r="D124" i="5"/>
  <c r="E41" i="3"/>
  <c r="C125" i="5"/>
  <c r="F41" i="3"/>
  <c r="D125" i="5"/>
  <c r="E58" i="3"/>
  <c r="C126" i="5"/>
  <c r="F58" i="3"/>
  <c r="D126" i="5"/>
  <c r="E65" i="3"/>
  <c r="C127" i="5"/>
  <c r="F65" i="3"/>
  <c r="D127" i="5"/>
  <c r="E82" i="3"/>
  <c r="C128" i="5"/>
  <c r="F82" i="3"/>
  <c r="D128" i="5"/>
  <c r="E89" i="3"/>
  <c r="C129" i="5"/>
  <c r="F89" i="3"/>
  <c r="D129" i="5"/>
  <c r="E106" i="3"/>
  <c r="C130" i="5"/>
  <c r="F106" i="3"/>
  <c r="D130" i="5"/>
  <c r="E113" i="3"/>
  <c r="C131" i="5"/>
  <c r="F113" i="3"/>
  <c r="D131" i="5"/>
  <c r="E130" i="3"/>
  <c r="C132" i="5"/>
  <c r="F130" i="3"/>
  <c r="D132" i="5"/>
  <c r="E137" i="3"/>
  <c r="C133" i="5"/>
  <c r="F137" i="3"/>
  <c r="D133" i="5"/>
  <c r="E154" i="3"/>
  <c r="C134" i="5"/>
  <c r="F154" i="3"/>
  <c r="D134" i="5"/>
  <c r="E161" i="3"/>
  <c r="C135" i="5"/>
  <c r="F161" i="3"/>
  <c r="D135" i="5"/>
  <c r="E178" i="3"/>
  <c r="C136" i="5"/>
  <c r="F178" i="3"/>
  <c r="D136" i="5"/>
  <c r="E11" i="3"/>
  <c r="C137" i="5"/>
  <c r="F11" i="3"/>
  <c r="D137" i="5"/>
  <c r="E16" i="3"/>
  <c r="C138" i="5"/>
  <c r="F16" i="3"/>
  <c r="D138" i="5"/>
  <c r="E35" i="3"/>
  <c r="C139" i="5"/>
  <c r="F35" i="3"/>
  <c r="D139" i="5"/>
  <c r="E40" i="3"/>
  <c r="C140" i="5"/>
  <c r="F40" i="3"/>
  <c r="D140" i="5"/>
  <c r="E59" i="3"/>
  <c r="C141" i="5"/>
  <c r="F59" i="3"/>
  <c r="D141" i="5"/>
  <c r="E64" i="3"/>
  <c r="C142" i="5"/>
  <c r="F64" i="3"/>
  <c r="D142" i="5"/>
  <c r="E83" i="3"/>
  <c r="C143" i="5"/>
  <c r="F83" i="3"/>
  <c r="D143" i="5"/>
  <c r="E88" i="3"/>
  <c r="C144" i="5"/>
  <c r="F88" i="3"/>
  <c r="D144" i="5"/>
  <c r="E107" i="3"/>
  <c r="C145" i="5"/>
  <c r="F107" i="3"/>
  <c r="D145" i="5"/>
  <c r="E112" i="3"/>
  <c r="C146" i="5"/>
  <c r="F112" i="3"/>
  <c r="D146" i="5"/>
  <c r="E131" i="3"/>
  <c r="C147" i="5"/>
  <c r="F131" i="3"/>
  <c r="D147" i="5"/>
  <c r="E136" i="3"/>
  <c r="C148" i="5"/>
  <c r="F136" i="3"/>
  <c r="D148" i="5"/>
  <c r="E155" i="3"/>
  <c r="C149" i="5"/>
  <c r="F155" i="3"/>
  <c r="D149" i="5"/>
  <c r="E160" i="3"/>
  <c r="C150" i="5"/>
  <c r="F160" i="3"/>
  <c r="D150" i="5"/>
  <c r="E179" i="3"/>
  <c r="C151" i="5"/>
  <c r="F179" i="3"/>
  <c r="D151" i="5"/>
  <c r="D179" i="3"/>
  <c r="B151" i="5"/>
  <c r="D160" i="3"/>
  <c r="B150" i="5"/>
  <c r="D155" i="3"/>
  <c r="B149" i="5"/>
  <c r="D136" i="3"/>
  <c r="B148" i="5"/>
  <c r="D131" i="3"/>
  <c r="B147" i="5"/>
  <c r="D112" i="3"/>
  <c r="B146" i="5"/>
  <c r="D107" i="3"/>
  <c r="B145" i="5"/>
  <c r="D88" i="3"/>
  <c r="B144" i="5"/>
  <c r="D83" i="3"/>
  <c r="B143" i="5"/>
  <c r="D64" i="3"/>
  <c r="B142" i="5"/>
  <c r="D59" i="3"/>
  <c r="B141" i="5"/>
  <c r="D40" i="3"/>
  <c r="B140" i="5"/>
  <c r="D35" i="3"/>
  <c r="B139" i="5"/>
  <c r="D16" i="3"/>
  <c r="B138" i="5"/>
  <c r="B137" i="5"/>
  <c r="D178" i="3"/>
  <c r="B136" i="5"/>
  <c r="D161" i="3"/>
  <c r="B135" i="5"/>
  <c r="D154" i="3"/>
  <c r="B134" i="5"/>
  <c r="D137" i="3"/>
  <c r="B133" i="5"/>
  <c r="D130" i="3"/>
  <c r="B132" i="5"/>
  <c r="D113" i="3"/>
  <c r="B131" i="5"/>
  <c r="D106" i="3"/>
  <c r="B130" i="5"/>
  <c r="D89" i="3"/>
  <c r="B129" i="5"/>
  <c r="D82" i="3"/>
  <c r="B128" i="5"/>
  <c r="D65" i="3"/>
  <c r="B127" i="5"/>
  <c r="D58" i="3"/>
  <c r="B126" i="5"/>
  <c r="D41" i="3"/>
  <c r="B125" i="5"/>
  <c r="D34" i="3"/>
  <c r="B124" i="5"/>
  <c r="D17" i="3"/>
  <c r="B123" i="5"/>
  <c r="B122" i="5"/>
  <c r="D162" i="3"/>
  <c r="B120" i="5"/>
  <c r="D177" i="3"/>
  <c r="B121" i="5"/>
  <c r="D153" i="3"/>
  <c r="B119" i="5"/>
  <c r="D138" i="3"/>
  <c r="B118" i="5"/>
  <c r="D129" i="3"/>
  <c r="B117" i="5"/>
  <c r="D114" i="3"/>
  <c r="B116" i="5"/>
  <c r="D105" i="3"/>
  <c r="B115" i="5"/>
  <c r="D90" i="3"/>
  <c r="B114" i="5"/>
  <c r="D81" i="3"/>
  <c r="B113" i="5"/>
  <c r="D66" i="3"/>
  <c r="B112" i="5"/>
  <c r="D57" i="3"/>
  <c r="B111" i="5"/>
  <c r="D42" i="3"/>
  <c r="B110" i="5"/>
  <c r="D33" i="3"/>
  <c r="B109" i="5"/>
  <c r="D18" i="3"/>
  <c r="B108" i="5"/>
  <c r="B107" i="5"/>
  <c r="E78" i="3"/>
  <c r="C68" i="5"/>
  <c r="F78" i="3"/>
  <c r="D68" i="5"/>
  <c r="E140" i="3"/>
  <c r="C88" i="5"/>
  <c r="F140" i="3"/>
  <c r="D88" i="5"/>
  <c r="D78" i="3"/>
  <c r="B68" i="5"/>
  <c r="D140" i="3"/>
  <c r="B88" i="5"/>
  <c r="D176" i="3"/>
  <c r="B106" i="5"/>
  <c r="D163" i="3"/>
  <c r="B105" i="5"/>
  <c r="D152" i="3"/>
  <c r="B104" i="5"/>
  <c r="D139" i="3"/>
  <c r="B103" i="5"/>
  <c r="D128" i="3"/>
  <c r="B102" i="5"/>
  <c r="D115" i="3"/>
  <c r="B101" i="5"/>
  <c r="D104" i="3"/>
  <c r="B100" i="5"/>
  <c r="D91" i="3"/>
  <c r="B99" i="5"/>
  <c r="D80" i="3"/>
  <c r="B98" i="5"/>
  <c r="D67" i="3"/>
  <c r="B97" i="5"/>
  <c r="D56" i="3"/>
  <c r="B96" i="5"/>
  <c r="D43" i="3"/>
  <c r="B95" i="5"/>
  <c r="D32" i="3"/>
  <c r="B94" i="5"/>
  <c r="D19" i="3"/>
  <c r="B93" i="5"/>
  <c r="B92" i="5"/>
  <c r="E7" i="3"/>
  <c r="C77" i="5"/>
  <c r="F7" i="3"/>
  <c r="D77" i="5"/>
  <c r="E20" i="3"/>
  <c r="C78" i="5"/>
  <c r="F20" i="3"/>
  <c r="D78" i="5"/>
  <c r="E31" i="3"/>
  <c r="C79" i="5"/>
  <c r="F31" i="3"/>
  <c r="D79" i="5"/>
  <c r="E44" i="3"/>
  <c r="C80" i="5"/>
  <c r="F44" i="3"/>
  <c r="D80" i="5"/>
  <c r="E55" i="3"/>
  <c r="C81" i="5"/>
  <c r="F55" i="3"/>
  <c r="D81" i="5"/>
  <c r="E68" i="3"/>
  <c r="C82" i="5"/>
  <c r="F68" i="3"/>
  <c r="D82" i="5"/>
  <c r="E79" i="3"/>
  <c r="C83" i="5"/>
  <c r="F79" i="3"/>
  <c r="D83" i="5"/>
  <c r="E92" i="3"/>
  <c r="C84" i="5"/>
  <c r="F92" i="3"/>
  <c r="D84" i="5"/>
  <c r="E103" i="3"/>
  <c r="C85" i="5"/>
  <c r="F103" i="3"/>
  <c r="D85" i="5"/>
  <c r="E116" i="3"/>
  <c r="C86" i="5"/>
  <c r="F116" i="3"/>
  <c r="D86" i="5"/>
  <c r="E127" i="3"/>
  <c r="C87" i="5"/>
  <c r="F127" i="3"/>
  <c r="D87" i="5"/>
  <c r="E151" i="3"/>
  <c r="C89" i="5"/>
  <c r="F151" i="3"/>
  <c r="D89" i="5"/>
  <c r="E164" i="3"/>
  <c r="C90" i="5"/>
  <c r="F164" i="3"/>
  <c r="D90" i="5"/>
  <c r="E175" i="3"/>
  <c r="C91" i="5"/>
  <c r="F175" i="3"/>
  <c r="D91" i="5"/>
  <c r="D175" i="3"/>
  <c r="B91" i="5"/>
  <c r="D164" i="3"/>
  <c r="B90" i="5"/>
  <c r="D151" i="3"/>
  <c r="B89" i="5"/>
  <c r="D127" i="3"/>
  <c r="B87" i="5"/>
  <c r="D116" i="3"/>
  <c r="B86" i="5"/>
  <c r="D103" i="3"/>
  <c r="B85" i="5"/>
  <c r="D92" i="3"/>
  <c r="B84" i="5"/>
  <c r="D79" i="3"/>
  <c r="B83" i="5"/>
  <c r="D68" i="3"/>
  <c r="B82" i="5"/>
  <c r="D55" i="3"/>
  <c r="B81" i="5"/>
  <c r="D44" i="3"/>
  <c r="B80" i="5"/>
  <c r="D31" i="3"/>
  <c r="B79" i="5"/>
  <c r="D20" i="3"/>
  <c r="B78" i="5"/>
  <c r="B77" i="5"/>
  <c r="E5" i="3"/>
  <c r="C47" i="5"/>
  <c r="F5" i="3"/>
  <c r="D47" i="5"/>
  <c r="E22" i="3"/>
  <c r="C48" i="5"/>
  <c r="F22" i="3"/>
  <c r="D48" i="5"/>
  <c r="E29" i="3"/>
  <c r="C49" i="5"/>
  <c r="F29" i="3"/>
  <c r="D49" i="5"/>
  <c r="E46" i="3"/>
  <c r="C50" i="5"/>
  <c r="F46" i="3"/>
  <c r="D50" i="5"/>
  <c r="E53" i="3"/>
  <c r="C51" i="5"/>
  <c r="F53" i="3"/>
  <c r="D51" i="5"/>
  <c r="E70" i="3"/>
  <c r="C52" i="5"/>
  <c r="F70" i="3"/>
  <c r="D52" i="5"/>
  <c r="E77" i="3"/>
  <c r="C53" i="5"/>
  <c r="F77" i="3"/>
  <c r="D53" i="5"/>
  <c r="E94" i="3"/>
  <c r="C54" i="5"/>
  <c r="F94" i="3"/>
  <c r="D54" i="5"/>
  <c r="E101" i="3"/>
  <c r="C55" i="5"/>
  <c r="F101" i="3"/>
  <c r="D55" i="5"/>
  <c r="E118" i="3"/>
  <c r="C56" i="5"/>
  <c r="F118" i="3"/>
  <c r="D56" i="5"/>
  <c r="E125" i="3"/>
  <c r="C57" i="5"/>
  <c r="F125" i="3"/>
  <c r="D57" i="5"/>
  <c r="E142" i="3"/>
  <c r="C58" i="5"/>
  <c r="F142" i="3"/>
  <c r="D58" i="5"/>
  <c r="E149" i="3"/>
  <c r="C59" i="5"/>
  <c r="F149" i="3"/>
  <c r="D59" i="5"/>
  <c r="E166" i="3"/>
  <c r="C60" i="5"/>
  <c r="F166" i="3"/>
  <c r="D60" i="5"/>
  <c r="E173" i="3"/>
  <c r="C61" i="5"/>
  <c r="F173" i="3"/>
  <c r="D61" i="5"/>
  <c r="E6" i="3"/>
  <c r="C62" i="5"/>
  <c r="F6" i="3"/>
  <c r="D62" i="5"/>
  <c r="E21" i="3"/>
  <c r="C63" i="5"/>
  <c r="F21" i="3"/>
  <c r="D63" i="5"/>
  <c r="E30" i="3"/>
  <c r="C64" i="5"/>
  <c r="F30" i="3"/>
  <c r="D64" i="5"/>
  <c r="E45" i="3"/>
  <c r="C65" i="5"/>
  <c r="F45" i="3"/>
  <c r="D65" i="5"/>
  <c r="E54" i="3"/>
  <c r="C66" i="5"/>
  <c r="F54" i="3"/>
  <c r="D66" i="5"/>
  <c r="E69" i="3"/>
  <c r="C67" i="5"/>
  <c r="F69" i="3"/>
  <c r="D67" i="5"/>
  <c r="E93" i="3"/>
  <c r="C69" i="5"/>
  <c r="F93" i="3"/>
  <c r="D69" i="5"/>
  <c r="E102" i="3"/>
  <c r="C70" i="5"/>
  <c r="F102" i="3"/>
  <c r="D70" i="5"/>
  <c r="E117" i="3"/>
  <c r="C71" i="5"/>
  <c r="F117" i="3"/>
  <c r="D71" i="5"/>
  <c r="E126" i="3"/>
  <c r="C72" i="5"/>
  <c r="F126" i="3"/>
  <c r="D72" i="5"/>
  <c r="E141" i="3"/>
  <c r="C73" i="5"/>
  <c r="F141" i="3"/>
  <c r="D73" i="5"/>
  <c r="E150" i="3"/>
  <c r="C74" i="5"/>
  <c r="F150" i="3"/>
  <c r="D74" i="5"/>
  <c r="E165" i="3"/>
  <c r="C75" i="5"/>
  <c r="F165" i="3"/>
  <c r="D75" i="5"/>
  <c r="E174" i="3"/>
  <c r="C76" i="5"/>
  <c r="F174" i="3"/>
  <c r="D76" i="5"/>
  <c r="D174" i="3"/>
  <c r="B76" i="5"/>
  <c r="D165" i="3"/>
  <c r="B75" i="5"/>
  <c r="D150" i="3"/>
  <c r="B74" i="5"/>
  <c r="D141" i="3"/>
  <c r="B73" i="5"/>
  <c r="D126" i="3"/>
  <c r="B72" i="5"/>
  <c r="D117" i="3"/>
  <c r="B71" i="5"/>
  <c r="D102" i="3"/>
  <c r="B70" i="5"/>
  <c r="D93" i="3"/>
  <c r="B69" i="5"/>
  <c r="D69" i="3"/>
  <c r="B67" i="5"/>
  <c r="D54" i="3"/>
  <c r="B66" i="5"/>
  <c r="D45" i="3"/>
  <c r="B65" i="5"/>
  <c r="D30" i="3"/>
  <c r="B64" i="5"/>
  <c r="D21" i="3"/>
  <c r="B63" i="5"/>
  <c r="B62" i="5"/>
  <c r="D173" i="3"/>
  <c r="B61" i="5"/>
  <c r="D166" i="3"/>
  <c r="B60" i="5"/>
  <c r="D149" i="3"/>
  <c r="B59" i="5"/>
  <c r="D142" i="3"/>
  <c r="B58" i="5"/>
  <c r="D125" i="3"/>
  <c r="B57" i="5"/>
  <c r="D118" i="3"/>
  <c r="B56" i="5"/>
  <c r="D101" i="3"/>
  <c r="B55" i="5"/>
  <c r="D94" i="3"/>
  <c r="B54" i="5"/>
  <c r="D77" i="3"/>
  <c r="B53" i="5"/>
  <c r="D70" i="3"/>
  <c r="B52" i="5"/>
  <c r="D53" i="3"/>
  <c r="B51" i="5"/>
  <c r="D46" i="3"/>
  <c r="B50" i="5"/>
  <c r="D29" i="3"/>
  <c r="B49" i="5"/>
  <c r="D22" i="3"/>
  <c r="B48" i="5"/>
  <c r="B47" i="5"/>
  <c r="E12" i="3"/>
  <c r="C17" i="5"/>
  <c r="F12" i="3"/>
  <c r="D17" i="5"/>
  <c r="E15" i="3"/>
  <c r="C18" i="5"/>
  <c r="F15" i="3"/>
  <c r="D18" i="5"/>
  <c r="E36" i="3"/>
  <c r="C19" i="5"/>
  <c r="F36" i="3"/>
  <c r="D19" i="5"/>
  <c r="E39" i="3"/>
  <c r="C20" i="5"/>
  <c r="F39" i="3"/>
  <c r="D20" i="5"/>
  <c r="E60" i="3"/>
  <c r="C21" i="5"/>
  <c r="F60" i="3"/>
  <c r="D21" i="5"/>
  <c r="C22" i="5"/>
  <c r="D22" i="5"/>
  <c r="E84" i="3"/>
  <c r="C23" i="5"/>
  <c r="F84" i="3"/>
  <c r="D23" i="5"/>
  <c r="E87" i="3"/>
  <c r="C24" i="5"/>
  <c r="F87" i="3"/>
  <c r="D24" i="5"/>
  <c r="E108" i="3"/>
  <c r="C25" i="5"/>
  <c r="F108" i="3"/>
  <c r="D25" i="5"/>
  <c r="E111" i="3"/>
  <c r="C26" i="5"/>
  <c r="F111" i="3"/>
  <c r="D26" i="5"/>
  <c r="E132" i="3"/>
  <c r="C27" i="5"/>
  <c r="F132" i="3"/>
  <c r="D27" i="5"/>
  <c r="E135" i="3"/>
  <c r="C28" i="5"/>
  <c r="F135" i="3"/>
  <c r="D28" i="5"/>
  <c r="E156" i="3"/>
  <c r="C29" i="5"/>
  <c r="F156" i="3"/>
  <c r="D29" i="5"/>
  <c r="E159" i="3"/>
  <c r="C30" i="5"/>
  <c r="F159" i="3"/>
  <c r="D30" i="5"/>
  <c r="E180" i="3"/>
  <c r="C31" i="5"/>
  <c r="F180" i="3"/>
  <c r="D31" i="5"/>
  <c r="D180" i="3"/>
  <c r="B31" i="5"/>
  <c r="D159" i="3"/>
  <c r="B30" i="5"/>
  <c r="D156" i="3"/>
  <c r="B29" i="5"/>
  <c r="D135" i="3"/>
  <c r="B28" i="5"/>
  <c r="D132" i="3"/>
  <c r="B27" i="5"/>
  <c r="D111" i="3"/>
  <c r="B26" i="5"/>
  <c r="D108" i="3"/>
  <c r="B25" i="5"/>
  <c r="D87" i="3"/>
  <c r="B24" i="5"/>
  <c r="D84" i="3"/>
  <c r="B23" i="5"/>
  <c r="B22" i="5"/>
  <c r="D60" i="3"/>
  <c r="B21" i="5"/>
  <c r="D39" i="3"/>
  <c r="B20" i="5"/>
  <c r="D36" i="3"/>
  <c r="B19" i="5"/>
  <c r="D15" i="3"/>
  <c r="B18" i="5"/>
  <c r="B17" i="5"/>
  <c r="E4" i="3"/>
  <c r="C35" i="5"/>
  <c r="F4" i="3"/>
  <c r="D35" i="5"/>
  <c r="E23" i="3"/>
  <c r="C34" i="5"/>
  <c r="F23" i="3"/>
  <c r="D34" i="5"/>
  <c r="E28" i="3"/>
  <c r="C36" i="5"/>
  <c r="F28" i="3"/>
  <c r="D36" i="5"/>
  <c r="E47" i="3"/>
  <c r="C37" i="5"/>
  <c r="F47" i="3"/>
  <c r="D37" i="5"/>
  <c r="E52" i="3"/>
  <c r="C38" i="5"/>
  <c r="F52" i="3"/>
  <c r="D38" i="5"/>
  <c r="E71" i="3"/>
  <c r="C39" i="5"/>
  <c r="F71" i="3"/>
  <c r="D39" i="5"/>
  <c r="E76" i="3"/>
  <c r="C40" i="5"/>
  <c r="F76" i="3"/>
  <c r="D40" i="5"/>
  <c r="E95" i="3"/>
  <c r="C41" i="5"/>
  <c r="F95" i="3"/>
  <c r="D41" i="5"/>
  <c r="E100" i="3"/>
  <c r="C42" i="5"/>
  <c r="F100" i="3"/>
  <c r="D42" i="5"/>
  <c r="E119" i="3"/>
  <c r="C43" i="5"/>
  <c r="F119" i="3"/>
  <c r="D43" i="5"/>
  <c r="E124" i="3"/>
  <c r="C32" i="5"/>
  <c r="F124" i="3"/>
  <c r="D32" i="5"/>
  <c r="E144" i="3"/>
  <c r="C33" i="5"/>
  <c r="F144" i="3"/>
  <c r="D33" i="5"/>
  <c r="E148" i="3"/>
  <c r="C44" i="5"/>
  <c r="F148" i="3"/>
  <c r="D44" i="5"/>
  <c r="E167" i="3"/>
  <c r="C45" i="5"/>
  <c r="F167" i="3"/>
  <c r="D45" i="5"/>
  <c r="E172" i="3"/>
  <c r="C46" i="5"/>
  <c r="F172" i="3"/>
  <c r="D46" i="5"/>
  <c r="D167" i="3"/>
  <c r="B45" i="5"/>
  <c r="D148" i="3"/>
  <c r="B44" i="5"/>
  <c r="D144" i="3"/>
  <c r="B33" i="5"/>
  <c r="D119" i="3"/>
  <c r="B43" i="5"/>
  <c r="D100" i="3"/>
  <c r="B42" i="5"/>
  <c r="D95" i="3"/>
  <c r="B41" i="5"/>
  <c r="D76" i="3"/>
  <c r="B40" i="5"/>
  <c r="D71" i="3"/>
  <c r="B39" i="5"/>
  <c r="D52" i="3"/>
  <c r="B38" i="5"/>
  <c r="D47" i="3"/>
  <c r="B37" i="5"/>
  <c r="D28" i="3"/>
  <c r="B36" i="5"/>
  <c r="D23" i="3"/>
  <c r="B34" i="5"/>
  <c r="D172" i="3"/>
  <c r="B46" i="5"/>
  <c r="D124" i="3"/>
  <c r="B32" i="5"/>
  <c r="B35" i="5"/>
  <c r="E24" i="3"/>
  <c r="C4" i="5"/>
  <c r="F24" i="3"/>
  <c r="D4" i="5"/>
  <c r="E27" i="3"/>
  <c r="C15" i="5"/>
  <c r="F27" i="3"/>
  <c r="D15" i="5"/>
  <c r="E48" i="3"/>
  <c r="C2" i="5"/>
  <c r="F48" i="3"/>
  <c r="D2" i="5"/>
  <c r="E51" i="3"/>
  <c r="C8" i="5"/>
  <c r="F51" i="3"/>
  <c r="D8" i="5"/>
  <c r="E72" i="3"/>
  <c r="C11" i="5"/>
  <c r="F72" i="3"/>
  <c r="D11" i="5"/>
  <c r="E75" i="3"/>
  <c r="C9" i="5"/>
  <c r="F75" i="3"/>
  <c r="D9" i="5"/>
  <c r="E96" i="3"/>
  <c r="C6" i="5"/>
  <c r="F96" i="3"/>
  <c r="D6" i="5"/>
  <c r="E99" i="3"/>
  <c r="C3" i="5"/>
  <c r="F99" i="3"/>
  <c r="D3" i="5"/>
  <c r="E120" i="3"/>
  <c r="C13" i="5"/>
  <c r="F120" i="3"/>
  <c r="D13" i="5"/>
  <c r="E123" i="3"/>
  <c r="C14" i="5"/>
  <c r="F123" i="3"/>
  <c r="D14" i="5"/>
  <c r="C16" i="5"/>
  <c r="D16" i="5"/>
  <c r="E147" i="3"/>
  <c r="C7" i="5"/>
  <c r="F147" i="3"/>
  <c r="D7" i="5"/>
  <c r="E168" i="3"/>
  <c r="C5" i="5"/>
  <c r="F168" i="3"/>
  <c r="D5" i="5"/>
  <c r="E171" i="3"/>
  <c r="C12" i="5"/>
  <c r="F171" i="3"/>
  <c r="D12" i="5"/>
  <c r="D99" i="3"/>
  <c r="B3" i="5"/>
  <c r="D171" i="3"/>
  <c r="B12" i="5"/>
  <c r="D168" i="3"/>
  <c r="B5" i="5"/>
  <c r="D147" i="3"/>
  <c r="B7" i="5"/>
  <c r="B16" i="5"/>
  <c r="D123" i="3"/>
  <c r="B14" i="5"/>
  <c r="D120" i="3"/>
  <c r="B13" i="5"/>
  <c r="D96" i="3"/>
  <c r="B6" i="5"/>
  <c r="D75" i="3"/>
  <c r="B9" i="5"/>
  <c r="D72" i="3"/>
  <c r="B11" i="5"/>
  <c r="D51" i="3"/>
  <c r="B8" i="5"/>
  <c r="D48" i="3"/>
  <c r="B2" i="5"/>
  <c r="D27" i="3"/>
  <c r="B15" i="5"/>
  <c r="D24" i="3"/>
  <c r="B4" i="5"/>
  <c r="E3" i="3"/>
  <c r="C10" i="5"/>
  <c r="F3" i="3"/>
  <c r="D10" i="5"/>
  <c r="D3" i="3"/>
  <c r="B10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06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76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17" i="5"/>
  <c r="A137" i="5"/>
  <c r="A122" i="5"/>
  <c r="A107" i="5"/>
  <c r="A92" i="5"/>
  <c r="A77" i="5"/>
  <c r="A62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47" i="5"/>
  <c r="A34" i="5"/>
  <c r="A36" i="5"/>
  <c r="A37" i="5"/>
  <c r="A38" i="5"/>
  <c r="A39" i="5"/>
  <c r="A40" i="5"/>
  <c r="A41" i="5"/>
  <c r="A42" i="5"/>
  <c r="A43" i="5"/>
  <c r="A32" i="5"/>
  <c r="A33" i="5"/>
  <c r="A44" i="5"/>
  <c r="A45" i="5"/>
  <c r="A46" i="5"/>
  <c r="A35" i="5"/>
  <c r="A12" i="5"/>
  <c r="A4" i="5"/>
  <c r="A15" i="5"/>
  <c r="A2" i="5"/>
  <c r="A8" i="5"/>
  <c r="A11" i="5"/>
  <c r="A9" i="5"/>
  <c r="A6" i="5"/>
  <c r="A3" i="5"/>
  <c r="A13" i="5"/>
  <c r="A14" i="5"/>
  <c r="A16" i="5"/>
  <c r="A7" i="5"/>
  <c r="A5" i="5"/>
  <c r="A10" i="5"/>
  <c r="E63" i="3"/>
  <c r="E143" i="3"/>
  <c r="C24" i="3"/>
  <c r="C27" i="3"/>
  <c r="C48" i="3"/>
  <c r="C51" i="3"/>
  <c r="C72" i="3"/>
  <c r="C75" i="3"/>
  <c r="C96" i="3"/>
  <c r="C99" i="3"/>
  <c r="C120" i="3"/>
  <c r="C123" i="3"/>
  <c r="C144" i="3"/>
  <c r="C147" i="3"/>
  <c r="C168" i="3"/>
  <c r="C171" i="3"/>
  <c r="C23" i="3"/>
  <c r="C28" i="3"/>
  <c r="C47" i="3"/>
  <c r="C52" i="3"/>
  <c r="C71" i="3"/>
  <c r="C76" i="3"/>
  <c r="C95" i="3"/>
  <c r="C100" i="3"/>
  <c r="C119" i="3"/>
  <c r="C124" i="3"/>
  <c r="C143" i="3"/>
  <c r="C148" i="3"/>
  <c r="C167" i="3"/>
  <c r="C172" i="3"/>
  <c r="C22" i="3"/>
  <c r="C29" i="3"/>
  <c r="C46" i="3"/>
  <c r="C53" i="3"/>
  <c r="C70" i="3"/>
  <c r="C77" i="3"/>
  <c r="C94" i="3"/>
  <c r="C101" i="3"/>
  <c r="C118" i="3"/>
  <c r="C125" i="3"/>
  <c r="C142" i="3"/>
  <c r="C149" i="3"/>
  <c r="C166" i="3"/>
  <c r="C173" i="3"/>
  <c r="C21" i="3"/>
  <c r="C30" i="3"/>
  <c r="C45" i="3"/>
  <c r="C54" i="3"/>
  <c r="C69" i="3"/>
  <c r="C78" i="3"/>
  <c r="C93" i="3"/>
  <c r="C102" i="3"/>
  <c r="C117" i="3"/>
  <c r="C126" i="3"/>
  <c r="C141" i="3"/>
  <c r="C150" i="3"/>
  <c r="C165" i="3"/>
  <c r="C174" i="3"/>
  <c r="C20" i="3"/>
  <c r="C31" i="3"/>
  <c r="C44" i="3"/>
  <c r="C55" i="3"/>
  <c r="C68" i="3"/>
  <c r="C79" i="3"/>
  <c r="C92" i="3"/>
  <c r="C103" i="3"/>
  <c r="C116" i="3"/>
  <c r="C127" i="3"/>
  <c r="C140" i="3"/>
  <c r="C151" i="3"/>
  <c r="C164" i="3"/>
  <c r="C175" i="3"/>
  <c r="A9" i="4"/>
  <c r="C15" i="3"/>
  <c r="C16" i="3"/>
  <c r="C17" i="3"/>
  <c r="C18" i="3"/>
  <c r="C19" i="3"/>
  <c r="C32" i="3"/>
  <c r="C33" i="3"/>
  <c r="C34" i="3"/>
  <c r="C35" i="3"/>
  <c r="C36" i="3"/>
  <c r="C39" i="3"/>
  <c r="C40" i="3"/>
  <c r="C41" i="3"/>
  <c r="C42" i="3"/>
  <c r="C43" i="3"/>
  <c r="C56" i="3"/>
  <c r="C57" i="3"/>
  <c r="C58" i="3"/>
  <c r="C59" i="3"/>
  <c r="C60" i="3"/>
  <c r="C63" i="3"/>
  <c r="C64" i="3"/>
  <c r="C65" i="3"/>
  <c r="C66" i="3"/>
  <c r="C67" i="3"/>
  <c r="C80" i="3"/>
  <c r="C81" i="3"/>
  <c r="C82" i="3"/>
  <c r="C83" i="3"/>
  <c r="C84" i="3"/>
  <c r="C87" i="3"/>
  <c r="C88" i="3"/>
  <c r="C89" i="3"/>
  <c r="C90" i="3"/>
  <c r="C91" i="3"/>
  <c r="C104" i="3"/>
  <c r="C105" i="3"/>
  <c r="C106" i="3"/>
  <c r="C107" i="3"/>
  <c r="C108" i="3"/>
  <c r="C111" i="3"/>
  <c r="C112" i="3"/>
  <c r="C113" i="3"/>
  <c r="C114" i="3"/>
  <c r="C115" i="3"/>
  <c r="C128" i="3"/>
  <c r="C129" i="3"/>
  <c r="C130" i="3"/>
  <c r="C131" i="3"/>
  <c r="C132" i="3"/>
  <c r="C135" i="3"/>
  <c r="C136" i="3"/>
  <c r="C137" i="3"/>
  <c r="C138" i="3"/>
  <c r="C139" i="3"/>
  <c r="C152" i="3"/>
  <c r="C153" i="3"/>
  <c r="C154" i="3"/>
  <c r="C155" i="3"/>
  <c r="C156" i="3"/>
  <c r="C159" i="3"/>
  <c r="C160" i="3"/>
  <c r="C161" i="3"/>
  <c r="C162" i="3"/>
  <c r="C163" i="3"/>
  <c r="C176" i="3"/>
  <c r="C177" i="3"/>
  <c r="C178" i="3"/>
  <c r="C179" i="3"/>
  <c r="C180" i="3"/>
  <c r="E9" i="4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B9" i="4"/>
  <c r="C9" i="4"/>
  <c r="D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2" i="4"/>
  <c r="G2" i="4"/>
  <c r="F2" i="4"/>
  <c r="E2" i="4"/>
  <c r="D2" i="4"/>
  <c r="C2" i="4"/>
  <c r="B2" i="4"/>
  <c r="D63" i="3"/>
  <c r="D143" i="3"/>
  <c r="E5" i="1"/>
  <c r="E8" i="1"/>
  <c r="E32" i="1"/>
  <c r="E39" i="1"/>
  <c r="E56" i="1"/>
  <c r="E14" i="1"/>
  <c r="E28" i="1"/>
  <c r="E19" i="1"/>
  <c r="E87" i="1"/>
  <c r="E20" i="1"/>
  <c r="E40" i="1"/>
  <c r="E42" i="1"/>
  <c r="E75" i="1"/>
  <c r="E76" i="1"/>
  <c r="E78" i="1"/>
  <c r="E96" i="1"/>
  <c r="E85" i="1"/>
  <c r="E63" i="1"/>
  <c r="E57" i="1"/>
  <c r="E26" i="1"/>
  <c r="E31" i="1"/>
  <c r="E97" i="1"/>
  <c r="E46" i="1"/>
  <c r="E49" i="1"/>
  <c r="E15" i="1"/>
  <c r="E92" i="1"/>
  <c r="E4" i="1"/>
  <c r="E34" i="1"/>
  <c r="E74" i="1"/>
  <c r="E79" i="1"/>
  <c r="E2" i="1"/>
  <c r="E59" i="1"/>
  <c r="E29" i="1"/>
  <c r="E71" i="1"/>
  <c r="E12" i="1"/>
  <c r="E69" i="1"/>
  <c r="E55" i="1"/>
  <c r="E68" i="1"/>
  <c r="E89" i="1"/>
  <c r="E16" i="1"/>
  <c r="E82" i="1"/>
  <c r="E47" i="1"/>
  <c r="E67" i="1"/>
  <c r="E30" i="1"/>
  <c r="E62" i="1"/>
  <c r="E21" i="1"/>
  <c r="E7" i="1"/>
  <c r="E347" i="1"/>
  <c r="E22" i="1"/>
  <c r="E50" i="1"/>
  <c r="E72" i="1"/>
  <c r="E95" i="1"/>
  <c r="E35" i="1"/>
  <c r="E6" i="1"/>
  <c r="E23" i="1"/>
  <c r="E88" i="1"/>
  <c r="E43" i="1"/>
  <c r="E64" i="1"/>
  <c r="E65" i="1"/>
  <c r="E54" i="1"/>
  <c r="E73" i="1"/>
  <c r="E24" i="1"/>
  <c r="E36" i="1"/>
  <c r="E90" i="1"/>
  <c r="E93" i="1"/>
  <c r="E33" i="1"/>
  <c r="E11" i="1"/>
  <c r="E51" i="1"/>
  <c r="E83" i="1"/>
  <c r="E342" i="1"/>
  <c r="E343" i="1"/>
  <c r="E344" i="1"/>
  <c r="E9" i="1"/>
  <c r="E77" i="1"/>
  <c r="E52" i="1"/>
  <c r="E350" i="1"/>
  <c r="E84" i="1"/>
  <c r="E345" i="1"/>
  <c r="E3" i="1"/>
  <c r="E346" i="1"/>
  <c r="E349" i="1"/>
  <c r="E27" i="1"/>
  <c r="E94" i="1"/>
  <c r="E91" i="1"/>
  <c r="E352" i="1"/>
  <c r="E44" i="1"/>
  <c r="E353" i="1"/>
  <c r="E60" i="1"/>
  <c r="E351" i="1"/>
  <c r="E348" i="1"/>
  <c r="E129" i="1"/>
  <c r="E124" i="1"/>
  <c r="E117" i="1"/>
  <c r="E113" i="1"/>
  <c r="E127" i="1"/>
  <c r="E98" i="1"/>
  <c r="E123" i="1"/>
  <c r="E107" i="1"/>
  <c r="E122" i="1"/>
  <c r="E126" i="1"/>
  <c r="E135" i="1"/>
  <c r="E128" i="1"/>
  <c r="E121" i="1"/>
  <c r="E131" i="1"/>
  <c r="E103" i="1"/>
  <c r="E114" i="1"/>
  <c r="E118" i="1"/>
  <c r="E99" i="1"/>
  <c r="E111" i="1"/>
  <c r="E101" i="1"/>
  <c r="E134" i="1"/>
  <c r="E115" i="1"/>
  <c r="E112" i="1"/>
  <c r="E130" i="1"/>
  <c r="E105" i="1"/>
  <c r="E100" i="1"/>
  <c r="E132" i="1"/>
  <c r="E104" i="1"/>
  <c r="E116" i="1"/>
  <c r="E109" i="1"/>
  <c r="E102" i="1"/>
  <c r="E108" i="1"/>
  <c r="E110" i="1"/>
  <c r="E125" i="1"/>
  <c r="E119" i="1"/>
  <c r="E106" i="1"/>
  <c r="E136" i="1"/>
  <c r="E133" i="1"/>
  <c r="E120" i="1"/>
  <c r="E224" i="1"/>
  <c r="E229" i="1"/>
  <c r="E154" i="1"/>
  <c r="E218" i="1"/>
  <c r="E164" i="1"/>
  <c r="E146" i="1"/>
  <c r="E212" i="1"/>
  <c r="E231" i="1"/>
  <c r="E167" i="1"/>
  <c r="E175" i="1"/>
  <c r="E200" i="1"/>
  <c r="E191" i="1"/>
  <c r="E205" i="1"/>
  <c r="E170" i="1"/>
  <c r="E204" i="1"/>
  <c r="E141" i="1"/>
  <c r="E190" i="1"/>
  <c r="E178" i="1"/>
  <c r="E173" i="1"/>
  <c r="E187" i="1"/>
  <c r="E181" i="1"/>
  <c r="E149" i="1"/>
  <c r="E137" i="1"/>
  <c r="E168" i="1"/>
  <c r="E194" i="1"/>
  <c r="E177" i="1"/>
  <c r="E197" i="1"/>
  <c r="E143" i="1"/>
  <c r="E160" i="1"/>
  <c r="E222" i="1"/>
  <c r="E215" i="1"/>
  <c r="E208" i="1"/>
  <c r="E147" i="1"/>
  <c r="E198" i="1"/>
  <c r="E209" i="1"/>
  <c r="E182" i="1"/>
  <c r="E201" i="1"/>
  <c r="E144" i="1"/>
  <c r="E179" i="1"/>
  <c r="E216" i="1"/>
  <c r="E153" i="1"/>
  <c r="E192" i="1"/>
  <c r="E161" i="1"/>
  <c r="E195" i="1"/>
  <c r="E169" i="1"/>
  <c r="E213" i="1"/>
  <c r="E150" i="1"/>
  <c r="E156" i="1"/>
  <c r="E226" i="1"/>
  <c r="E188" i="1"/>
  <c r="E148" i="1"/>
  <c r="E142" i="1"/>
  <c r="E158" i="1"/>
  <c r="E174" i="1"/>
  <c r="E219" i="1"/>
  <c r="E193" i="1"/>
  <c r="E210" i="1"/>
  <c r="E138" i="1"/>
  <c r="E206" i="1"/>
  <c r="E176" i="1"/>
  <c r="E186" i="1"/>
  <c r="E184" i="1"/>
  <c r="E207" i="1"/>
  <c r="E232" i="1"/>
  <c r="E165" i="1"/>
  <c r="E162" i="1"/>
  <c r="E163" i="1"/>
  <c r="E183" i="1"/>
  <c r="E223" i="1"/>
  <c r="E172" i="1"/>
  <c r="E140" i="1"/>
  <c r="E139" i="1"/>
  <c r="E220" i="1"/>
  <c r="E189" i="1"/>
  <c r="E180" i="1"/>
  <c r="E221" i="1"/>
  <c r="E171" i="1"/>
  <c r="E196" i="1"/>
  <c r="E185" i="1"/>
  <c r="E166" i="1"/>
  <c r="E214" i="1"/>
  <c r="E199" i="1"/>
  <c r="E157" i="1"/>
  <c r="E152" i="1"/>
  <c r="E145" i="1"/>
  <c r="E202" i="1"/>
  <c r="E269" i="1"/>
  <c r="E238" i="1"/>
  <c r="E233" i="1"/>
  <c r="E268" i="1"/>
  <c r="E259" i="1"/>
  <c r="E276" i="1"/>
  <c r="E247" i="1"/>
  <c r="E262" i="1"/>
  <c r="E261" i="1"/>
  <c r="E252" i="1"/>
  <c r="E248" i="1"/>
  <c r="E258" i="1"/>
  <c r="E236" i="1"/>
  <c r="E253" i="1"/>
  <c r="E265" i="1"/>
  <c r="E267" i="1"/>
  <c r="E244" i="1"/>
  <c r="E263" i="1"/>
  <c r="E270" i="1"/>
  <c r="E271" i="1"/>
  <c r="E245" i="1"/>
  <c r="E273" i="1"/>
  <c r="E249" i="1"/>
  <c r="E235" i="1"/>
  <c r="E239" i="1"/>
  <c r="E256" i="1"/>
  <c r="E272" i="1"/>
  <c r="E246" i="1"/>
  <c r="E250" i="1"/>
  <c r="E254" i="1"/>
  <c r="E234" i="1"/>
  <c r="E251" i="1"/>
  <c r="E277" i="1"/>
  <c r="E260" i="1"/>
  <c r="E237" i="1"/>
  <c r="E257" i="1"/>
  <c r="E302" i="1"/>
  <c r="E282" i="1"/>
  <c r="E293" i="1"/>
  <c r="E304" i="1"/>
  <c r="E294" i="1"/>
  <c r="E301" i="1"/>
  <c r="E309" i="1"/>
  <c r="E308" i="1"/>
  <c r="E278" i="1"/>
  <c r="E303" i="1"/>
  <c r="E292" i="1"/>
  <c r="E299" i="1"/>
  <c r="E291" i="1"/>
  <c r="E297" i="1"/>
  <c r="E288" i="1"/>
  <c r="E289" i="1"/>
  <c r="E300" i="1"/>
  <c r="E296" i="1"/>
  <c r="E281" i="1"/>
  <c r="E295" i="1"/>
  <c r="E285" i="1"/>
  <c r="E286" i="1"/>
  <c r="E287" i="1"/>
  <c r="E307" i="1"/>
  <c r="E279" i="1"/>
  <c r="E290" i="1"/>
  <c r="E305" i="1"/>
  <c r="E280" i="1"/>
  <c r="E298" i="1"/>
  <c r="E284" i="1"/>
  <c r="E306" i="1"/>
  <c r="E283" i="1"/>
  <c r="E338" i="1"/>
  <c r="E311" i="1"/>
  <c r="E331" i="1"/>
  <c r="E336" i="1"/>
  <c r="E310" i="1"/>
  <c r="E314" i="1"/>
  <c r="E317" i="1"/>
  <c r="E333" i="1"/>
  <c r="E334" i="1"/>
  <c r="E315" i="1"/>
  <c r="E329" i="1"/>
  <c r="E318" i="1"/>
  <c r="E312" i="1"/>
  <c r="E341" i="1"/>
  <c r="E325" i="1"/>
  <c r="E335" i="1"/>
  <c r="E330" i="1"/>
  <c r="E340" i="1"/>
  <c r="E324" i="1"/>
  <c r="E316" i="1"/>
  <c r="E337" i="1"/>
  <c r="E320" i="1"/>
  <c r="E321" i="1"/>
  <c r="E313" i="1"/>
  <c r="E319" i="1"/>
  <c r="E328" i="1"/>
  <c r="E339" i="1"/>
  <c r="E322" i="1"/>
  <c r="E327" i="1"/>
  <c r="E332" i="1"/>
  <c r="E323" i="1"/>
  <c r="E326" i="1"/>
  <c r="E17" i="1"/>
  <c r="E242" i="1"/>
  <c r="E240" i="1"/>
  <c r="E274" i="1"/>
  <c r="E275" i="1"/>
  <c r="E241" i="1"/>
  <c r="E243" i="1"/>
  <c r="E255" i="1"/>
  <c r="E266" i="1"/>
  <c r="E264" i="1"/>
  <c r="E53" i="1"/>
  <c r="F143" i="3"/>
  <c r="F63" i="3"/>
</calcChain>
</file>

<file path=xl/sharedStrings.xml><?xml version="1.0" encoding="utf-8"?>
<sst xmlns="http://schemas.openxmlformats.org/spreadsheetml/2006/main" count="1141" uniqueCount="408">
  <si>
    <t>ID</t>
  </si>
  <si>
    <t>Player</t>
  </si>
  <si>
    <t>Position</t>
  </si>
  <si>
    <t>Team</t>
  </si>
  <si>
    <t>QB</t>
  </si>
  <si>
    <t>Seahawks</t>
  </si>
  <si>
    <t>Drew Brees</t>
  </si>
  <si>
    <t>Saints</t>
  </si>
  <si>
    <t>Robert Griffin III</t>
  </si>
  <si>
    <t>Tom Brady</t>
  </si>
  <si>
    <t>Patriots</t>
  </si>
  <si>
    <t>Aaron Rodgers</t>
  </si>
  <si>
    <t>Packers</t>
  </si>
  <si>
    <t>Andrew Luck</t>
  </si>
  <si>
    <t>Colts</t>
  </si>
  <si>
    <t>Broncos</t>
  </si>
  <si>
    <t>Colin Kaepernick</t>
  </si>
  <si>
    <t>49'ers</t>
  </si>
  <si>
    <t>Pick</t>
  </si>
  <si>
    <t>Fantasy Team</t>
  </si>
  <si>
    <t>ROUND 1</t>
  </si>
  <si>
    <t>Cam Newton</t>
  </si>
  <si>
    <t>Peyton Manning</t>
  </si>
  <si>
    <t>Matt Ryan</t>
  </si>
  <si>
    <t>Tony Romo</t>
  </si>
  <si>
    <t>Matthew Stafford</t>
  </si>
  <si>
    <t>Russell Wilson</t>
  </si>
  <si>
    <t>Andy Dalton</t>
  </si>
  <si>
    <t>Eli Manning</t>
  </si>
  <si>
    <t>Sam Bradford</t>
  </si>
  <si>
    <t>Joe Flacco</t>
  </si>
  <si>
    <t>Carson Palmer</t>
  </si>
  <si>
    <t>Ben Roethlisberger</t>
  </si>
  <si>
    <t>Ryan Fitzpatrick</t>
  </si>
  <si>
    <t>Philip Rivers</t>
  </si>
  <si>
    <t>Christian Ponder</t>
  </si>
  <si>
    <t>Ryan Tannehill</t>
  </si>
  <si>
    <t>Jay Cutler</t>
  </si>
  <si>
    <t>Brandon Weeden</t>
  </si>
  <si>
    <t>Michael Vick</t>
  </si>
  <si>
    <t>Jake Locker</t>
  </si>
  <si>
    <t>Alex Smith</t>
  </si>
  <si>
    <t>Mark Sanchez</t>
  </si>
  <si>
    <t>Chad Henne</t>
  </si>
  <si>
    <t>Blaine Gabbert</t>
  </si>
  <si>
    <t>Nick Foles</t>
  </si>
  <si>
    <t>Matt Flynn</t>
  </si>
  <si>
    <t>EJ Manuel</t>
  </si>
  <si>
    <t>Geno Smith</t>
  </si>
  <si>
    <t>Panthers</t>
  </si>
  <si>
    <t>Falcons</t>
  </si>
  <si>
    <t>Cowboys</t>
  </si>
  <si>
    <t>Lions</t>
  </si>
  <si>
    <t>Buccaneers</t>
  </si>
  <si>
    <t>Bengals</t>
  </si>
  <si>
    <t>Giants</t>
  </si>
  <si>
    <t>Rams</t>
  </si>
  <si>
    <t>Ravens</t>
  </si>
  <si>
    <t>Cardinals</t>
  </si>
  <si>
    <t>Texans</t>
  </si>
  <si>
    <t>Steelers</t>
  </si>
  <si>
    <t>Titans</t>
  </si>
  <si>
    <t>Chargers</t>
  </si>
  <si>
    <t>Vikings</t>
  </si>
  <si>
    <t>Dolphins</t>
  </si>
  <si>
    <t>Bears</t>
  </si>
  <si>
    <t>Browns</t>
  </si>
  <si>
    <t>Eagles</t>
  </si>
  <si>
    <t>Chiefs</t>
  </si>
  <si>
    <t>Jets</t>
  </si>
  <si>
    <t>Jaguars</t>
  </si>
  <si>
    <t>Kirk Cousins</t>
  </si>
  <si>
    <t>Raiders</t>
  </si>
  <si>
    <t>Bills</t>
  </si>
  <si>
    <t>Arian Foster</t>
  </si>
  <si>
    <t>Adrian Peterson</t>
  </si>
  <si>
    <t>Doug Martin</t>
  </si>
  <si>
    <t>Marshawn Lynch</t>
  </si>
  <si>
    <t>Jamaal Charles</t>
  </si>
  <si>
    <t>CJ Spiller</t>
  </si>
  <si>
    <t>Ray Rice</t>
  </si>
  <si>
    <t>Alfred Morris</t>
  </si>
  <si>
    <t>Trent Richardson</t>
  </si>
  <si>
    <t>LeSean McCoy</t>
  </si>
  <si>
    <t>Stevan Ridley</t>
  </si>
  <si>
    <t>Reggie Bush</t>
  </si>
  <si>
    <t>Darren McFadden</t>
  </si>
  <si>
    <t>DeMarco Murray</t>
  </si>
  <si>
    <t>Matt Forte</t>
  </si>
  <si>
    <t>Chris Johnson</t>
  </si>
  <si>
    <t>Steven Jackson</t>
  </si>
  <si>
    <t>Lamar Miller</t>
  </si>
  <si>
    <t>Chris Ivory</t>
  </si>
  <si>
    <t>Montee Ball</t>
  </si>
  <si>
    <t>Frank Gore</t>
  </si>
  <si>
    <t>Ahmad Bradshaw</t>
  </si>
  <si>
    <t>Eddie Lacy</t>
  </si>
  <si>
    <t>RB</t>
  </si>
  <si>
    <t>Darren Sproles</t>
  </si>
  <si>
    <t>Jonathan Stewart</t>
  </si>
  <si>
    <t>BenJarvus Green-Ellis</t>
  </si>
  <si>
    <t>Ryan Matthews</t>
  </si>
  <si>
    <t>Le'Veon Bell</t>
  </si>
  <si>
    <t>Mark Ingram</t>
  </si>
  <si>
    <t>Isaiah Pead</t>
  </si>
  <si>
    <t>Fred Jackson</t>
  </si>
  <si>
    <t>DeAngelo Williams</t>
  </si>
  <si>
    <t>Andre Brown</t>
  </si>
  <si>
    <t>Shane Vereen</t>
  </si>
  <si>
    <t>Giovani Bernard</t>
  </si>
  <si>
    <t>Jacquizz Rodgers</t>
  </si>
  <si>
    <t>Pierre Thomas</t>
  </si>
  <si>
    <t>Ben Tate</t>
  </si>
  <si>
    <t>Mikel Leshoure</t>
  </si>
  <si>
    <t>Danny Woodhead</t>
  </si>
  <si>
    <t>Johnathan Franklin</t>
  </si>
  <si>
    <t>Vick Ballard</t>
  </si>
  <si>
    <t>Bernard Pierce</t>
  </si>
  <si>
    <t>Ronnie Hillman</t>
  </si>
  <si>
    <t>Ryan Williams</t>
  </si>
  <si>
    <t>Shonn Greene</t>
  </si>
  <si>
    <t>Mike Goodson</t>
  </si>
  <si>
    <t>Bryce Brown</t>
  </si>
  <si>
    <t>Jonathan Dwyer</t>
  </si>
  <si>
    <t>Daniel Thomas</t>
  </si>
  <si>
    <t>Robert Turbin</t>
  </si>
  <si>
    <t>Joique Bell</t>
  </si>
  <si>
    <t>Zac Stacy</t>
  </si>
  <si>
    <t>Marcel Reece</t>
  </si>
  <si>
    <t>Toby Gerhart</t>
  </si>
  <si>
    <t>Denard Robinson</t>
  </si>
  <si>
    <t>Latavius Murray</t>
  </si>
  <si>
    <t>Roy Helu</t>
  </si>
  <si>
    <t>Knile Davis</t>
  </si>
  <si>
    <t>Ronnie Brown</t>
  </si>
  <si>
    <t>Donald Brown</t>
  </si>
  <si>
    <t>Rashad Jennings</t>
  </si>
  <si>
    <t>Isaac Redman</t>
  </si>
  <si>
    <t>Knowshon Moreno</t>
  </si>
  <si>
    <t>LaMichael James</t>
  </si>
  <si>
    <t>Christine Michael</t>
  </si>
  <si>
    <t>Bilal Powell</t>
  </si>
  <si>
    <t>LaGerrette Blount</t>
  </si>
  <si>
    <t>Lance Dunbar</t>
  </si>
  <si>
    <t>James Starks</t>
  </si>
  <si>
    <t>Shaun Draughn</t>
  </si>
  <si>
    <t>Vonta Leach</t>
  </si>
  <si>
    <t>Mike Tolbert</t>
  </si>
  <si>
    <t>Stepfan Taylor</t>
  </si>
  <si>
    <t>WR</t>
  </si>
  <si>
    <t>TE</t>
  </si>
  <si>
    <t>Jimmy Graham</t>
  </si>
  <si>
    <t>Rob Gronkowski</t>
  </si>
  <si>
    <t>Tony Gonzalez</t>
  </si>
  <si>
    <t>Jason Witten</t>
  </si>
  <si>
    <t>Vernon Davis</t>
  </si>
  <si>
    <t>Greg Olsen</t>
  </si>
  <si>
    <t>Antonio Gates</t>
  </si>
  <si>
    <t>Jared Cook</t>
  </si>
  <si>
    <t>Kyle Rudolph</t>
  </si>
  <si>
    <t>Owen Daniels</t>
  </si>
  <si>
    <t>Brandon Pettigrew</t>
  </si>
  <si>
    <t>Heath Miller</t>
  </si>
  <si>
    <t>Jordan Cameron</t>
  </si>
  <si>
    <t>Marcedes Lewis</t>
  </si>
  <si>
    <t>Martellus Bennett</t>
  </si>
  <si>
    <t>Dwayne Allen</t>
  </si>
  <si>
    <t>Scott Chandler</t>
  </si>
  <si>
    <t>Delanie Walker</t>
  </si>
  <si>
    <t>Brent Celek</t>
  </si>
  <si>
    <t>Coby Fleener</t>
  </si>
  <si>
    <t>Zach Miller</t>
  </si>
  <si>
    <t>Rob Housler</t>
  </si>
  <si>
    <t>Tyler Eifert</t>
  </si>
  <si>
    <t>Zack Ertz</t>
  </si>
  <si>
    <t>Anthony Fassano</t>
  </si>
  <si>
    <t>Jeff King</t>
  </si>
  <si>
    <t>Jordan Reed</t>
  </si>
  <si>
    <t>K</t>
  </si>
  <si>
    <t>Justin Tucker</t>
  </si>
  <si>
    <t>Matt Prater</t>
  </si>
  <si>
    <t>Josh Brown</t>
  </si>
  <si>
    <t>Steven Hauschka</t>
  </si>
  <si>
    <t>Josh Scobee</t>
  </si>
  <si>
    <t>Kai Forbath</t>
  </si>
  <si>
    <t>Blair Walsh</t>
  </si>
  <si>
    <t>Phil Dawson</t>
  </si>
  <si>
    <t>Matt Bryant</t>
  </si>
  <si>
    <t>Stephen Gostkowski</t>
  </si>
  <si>
    <t>Alex Henery</t>
  </si>
  <si>
    <t>Mason Crosby</t>
  </si>
  <si>
    <t>Adam Vinatieri</t>
  </si>
  <si>
    <t>Dan Bailey</t>
  </si>
  <si>
    <t>Sebastian Janikowski</t>
  </si>
  <si>
    <t>David Akers</t>
  </si>
  <si>
    <t>Dan Carpenter</t>
  </si>
  <si>
    <t>Nick Folk</t>
  </si>
  <si>
    <t>Jay Feely</t>
  </si>
  <si>
    <t>Nick Novak</t>
  </si>
  <si>
    <t>Shayne Graham</t>
  </si>
  <si>
    <t>Ryan Succop</t>
  </si>
  <si>
    <t>Rob Bironas</t>
  </si>
  <si>
    <t>Robbie Gould</t>
  </si>
  <si>
    <t>Shaun Suisham</t>
  </si>
  <si>
    <t>Mike Nugent</t>
  </si>
  <si>
    <t>Graham Gano</t>
  </si>
  <si>
    <t>Connor Barth</t>
  </si>
  <si>
    <t>Randy Bullock</t>
  </si>
  <si>
    <t>Billy Cundiff</t>
  </si>
  <si>
    <t>D/ST</t>
  </si>
  <si>
    <t>Houston Texans</t>
  </si>
  <si>
    <t>Chicago Bears</t>
  </si>
  <si>
    <t>New England Patriots</t>
  </si>
  <si>
    <t>Seattle Seahawks</t>
  </si>
  <si>
    <t>San Francisco 49'ers</t>
  </si>
  <si>
    <t>Denver Broncos</t>
  </si>
  <si>
    <t>Arizona Cardinals</t>
  </si>
  <si>
    <t>St. Louis Rams</t>
  </si>
  <si>
    <t>Baltimore Ravens</t>
  </si>
  <si>
    <t>Cleveland Browns</t>
  </si>
  <si>
    <t>Green Bay Packers</t>
  </si>
  <si>
    <t>San Diego Chargers</t>
  </si>
  <si>
    <t>Cincinnati Bengals</t>
  </si>
  <si>
    <t>New York Giants</t>
  </si>
  <si>
    <t>New Orleans Saints</t>
  </si>
  <si>
    <t>Carolina Panthers</t>
  </si>
  <si>
    <t>Minnesota Vikings</t>
  </si>
  <si>
    <t>Atlanta Falcons</t>
  </si>
  <si>
    <t>Tampa Bay Buccaneers</t>
  </si>
  <si>
    <t>Pittsburgh Steelers</t>
  </si>
  <si>
    <t>Indianapolis Colts</t>
  </si>
  <si>
    <t>Dallas Cowboys</t>
  </si>
  <si>
    <t>Buffalo Bills</t>
  </si>
  <si>
    <t>Kansas City Chiefs</t>
  </si>
  <si>
    <t>Detroit Lions</t>
  </si>
  <si>
    <t>Tennessee Titans</t>
  </si>
  <si>
    <t>Miami Dolphins</t>
  </si>
  <si>
    <t>New York Jets</t>
  </si>
  <si>
    <t>Oakland Raiders</t>
  </si>
  <si>
    <t>Philadelphia Eagles</t>
  </si>
  <si>
    <t>Jacksonville Jaguars</t>
  </si>
  <si>
    <t>Calvin Johnson</t>
  </si>
  <si>
    <t>Brandon Marshall</t>
  </si>
  <si>
    <t>AJ Green</t>
  </si>
  <si>
    <t>Dez Bryant</t>
  </si>
  <si>
    <t>Julio Jones</t>
  </si>
  <si>
    <t>Randall Cobb</t>
  </si>
  <si>
    <t>Demaryius Thomas</t>
  </si>
  <si>
    <t>Reggie Wayne</t>
  </si>
  <si>
    <t>Vincent Jackson</t>
  </si>
  <si>
    <t>Andre Johnson</t>
  </si>
  <si>
    <t>Larry Fitzgerald</t>
  </si>
  <si>
    <t>Roddy White</t>
  </si>
  <si>
    <t>Victor Cruz</t>
  </si>
  <si>
    <t>Steve Smith</t>
  </si>
  <si>
    <t>Torrey Smith</t>
  </si>
  <si>
    <t>Marques Colston</t>
  </si>
  <si>
    <t>DeSean Jackson</t>
  </si>
  <si>
    <t>Antonio Brown</t>
  </si>
  <si>
    <t>Danny Amendola</t>
  </si>
  <si>
    <t>Jordy Nelson</t>
  </si>
  <si>
    <t>Dwayne Bowe</t>
  </si>
  <si>
    <t>Hakeem Nicks</t>
  </si>
  <si>
    <t>Pierre Garcon</t>
  </si>
  <si>
    <t>Cecil Shorts</t>
  </si>
  <si>
    <t>Eric Decker</t>
  </si>
  <si>
    <t>Wes Welker</t>
  </si>
  <si>
    <t>Danario Alexander</t>
  </si>
  <si>
    <t>Greg Jennings</t>
  </si>
  <si>
    <t>Steve Johnson</t>
  </si>
  <si>
    <t>Mike Wallace</t>
  </si>
  <si>
    <t>Kenny Britt</t>
  </si>
  <si>
    <t>Lance Moore</t>
  </si>
  <si>
    <t>Anquan Boldin</t>
  </si>
  <si>
    <t>Miles Austin</t>
  </si>
  <si>
    <t>T.Y. Hilton</t>
  </si>
  <si>
    <t>Tavon Austin</t>
  </si>
  <si>
    <t>Mike Williams</t>
  </si>
  <si>
    <t>Denarius Moore</t>
  </si>
  <si>
    <t>Golden Tate</t>
  </si>
  <si>
    <t>James Jones</t>
  </si>
  <si>
    <t>Kendall Wright</t>
  </si>
  <si>
    <t>Emmanuel Sanders</t>
  </si>
  <si>
    <t>Sidney Rice</t>
  </si>
  <si>
    <t>Justin Blackmon</t>
  </si>
  <si>
    <t>Greg Little</t>
  </si>
  <si>
    <t>Darrius Heyward-Bay</t>
  </si>
  <si>
    <t>Brandon LaFell</t>
  </si>
  <si>
    <t>Michael Floyd</t>
  </si>
  <si>
    <t>Santonio Holmes</t>
  </si>
  <si>
    <t>Stephen Hill</t>
  </si>
  <si>
    <t>Brian Quick</t>
  </si>
  <si>
    <t>Andre Roberts</t>
  </si>
  <si>
    <t>Brian Hartline</t>
  </si>
  <si>
    <t>Alshon Jeffery</t>
  </si>
  <si>
    <t>Malcom Floyd</t>
  </si>
  <si>
    <t>DeAndre Hopkins</t>
  </si>
  <si>
    <t>Rueben Randle</t>
  </si>
  <si>
    <t>Aaron Dobson</t>
  </si>
  <si>
    <t>Julian Edelman</t>
  </si>
  <si>
    <t>Nate Burleson</t>
  </si>
  <si>
    <t>Chris Givens</t>
  </si>
  <si>
    <t>Vincent Brown</t>
  </si>
  <si>
    <t>Riley Cooper</t>
  </si>
  <si>
    <t>Nate Washington</t>
  </si>
  <si>
    <t>Cordarelle Patterson</t>
  </si>
  <si>
    <t>Terrance Williams</t>
  </si>
  <si>
    <t>Robert Woods</t>
  </si>
  <si>
    <t>Jeremy Kerley</t>
  </si>
  <si>
    <t>Percy Harvin</t>
  </si>
  <si>
    <t>Marvin Jones</t>
  </si>
  <si>
    <t>Jacoby Jones</t>
  </si>
  <si>
    <t>Jacoby Ford</t>
  </si>
  <si>
    <t>Doug Baldwin</t>
  </si>
  <si>
    <t>Dexter McCluster</t>
  </si>
  <si>
    <t>Jerome Simpson</t>
  </si>
  <si>
    <t>Justin Hunter</t>
  </si>
  <si>
    <t>Ramses Barden</t>
  </si>
  <si>
    <t>Jerricho Cotchery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</si>
  <si>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</si>
  <si>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</si>
  <si>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</si>
  <si>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</si>
  <si>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</si>
  <si>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</si>
  <si>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</si>
  <si>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</si>
  <si>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</si>
  <si>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</si>
  <si>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</si>
  <si>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</si>
  <si>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</si>
  <si>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</si>
  <si>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Maurice Jones-Drew</t>
  </si>
  <si>
    <t>Kenbrell Thompkins</t>
  </si>
  <si>
    <t>Josh Gordon</t>
  </si>
  <si>
    <t>Greg Zuerlein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</si>
  <si>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</si>
  <si>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</si>
  <si>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</si>
  <si>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</si>
  <si>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</si>
  <si>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</si>
  <si>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</si>
  <si>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</si>
  <si>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</si>
  <si>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</si>
  <si>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Josh McCown</t>
  </si>
  <si>
    <t>Johnathon Manziel</t>
  </si>
  <si>
    <t>Matt Schaub</t>
  </si>
  <si>
    <t>Matt Cassel</t>
  </si>
  <si>
    <t>Teddy Bridgewater</t>
  </si>
  <si>
    <t>Brian Hoyer</t>
  </si>
  <si>
    <t>Mike Glennon</t>
  </si>
  <si>
    <t>Blake Bortles</t>
  </si>
  <si>
    <t>Shaun Hill</t>
  </si>
  <si>
    <t>Derek Carr</t>
  </si>
  <si>
    <t>Caleb Sturgis</t>
  </si>
  <si>
    <t>Julius Thomas</t>
  </si>
  <si>
    <t>Dennis Pitta</t>
  </si>
  <si>
    <t>Charles Clay</t>
  </si>
  <si>
    <t>Ladarius Green</t>
  </si>
  <si>
    <t>Eric Ebron</t>
  </si>
  <si>
    <t>Austin Seferian-Jenkins</t>
  </si>
  <si>
    <t>Jace Amaro</t>
  </si>
  <si>
    <t>Ryan Griffin</t>
  </si>
  <si>
    <t>Garrett Graham</t>
  </si>
  <si>
    <t>Andrew Quarless</t>
  </si>
  <si>
    <t>Mychal Rivera</t>
  </si>
  <si>
    <t>Andre Ellington</t>
  </si>
  <si>
    <t>Bishop Sankey</t>
  </si>
  <si>
    <t>Khiry Robinson</t>
  </si>
  <si>
    <t>Jeremy Hill</t>
  </si>
  <si>
    <t>Terrance West</t>
  </si>
  <si>
    <t>Carlos Hyde</t>
  </si>
  <si>
    <t>Tre Mason</t>
  </si>
  <si>
    <t>C.J. Anderson</t>
  </si>
  <si>
    <t>Andre Williams</t>
  </si>
  <si>
    <t>Devonta Freeman</t>
  </si>
  <si>
    <t>Jordan Todman</t>
  </si>
  <si>
    <t>Ka'Deem Carey</t>
  </si>
  <si>
    <t>Chris Polk</t>
  </si>
  <si>
    <t>Brandon Bolden</t>
  </si>
  <si>
    <t>Jonathan Grimes</t>
  </si>
  <si>
    <t>Bobby Rainey</t>
  </si>
  <si>
    <t>Jerick McKinnon</t>
  </si>
  <si>
    <t>Benny Cunningham</t>
  </si>
  <si>
    <t>James White</t>
  </si>
  <si>
    <t>Marcus Lattimore</t>
  </si>
  <si>
    <t>Washington FC</t>
  </si>
  <si>
    <t>Keenan Allen</t>
  </si>
  <si>
    <t>Jeremy Maclin</t>
  </si>
  <si>
    <t>Sammy Watkins</t>
  </si>
  <si>
    <t>Jarrett Boykin</t>
  </si>
  <si>
    <t>Brandin Cooks</t>
  </si>
  <si>
    <t>Markus Wheaton</t>
  </si>
  <si>
    <t>Andrew Hawkins</t>
  </si>
  <si>
    <t>Kenny Stills</t>
  </si>
  <si>
    <t>Marqise Lee</t>
  </si>
  <si>
    <t>Odell Beckham</t>
  </si>
  <si>
    <t>Kelvin Benjamin</t>
  </si>
  <si>
    <t>Jordan Matthews</t>
  </si>
  <si>
    <t>Andre Holmes</t>
  </si>
  <si>
    <t>Harry Douglas</t>
  </si>
  <si>
    <t>Michael Crabtree</t>
  </si>
  <si>
    <t>Mike Evans</t>
  </si>
  <si>
    <t>Travis Kelce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</si>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</sst>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mbria"/>
      <family val="2"/>
      <scheme val="minor"/>
    </font>
    <font>
      <sz val="12"/>
      <color theme="1"/>
      <name val="Cambria"/>
      <family val="2"/>
      <scheme val="minor"/>
    </font>
    <font>
      <sz val="8"/>
      <name val="Cambria"/>
      <family val="2"/>
      <scheme val="minor"/>
    </font>
    <font>
      <u/>
      <sz val="12"/>
      <color theme="10"/>
      <name val="Cambria"/>
      <family val="2"/>
      <scheme val="minor"/>
    </font>
    <font>
      <u/>
      <sz val="12"/>
      <color theme="11"/>
      <name val="Cambria"/>
      <family val="2"/>
      <scheme val="minor"/>
    </font>
    <font>
      <b/>
      <sz val="24"/>
      <name val="Cambria"/>
      <scheme val="minor"/>
    </font>
    <font>
      <b/>
      <sz val="12"/>
      <color theme="1"/>
      <name val="Cambria"/>
      <family val="2"/>
      <scheme val="minor"/>
    </font>
    <font>
      <b/>
      <sz val="16"/>
      <name val="Cambria"/>
      <scheme val="minor"/>
    </font>
    <font>
      <b/>
      <sz val="12"/>
      <name val="Cambria"/>
      <scheme val="minor"/>
    </font>
    <font>
      <b/>
      <sz val="12"/>
      <color theme="4"/>
      <name val="Cambria"/>
      <scheme val="minor"/>
    </font>
    <font>
      <b/>
      <sz val="15"/>
      <color theme="3"/>
      <name val="Cambria"/>
      <family val="2"/>
      <scheme val="minor"/>
    </font>
    <font>
      <b/>
      <sz val="16"/>
      <color theme="1"/>
      <name val="Cambria"/>
      <scheme val="minor"/>
    </font>
    <font>
      <sz val="12"/>
      <name val="Cambria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9" fontId="1" fillId="0" borderId="0">
      <alignment horizontal="center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8" fillId="4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/>
    <xf numFmtId="0" fontId="6" fillId="2" borderId="0" xfId="0" applyFont="1" applyFill="1"/>
    <xf numFmtId="0" fontId="6" fillId="0" borderId="0" xfId="0" applyFont="1"/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8" fillId="0" borderId="0" xfId="0" applyFont="1" applyFill="1"/>
    <xf numFmtId="0" fontId="0" fillId="5" borderId="0" xfId="0" applyFill="1"/>
    <xf numFmtId="0" fontId="8" fillId="3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NumberFormat="1" applyFont="1" applyAlignment="1">
      <alignment horizontal="left"/>
    </xf>
    <xf numFmtId="0" fontId="6" fillId="0" borderId="0" xfId="0" applyFont="1" applyFill="1"/>
    <xf numFmtId="0" fontId="11" fillId="5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7" fillId="9" borderId="0" xfId="0" applyNumberFormat="1" applyFont="1" applyFill="1" applyAlignment="1">
      <alignment horizontal="left"/>
    </xf>
    <xf numFmtId="0" fontId="7" fillId="9" borderId="0" xfId="0" applyFont="1" applyFill="1" applyAlignment="1">
      <alignment horizontal="center"/>
    </xf>
    <xf numFmtId="0" fontId="8" fillId="9" borderId="0" xfId="0" applyFont="1" applyFill="1"/>
    <xf numFmtId="0" fontId="7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49" fontId="7" fillId="10" borderId="0" xfId="80" applyNumberFormat="1" applyFont="1" applyFill="1" applyBorder="1" applyAlignment="1">
      <alignment horizontal="center" vertical="center"/>
    </xf>
    <xf numFmtId="0" fontId="12" fillId="10" borderId="0" xfId="0" applyFont="1" applyFill="1"/>
    <xf numFmtId="0" fontId="0" fillId="7" borderId="0" xfId="0" applyFill="1"/>
    <xf numFmtId="0" fontId="0" fillId="6" borderId="0" xfId="0" applyFill="1"/>
    <xf numFmtId="0" fontId="5" fillId="2" borderId="0" xfId="0" applyFont="1" applyFill="1" applyAlignment="1">
      <alignment horizontal="center" vertical="center"/>
    </xf>
  </cellXfs>
  <cellStyles count="12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eading 1" xfId="80" builtinId="16"/>
    <cellStyle name="Hyperlink" xfId="1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Titles" xfId="7"/>
  </cellStyles>
  <dxfs count="5">
    <dxf>
      <font>
        <color theme="4"/>
      </font>
      <fill>
        <patternFill patternType="solid">
          <fgColor indexed="64"/>
          <bgColor theme="4"/>
        </patternFill>
      </fill>
    </dxf>
    <dxf>
      <font>
        <color theme="6"/>
      </font>
      <fill>
        <patternFill patternType="solid">
          <fgColor indexed="64"/>
          <bgColor theme="6"/>
        </patternFill>
      </fill>
    </dxf>
    <dxf>
      <font>
        <color theme="9" tint="-9.9978637043366805E-2"/>
      </font>
      <fill>
        <patternFill patternType="solid">
          <fgColor indexed="64"/>
          <bgColor theme="9" tint="-9.9978637043366805E-2"/>
        </patternFill>
      </fill>
    </dxf>
    <dxf>
      <font>
        <color theme="4"/>
      </font>
      <fill>
        <patternFill patternType="solid">
          <fgColor indexed="64"/>
          <bgColor theme="4"/>
        </patternFill>
      </fill>
    </dxf>
    <dxf>
      <font>
        <color theme="4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dvantag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 2">
      <a:maj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ＭＳ Ｐ明朝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Advantage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6000000" scaled="1"/>
        </a:gradFill>
        <a:gradFill rotWithShape="1">
          <a:gsLst>
            <a:gs pos="0">
              <a:schemeClr val="phClr"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FFFFFF">
                <a:alpha val="75000"/>
              </a:srgbClr>
            </a:innerShdw>
            <a:outerShdw blurRad="63500" dist="25400" dir="5400000" rotWithShape="0">
              <a:srgbClr val="808080">
                <a:alpha val="7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twoPt" dir="tl">
              <a:rot lat="0" lon="0" rev="4500000"/>
            </a:lightRig>
          </a:scene3d>
          <a:sp3d>
            <a:bevelT w="635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1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6"/>
  </sheetPr>
  <dimension ref="A1:IE416"/>
  <sheetViews>
    <sheetView zoomScale="150" zoomScaleNormal="150" zoomScalePageLayoutView="150" workbookViewId="0">
      <pane ySplit="1" topLeftCell="A331" activePane="bottomLeft" state="frozen"/>
      <selection activeCell="J13" sqref="J13"/>
      <selection pane="bottomLeft" activeCell="C353" sqref="C353"/>
    </sheetView>
  </sheetViews>
  <sheetFormatPr baseColWidth="10" defaultRowHeight="16" x14ac:dyDescent="0.2"/>
  <cols>
    <col min="1" max="1" width="6" style="16" customWidth="1"/>
    <col min="2" max="2" width="26.140625" style="4" bestFit="1" customWidth="1"/>
    <col min="3" max="3" width="14.7109375" style="4" bestFit="1" customWidth="1"/>
    <col min="4" max="4" width="17.140625" style="4" bestFit="1" customWidth="1"/>
    <col min="5" max="5" width="5.85546875" style="4" hidden="1" customWidth="1"/>
    <col min="6" max="6" width="10.7109375" style="4" collapsed="1"/>
    <col min="7" max="8" width="10.7109375" style="4"/>
    <col min="9" max="9" width="14.28515625" style="4" customWidth="1"/>
    <col min="10" max="10" width="7" style="4" customWidth="1"/>
    <col min="11" max="16384" width="10.7109375" style="4"/>
  </cols>
  <sheetData>
    <row r="1" spans="1:239" s="1" customFormat="1" ht="21" x14ac:dyDescent="0.25">
      <c r="A1" s="22" t="s">
        <v>0</v>
      </c>
      <c r="B1" s="23" t="s">
        <v>1</v>
      </c>
      <c r="C1" s="23" t="s">
        <v>2</v>
      </c>
      <c r="D1" s="23" t="s">
        <v>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</row>
    <row r="2" spans="1:239" ht="21" x14ac:dyDescent="0.25">
      <c r="A2" s="14">
        <v>1</v>
      </c>
      <c r="B2" s="19" t="s">
        <v>273</v>
      </c>
      <c r="C2" s="19" t="s">
        <v>149</v>
      </c>
      <c r="D2" s="19" t="s">
        <v>17</v>
      </c>
      <c r="E2" s="3" t="b">
        <f>ISTEXT(VLOOKUP(B2,Draft!$D$3:$D$400,1,FALSE))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39" ht="21" x14ac:dyDescent="0.25">
      <c r="A3" s="14">
        <v>2</v>
      </c>
      <c r="B3" s="19" t="s">
        <v>404</v>
      </c>
      <c r="C3" s="19" t="s">
        <v>149</v>
      </c>
      <c r="D3" s="19" t="s">
        <v>17</v>
      </c>
      <c r="E3" s="3" t="b">
        <f>ISTEXT(VLOOKUP(B3,Draft!$D$3:$D$400,1,FALSE))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39" ht="21" x14ac:dyDescent="0.25">
      <c r="A4" s="14">
        <v>3</v>
      </c>
      <c r="B4" s="19" t="s">
        <v>269</v>
      </c>
      <c r="C4" s="19" t="s">
        <v>149</v>
      </c>
      <c r="D4" s="19" t="s">
        <v>17</v>
      </c>
      <c r="E4" s="3" t="b">
        <f>ISTEXT(VLOOKUP(B4,Draft!$D$3:$D$400,1,FALSE))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39" ht="21" x14ac:dyDescent="0.25">
      <c r="A5" s="14">
        <v>4</v>
      </c>
      <c r="B5" s="19" t="s">
        <v>242</v>
      </c>
      <c r="C5" s="19" t="s">
        <v>149</v>
      </c>
      <c r="D5" s="19" t="s">
        <v>65</v>
      </c>
      <c r="E5" s="3" t="b">
        <f>ISTEXT(VLOOKUP(B5,Draft!$D$3:$D$400,1,FALSE))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39" ht="21" x14ac:dyDescent="0.25">
      <c r="A6" s="14">
        <v>5</v>
      </c>
      <c r="B6" s="19" t="s">
        <v>294</v>
      </c>
      <c r="C6" s="19" t="s">
        <v>149</v>
      </c>
      <c r="D6" s="19" t="s">
        <v>65</v>
      </c>
      <c r="E6" s="3" t="b">
        <f>ISTEXT(VLOOKUP(B6,Draft!$D$3:$D$400,1,FALSE))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39" ht="21" x14ac:dyDescent="0.25">
      <c r="A7" s="14">
        <v>6</v>
      </c>
      <c r="B7" s="19" t="s">
        <v>289</v>
      </c>
      <c r="C7" s="19" t="s">
        <v>149</v>
      </c>
      <c r="D7" s="19" t="s">
        <v>65</v>
      </c>
      <c r="E7" s="3" t="b">
        <f>ISTEXT(VLOOKUP(B7,Draft!$D$3:$D$400,1,FALSE))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39" ht="21" x14ac:dyDescent="0.25">
      <c r="A8" s="14">
        <v>7</v>
      </c>
      <c r="B8" s="19" t="s">
        <v>243</v>
      </c>
      <c r="C8" s="19" t="s">
        <v>149</v>
      </c>
      <c r="D8" s="19" t="s">
        <v>54</v>
      </c>
      <c r="E8" s="3" t="b">
        <f>ISTEXT(VLOOKUP(B8,Draft!$D$3:$D$400,1,FALSE))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39" ht="21" x14ac:dyDescent="0.25">
      <c r="A9" s="14">
        <v>8</v>
      </c>
      <c r="B9" s="19" t="s">
        <v>310</v>
      </c>
      <c r="C9" s="19" t="s">
        <v>149</v>
      </c>
      <c r="D9" s="19" t="s">
        <v>54</v>
      </c>
      <c r="E9" s="3" t="b">
        <f>ISTEXT(VLOOKUP(B9,Draft!$D$3:$D$400,1,FALSE))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39" ht="21" x14ac:dyDescent="0.25">
      <c r="A10" s="14">
        <v>9</v>
      </c>
      <c r="B10" s="19" t="s">
        <v>310</v>
      </c>
      <c r="C10" s="19" t="s">
        <v>149</v>
      </c>
      <c r="D10" s="19" t="s">
        <v>54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39" ht="21" x14ac:dyDescent="0.25">
      <c r="A11" s="14">
        <v>10</v>
      </c>
      <c r="B11" s="19" t="s">
        <v>307</v>
      </c>
      <c r="C11" s="19" t="s">
        <v>149</v>
      </c>
      <c r="D11" s="19" t="s">
        <v>73</v>
      </c>
      <c r="E11" s="3" t="b">
        <f>ISTEXT(VLOOKUP(B11,Draft!$D$3:$D$400,1,FALSE))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39" ht="21" x14ac:dyDescent="0.25">
      <c r="A12" s="14">
        <v>11</v>
      </c>
      <c r="B12" s="19" t="s">
        <v>277</v>
      </c>
      <c r="C12" s="19" t="s">
        <v>149</v>
      </c>
      <c r="D12" s="19" t="s">
        <v>73</v>
      </c>
      <c r="E12" s="3" t="b">
        <f>ISTEXT(VLOOKUP(B12,Draft!$D$3:$D$400,1,FALSE))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39" ht="21" x14ac:dyDescent="0.25">
      <c r="A13" s="14">
        <v>12</v>
      </c>
      <c r="B13" s="19" t="s">
        <v>392</v>
      </c>
      <c r="C13" s="19" t="s">
        <v>149</v>
      </c>
      <c r="D13" s="19" t="s">
        <v>73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39" ht="21" x14ac:dyDescent="0.25">
      <c r="A14" s="14">
        <v>13</v>
      </c>
      <c r="B14" s="19" t="s">
        <v>247</v>
      </c>
      <c r="C14" s="19" t="s">
        <v>149</v>
      </c>
      <c r="D14" s="19" t="s">
        <v>15</v>
      </c>
      <c r="E14" s="3" t="b">
        <f>ISTEXT(VLOOKUP(B14,Draft!$D$3:$D$400,1,FALSE))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39" ht="21" x14ac:dyDescent="0.25">
      <c r="A15" s="14">
        <v>14</v>
      </c>
      <c r="B15" s="19" t="s">
        <v>266</v>
      </c>
      <c r="C15" s="19" t="s">
        <v>149</v>
      </c>
      <c r="D15" s="19" t="s">
        <v>15</v>
      </c>
      <c r="E15" s="3" t="b">
        <f>ISTEXT(VLOOKUP(B15,Draft!$D$3:$D$400,1,FALSE))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39" ht="21" x14ac:dyDescent="0.25">
      <c r="A16" s="14">
        <v>15</v>
      </c>
      <c r="B16" s="19" t="s">
        <v>282</v>
      </c>
      <c r="C16" s="19" t="s">
        <v>149</v>
      </c>
      <c r="D16" s="19" t="s">
        <v>15</v>
      </c>
      <c r="E16" s="3" t="b">
        <f>ISTEXT(VLOOKUP(B16,Draft!$D$3:$D$400,1,FALSE))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21" x14ac:dyDescent="0.25">
      <c r="A17" s="14">
        <v>16</v>
      </c>
      <c r="B17" s="19" t="s">
        <v>335</v>
      </c>
      <c r="C17" s="19" t="s">
        <v>149</v>
      </c>
      <c r="D17" s="19" t="s">
        <v>66</v>
      </c>
      <c r="E17" s="3" t="b">
        <f>ISTEXT(VLOOKUP(B17,Draft!$D$3:$D$400,1,FALSE))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1" x14ac:dyDescent="0.25">
      <c r="A18" s="14">
        <v>17</v>
      </c>
      <c r="B18" s="19" t="s">
        <v>396</v>
      </c>
      <c r="C18" s="19" t="s">
        <v>149</v>
      </c>
      <c r="D18" s="19" t="s">
        <v>66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1" x14ac:dyDescent="0.25">
      <c r="A19" s="14">
        <v>18</v>
      </c>
      <c r="B19" s="19" t="s">
        <v>249</v>
      </c>
      <c r="C19" s="19" t="s">
        <v>149</v>
      </c>
      <c r="D19" s="19" t="s">
        <v>53</v>
      </c>
      <c r="E19" s="3" t="b">
        <f>ISTEXT(VLOOKUP(B19,Draft!$D$3:$D$400,1,FALSE))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21" x14ac:dyDescent="0.25">
      <c r="A20" s="14">
        <v>19</v>
      </c>
      <c r="B20" s="19" t="s">
        <v>251</v>
      </c>
      <c r="C20" s="19" t="s">
        <v>149</v>
      </c>
      <c r="D20" s="19" t="s">
        <v>58</v>
      </c>
      <c r="E20" s="3" t="b">
        <f>ISTEXT(VLOOKUP(B20,Draft!$D$3:$D$400,1,FALSE))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21" x14ac:dyDescent="0.25">
      <c r="A21" s="14">
        <v>20</v>
      </c>
      <c r="B21" s="19" t="s">
        <v>288</v>
      </c>
      <c r="C21" s="19" t="s">
        <v>149</v>
      </c>
      <c r="D21" s="19" t="s">
        <v>58</v>
      </c>
      <c r="E21" s="3" t="b">
        <f>ISTEXT(VLOOKUP(B21,Draft!$D$3:$D$400,1,FALSE))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21" x14ac:dyDescent="0.25">
      <c r="A22" s="14">
        <v>21</v>
      </c>
      <c r="B22" s="19" t="s">
        <v>267</v>
      </c>
      <c r="C22" s="19" t="s">
        <v>149</v>
      </c>
      <c r="D22" s="19" t="s">
        <v>62</v>
      </c>
      <c r="E22" s="3" t="b">
        <f>ISTEXT(VLOOKUP(B22,Draft!$D$3:$D$400,1,FALSE))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1" x14ac:dyDescent="0.25">
      <c r="A23" s="14">
        <v>22</v>
      </c>
      <c r="B23" s="19" t="s">
        <v>295</v>
      </c>
      <c r="C23" s="19" t="s">
        <v>149</v>
      </c>
      <c r="D23" s="19" t="s">
        <v>62</v>
      </c>
      <c r="E23" s="3" t="b">
        <f>ISTEXT(VLOOKUP(B23,Draft!$D$3:$D$400,1,FALSE))</f>
        <v>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21" x14ac:dyDescent="0.25">
      <c r="A24" s="14">
        <v>23</v>
      </c>
      <c r="B24" s="19" t="s">
        <v>302</v>
      </c>
      <c r="C24" s="19" t="s">
        <v>149</v>
      </c>
      <c r="D24" s="19" t="s">
        <v>62</v>
      </c>
      <c r="E24" s="3" t="b">
        <f>ISTEXT(VLOOKUP(B24,Draft!$D$3:$D$400,1,FALSE))</f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21" x14ac:dyDescent="0.25">
      <c r="A25" s="14">
        <v>24</v>
      </c>
      <c r="B25" s="19" t="s">
        <v>390</v>
      </c>
      <c r="C25" s="19" t="s">
        <v>149</v>
      </c>
      <c r="D25" s="19" t="s">
        <v>62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1" x14ac:dyDescent="0.25">
      <c r="A26" s="14">
        <v>25</v>
      </c>
      <c r="B26" s="19" t="s">
        <v>261</v>
      </c>
      <c r="C26" s="19" t="s">
        <v>149</v>
      </c>
      <c r="D26" s="19" t="s">
        <v>68</v>
      </c>
      <c r="E26" s="3" t="b">
        <f>ISTEXT(VLOOKUP(B26,Draft!$D$3:$D$400,1,FALSE))</f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1" x14ac:dyDescent="0.25">
      <c r="A27" s="14">
        <v>26</v>
      </c>
      <c r="B27" s="19" t="s">
        <v>314</v>
      </c>
      <c r="C27" s="19" t="s">
        <v>149</v>
      </c>
      <c r="D27" s="19" t="s">
        <v>68</v>
      </c>
      <c r="E27" s="3" t="b">
        <f>ISTEXT(VLOOKUP(B27,Draft!$D$3:$D$400,1,FALSE))</f>
        <v>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1" x14ac:dyDescent="0.25">
      <c r="A28" s="14">
        <v>27</v>
      </c>
      <c r="B28" s="19" t="s">
        <v>248</v>
      </c>
      <c r="C28" s="19" t="s">
        <v>149</v>
      </c>
      <c r="D28" s="19" t="s">
        <v>14</v>
      </c>
      <c r="E28" s="3" t="b">
        <f>ISTEXT(VLOOKUP(B28,Draft!$D$3:$D$400,1,FALSE))</f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1" x14ac:dyDescent="0.25">
      <c r="A29" s="14">
        <v>28</v>
      </c>
      <c r="B29" s="19" t="s">
        <v>275</v>
      </c>
      <c r="C29" s="19" t="s">
        <v>149</v>
      </c>
      <c r="D29" s="19" t="s">
        <v>14</v>
      </c>
      <c r="E29" s="3" t="b">
        <f>ISTEXT(VLOOKUP(B29,Draft!$D$3:$D$400,1,FALSE))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1" x14ac:dyDescent="0.25">
      <c r="A30" s="14">
        <v>29</v>
      </c>
      <c r="B30" s="19" t="s">
        <v>286</v>
      </c>
      <c r="C30" s="19" t="s">
        <v>149</v>
      </c>
      <c r="D30" s="19" t="s">
        <v>14</v>
      </c>
      <c r="E30" s="3" t="b">
        <f>ISTEXT(VLOOKUP(B30,Draft!$D$3:$D$400,1,FALSE))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1" x14ac:dyDescent="0.25">
      <c r="A31" s="14">
        <v>30</v>
      </c>
      <c r="B31" s="19" t="s">
        <v>262</v>
      </c>
      <c r="C31" s="19" t="s">
        <v>149</v>
      </c>
      <c r="D31" s="19" t="s">
        <v>14</v>
      </c>
      <c r="E31" s="3" t="b">
        <f>ISTEXT(VLOOKUP(B31,Draft!$D$3:$D$400,1,FALSE))</f>
        <v>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1" x14ac:dyDescent="0.25">
      <c r="A32" s="14">
        <v>31</v>
      </c>
      <c r="B32" s="19" t="s">
        <v>244</v>
      </c>
      <c r="C32" s="19" t="s">
        <v>149</v>
      </c>
      <c r="D32" s="19" t="s">
        <v>51</v>
      </c>
      <c r="E32" s="3" t="b">
        <f>ISTEXT(VLOOKUP(B32,Draft!$D$3:$D$400,1,FALSE))</f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1" x14ac:dyDescent="0.25">
      <c r="A33" s="14">
        <v>32</v>
      </c>
      <c r="B33" s="19" t="s">
        <v>306</v>
      </c>
      <c r="C33" s="19" t="s">
        <v>149</v>
      </c>
      <c r="D33" s="19" t="s">
        <v>51</v>
      </c>
      <c r="E33" s="3" t="b">
        <f>ISTEXT(VLOOKUP(B33,Draft!$D$3:$D$400,1,FALSE))</f>
        <v>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1" x14ac:dyDescent="0.25">
      <c r="A34" s="14">
        <v>33</v>
      </c>
      <c r="B34" s="19" t="s">
        <v>270</v>
      </c>
      <c r="C34" s="19" t="s">
        <v>149</v>
      </c>
      <c r="D34" s="19" t="s">
        <v>64</v>
      </c>
      <c r="E34" s="3" t="b">
        <f>ISTEXT(VLOOKUP(B34,Draft!$D$3:$D$400,1,FALSE))</f>
        <v>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1" x14ac:dyDescent="0.25">
      <c r="A35" s="14">
        <v>34</v>
      </c>
      <c r="B35" s="19" t="s">
        <v>293</v>
      </c>
      <c r="C35" s="19" t="s">
        <v>149</v>
      </c>
      <c r="D35" s="19" t="s">
        <v>64</v>
      </c>
      <c r="E35" s="3" t="b">
        <f>ISTEXT(VLOOKUP(B35,Draft!$D$3:$D$400,1,FALSE))</f>
        <v>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1" x14ac:dyDescent="0.25">
      <c r="A36" s="14">
        <v>35</v>
      </c>
      <c r="B36" s="19" t="s">
        <v>303</v>
      </c>
      <c r="C36" s="19" t="s">
        <v>149</v>
      </c>
      <c r="D36" s="19" t="s">
        <v>67</v>
      </c>
      <c r="E36" s="3" t="b">
        <f>ISTEXT(VLOOKUP(B36,Draft!$D$3:$D$400,1,FALSE))</f>
        <v>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1" x14ac:dyDescent="0.25">
      <c r="A37" s="14">
        <v>36</v>
      </c>
      <c r="B37" s="19" t="s">
        <v>391</v>
      </c>
      <c r="C37" s="19" t="s">
        <v>149</v>
      </c>
      <c r="D37" s="19" t="s">
        <v>67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1" x14ac:dyDescent="0.25">
      <c r="A38" s="14">
        <v>37</v>
      </c>
      <c r="B38" s="19" t="s">
        <v>401</v>
      </c>
      <c r="C38" s="19" t="s">
        <v>149</v>
      </c>
      <c r="D38" s="19" t="s">
        <v>67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1" x14ac:dyDescent="0.25">
      <c r="A39" s="14">
        <v>38</v>
      </c>
      <c r="B39" s="19" t="s">
        <v>245</v>
      </c>
      <c r="C39" s="19" t="s">
        <v>149</v>
      </c>
      <c r="D39" s="19" t="s">
        <v>50</v>
      </c>
      <c r="E39" s="3" t="b">
        <f>ISTEXT(VLOOKUP(B39,Draft!$D$3:$D$400,1,FALSE))</f>
        <v>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1" x14ac:dyDescent="0.25">
      <c r="A40" s="14">
        <v>39</v>
      </c>
      <c r="B40" s="19" t="s">
        <v>252</v>
      </c>
      <c r="C40" s="19" t="s">
        <v>149</v>
      </c>
      <c r="D40" s="19" t="s">
        <v>50</v>
      </c>
      <c r="E40" s="3" t="b">
        <f>ISTEXT(VLOOKUP(B40,Draft!$D$3:$D$400,1,FALSE))</f>
        <v>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21" x14ac:dyDescent="0.25">
      <c r="A41" s="14">
        <v>40</v>
      </c>
      <c r="B41" s="19" t="s">
        <v>403</v>
      </c>
      <c r="C41" s="19" t="s">
        <v>149</v>
      </c>
      <c r="D41" s="19" t="s">
        <v>50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21" x14ac:dyDescent="0.25">
      <c r="A42" s="14">
        <v>41</v>
      </c>
      <c r="B42" s="19" t="s">
        <v>253</v>
      </c>
      <c r="C42" s="19" t="s">
        <v>149</v>
      </c>
      <c r="D42" s="19" t="s">
        <v>55</v>
      </c>
      <c r="E42" s="3" t="b">
        <f>ISTEXT(VLOOKUP(B42,Draft!$D$3:$D$400,1,FALSE))</f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1" x14ac:dyDescent="0.25">
      <c r="A43" s="14">
        <v>42</v>
      </c>
      <c r="B43" s="19" t="s">
        <v>297</v>
      </c>
      <c r="C43" s="19" t="s">
        <v>149</v>
      </c>
      <c r="D43" s="19" t="s">
        <v>55</v>
      </c>
      <c r="E43" s="3" t="b">
        <f>ISTEXT(VLOOKUP(B43,Draft!$D$3:$D$400,1,FALSE))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1" x14ac:dyDescent="0.25">
      <c r="A44" s="14">
        <v>43</v>
      </c>
      <c r="B44" s="19" t="s">
        <v>317</v>
      </c>
      <c r="C44" s="19" t="s">
        <v>149</v>
      </c>
      <c r="D44" s="19" t="s">
        <v>55</v>
      </c>
      <c r="E44" s="3" t="b">
        <f>ISTEXT(VLOOKUP(B44,Draft!$D$3:$D$400,1,FALSE))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1" x14ac:dyDescent="0.25">
      <c r="A45" s="14">
        <v>44</v>
      </c>
      <c r="B45" s="19" t="s">
        <v>399</v>
      </c>
      <c r="C45" s="19" t="s">
        <v>149</v>
      </c>
      <c r="D45" s="19" t="s">
        <v>55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1" x14ac:dyDescent="0.25">
      <c r="A46" s="14">
        <v>45</v>
      </c>
      <c r="B46" s="19" t="s">
        <v>264</v>
      </c>
      <c r="C46" s="19" t="s">
        <v>149</v>
      </c>
      <c r="D46" s="19" t="s">
        <v>70</v>
      </c>
      <c r="E46" s="3" t="b">
        <f>ISTEXT(VLOOKUP(B46,Draft!$D$3:$D$400,1,FALSE))</f>
        <v>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1" x14ac:dyDescent="0.25">
      <c r="A47" s="14">
        <v>46</v>
      </c>
      <c r="B47" s="19" t="s">
        <v>284</v>
      </c>
      <c r="C47" s="19" t="s">
        <v>149</v>
      </c>
      <c r="D47" s="19" t="s">
        <v>70</v>
      </c>
      <c r="E47" s="3" t="b">
        <f>ISTEXT(VLOOKUP(B47,Draft!$D$3:$D$400,1,FALSE))</f>
        <v>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1" x14ac:dyDescent="0.25">
      <c r="A48" s="14">
        <v>47</v>
      </c>
      <c r="B48" s="19" t="s">
        <v>398</v>
      </c>
      <c r="C48" s="19" t="s">
        <v>149</v>
      </c>
      <c r="D48" s="19" t="s">
        <v>70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1" x14ac:dyDescent="0.25">
      <c r="A49" s="14">
        <v>48</v>
      </c>
      <c r="B49" s="19" t="s">
        <v>265</v>
      </c>
      <c r="C49" s="19" t="s">
        <v>149</v>
      </c>
      <c r="D49" s="19" t="s">
        <v>69</v>
      </c>
      <c r="E49" s="3" t="b">
        <f>ISTEXT(VLOOKUP(B49,Draft!$D$3:$D$400,1,FALSE))</f>
        <v>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1" x14ac:dyDescent="0.25">
      <c r="A50" s="14">
        <v>49</v>
      </c>
      <c r="B50" s="19" t="s">
        <v>290</v>
      </c>
      <c r="C50" s="19" t="s">
        <v>149</v>
      </c>
      <c r="D50" s="19" t="s">
        <v>69</v>
      </c>
      <c r="E50" s="3" t="b">
        <f>ISTEXT(VLOOKUP(B50,Draft!$D$3:$D$400,1,FALSE))</f>
        <v>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1" x14ac:dyDescent="0.25">
      <c r="A51" s="14">
        <v>50</v>
      </c>
      <c r="B51" s="19" t="s">
        <v>308</v>
      </c>
      <c r="C51" s="19" t="s">
        <v>149</v>
      </c>
      <c r="D51" s="19" t="s">
        <v>69</v>
      </c>
      <c r="E51" s="3" t="b">
        <f>ISTEXT(VLOOKUP(B51,Draft!$D$3:$D$400,1,FALSE))</f>
        <v>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1" x14ac:dyDescent="0.25">
      <c r="A52" s="14">
        <v>51</v>
      </c>
      <c r="B52" s="19" t="s">
        <v>312</v>
      </c>
      <c r="C52" s="19" t="s">
        <v>149</v>
      </c>
      <c r="D52" s="19" t="s">
        <v>69</v>
      </c>
      <c r="E52" s="3" t="b">
        <f>ISTEXT(VLOOKUP(B52,Draft!$D$3:$D$400,1,FALSE))</f>
        <v>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1" x14ac:dyDescent="0.25">
      <c r="A53" s="14">
        <v>52</v>
      </c>
      <c r="B53" s="19" t="s">
        <v>241</v>
      </c>
      <c r="C53" s="19" t="s">
        <v>149</v>
      </c>
      <c r="D53" s="19" t="s">
        <v>52</v>
      </c>
      <c r="E53" s="3" t="b">
        <f>ISTEXT(VLOOKUP(B53,Draft!$D$3:$D$400,1,FALSE))</f>
        <v>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1" x14ac:dyDescent="0.25">
      <c r="A54" s="14">
        <v>53</v>
      </c>
      <c r="B54" s="19" t="s">
        <v>300</v>
      </c>
      <c r="C54" s="19" t="s">
        <v>149</v>
      </c>
      <c r="D54" s="19" t="s">
        <v>52</v>
      </c>
      <c r="E54" s="3" t="b">
        <f>ISTEXT(VLOOKUP(B54,Draft!$D$3:$D$400,1,FALSE))</f>
        <v>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1" x14ac:dyDescent="0.25">
      <c r="A55" s="14">
        <v>54</v>
      </c>
      <c r="B55" s="19" t="s">
        <v>279</v>
      </c>
      <c r="C55" s="19" t="s">
        <v>149</v>
      </c>
      <c r="D55" s="19" t="s">
        <v>52</v>
      </c>
      <c r="E55" s="3" t="b">
        <f>ISTEXT(VLOOKUP(B55,Draft!$D$3:$D$400,1,FALSE))</f>
        <v>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1" x14ac:dyDescent="0.25">
      <c r="A56" s="14">
        <v>55</v>
      </c>
      <c r="B56" s="19" t="s">
        <v>246</v>
      </c>
      <c r="C56" s="19" t="s">
        <v>149</v>
      </c>
      <c r="D56" s="19" t="s">
        <v>12</v>
      </c>
      <c r="E56" s="3" t="b">
        <f>ISTEXT(VLOOKUP(B56,Draft!$D$3:$D$400,1,FALSE))</f>
        <v>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21" x14ac:dyDescent="0.25">
      <c r="A57" s="14">
        <v>56</v>
      </c>
      <c r="B57" s="19" t="s">
        <v>260</v>
      </c>
      <c r="C57" s="19" t="s">
        <v>149</v>
      </c>
      <c r="D57" s="19" t="s">
        <v>12</v>
      </c>
      <c r="E57" s="3" t="b">
        <f>ISTEXT(VLOOKUP(B57,Draft!$D$3:$D$400,1,FALSE))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21" x14ac:dyDescent="0.25">
      <c r="A58" s="14">
        <v>57</v>
      </c>
      <c r="B58" s="19" t="s">
        <v>393</v>
      </c>
      <c r="C58" s="19" t="s">
        <v>149</v>
      </c>
      <c r="D58" s="19" t="s">
        <v>12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21" x14ac:dyDescent="0.25">
      <c r="A59" s="14">
        <v>58</v>
      </c>
      <c r="B59" s="19" t="s">
        <v>274</v>
      </c>
      <c r="C59" s="19" t="s">
        <v>149</v>
      </c>
      <c r="D59" s="19" t="s">
        <v>66</v>
      </c>
      <c r="E59" s="3" t="b">
        <f>ISTEXT(VLOOKUP(B59,Draft!$D$3:$D$400,1,FALSE))</f>
        <v>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1" x14ac:dyDescent="0.25">
      <c r="A60" s="14">
        <v>59</v>
      </c>
      <c r="B60" s="19" t="s">
        <v>318</v>
      </c>
      <c r="C60" s="19" t="s">
        <v>149</v>
      </c>
      <c r="D60" s="19" t="s">
        <v>49</v>
      </c>
      <c r="E60" s="3" t="b">
        <f>ISTEXT(VLOOKUP(B60,Draft!$D$3:$D$400,1,FALSE))</f>
        <v>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1" x14ac:dyDescent="0.25">
      <c r="A61" s="14">
        <v>60</v>
      </c>
      <c r="B61" s="19" t="s">
        <v>400</v>
      </c>
      <c r="C61" s="19" t="s">
        <v>149</v>
      </c>
      <c r="D61" s="19" t="s">
        <v>49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1" x14ac:dyDescent="0.25">
      <c r="A62" s="14">
        <v>61</v>
      </c>
      <c r="B62" s="19" t="s">
        <v>287</v>
      </c>
      <c r="C62" s="19" t="s">
        <v>149</v>
      </c>
      <c r="D62" s="19" t="s">
        <v>10</v>
      </c>
      <c r="E62" s="3" t="b">
        <f>ISTEXT(VLOOKUP(B62,Draft!$D$3:$D$400,1,FALSE))</f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1" x14ac:dyDescent="0.25">
      <c r="A63" s="14">
        <v>62</v>
      </c>
      <c r="B63" s="19" t="s">
        <v>259</v>
      </c>
      <c r="C63" s="19" t="s">
        <v>149</v>
      </c>
      <c r="D63" s="19" t="s">
        <v>10</v>
      </c>
      <c r="E63" s="3" t="b">
        <f>ISTEXT(VLOOKUP(B63,Draft!$D$3:$D$400,1,FALSE))</f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1" x14ac:dyDescent="0.25">
      <c r="A64" s="14">
        <v>63</v>
      </c>
      <c r="B64" s="19" t="s">
        <v>298</v>
      </c>
      <c r="C64" s="19" t="s">
        <v>149</v>
      </c>
      <c r="D64" s="19" t="s">
        <v>10</v>
      </c>
      <c r="E64" s="3" t="b">
        <f>ISTEXT(VLOOKUP(B64,Draft!$D$3:$D$400,1,FALSE))</f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1" x14ac:dyDescent="0.25">
      <c r="A65" s="14">
        <v>64</v>
      </c>
      <c r="B65" s="19" t="s">
        <v>299</v>
      </c>
      <c r="C65" s="19" t="s">
        <v>149</v>
      </c>
      <c r="D65" s="19" t="s">
        <v>10</v>
      </c>
      <c r="E65" s="3" t="b">
        <f>ISTEXT(VLOOKUP(B65,Draft!$D$3:$D$400,1,FALSE))</f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1" x14ac:dyDescent="0.25">
      <c r="A66" s="14">
        <v>65</v>
      </c>
      <c r="B66" s="19" t="s">
        <v>334</v>
      </c>
      <c r="C66" s="19" t="s">
        <v>149</v>
      </c>
      <c r="D66" s="19" t="s">
        <v>10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1" x14ac:dyDescent="0.25">
      <c r="A67" s="14">
        <v>66</v>
      </c>
      <c r="B67" s="19" t="s">
        <v>285</v>
      </c>
      <c r="C67" s="19" t="s">
        <v>149</v>
      </c>
      <c r="D67" s="19" t="s">
        <v>72</v>
      </c>
      <c r="E67" s="3" t="b">
        <f>ISTEXT(VLOOKUP(B67,Draft!$D$3:$D$400,1,FALSE))</f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1" x14ac:dyDescent="0.25">
      <c r="A68" s="14">
        <v>67</v>
      </c>
      <c r="B68" s="19" t="s">
        <v>280</v>
      </c>
      <c r="C68" s="19" t="s">
        <v>149</v>
      </c>
      <c r="D68" s="19" t="s">
        <v>72</v>
      </c>
      <c r="E68" s="3" t="b">
        <f>ISTEXT(VLOOKUP(B68,Draft!$D$3:$D$400,1,FALSE))</f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1" x14ac:dyDescent="0.25">
      <c r="A69" s="14">
        <v>68</v>
      </c>
      <c r="B69" s="19" t="s">
        <v>278</v>
      </c>
      <c r="C69" s="19" t="s">
        <v>149</v>
      </c>
      <c r="D69" s="19" t="s">
        <v>72</v>
      </c>
      <c r="E69" s="3" t="b">
        <f>ISTEXT(VLOOKUP(B69,Draft!$D$3:$D$400,1,FALSE))</f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1" x14ac:dyDescent="0.25">
      <c r="A70" s="14">
        <v>69</v>
      </c>
      <c r="B70" s="19" t="s">
        <v>402</v>
      </c>
      <c r="C70" s="19" t="s">
        <v>149</v>
      </c>
      <c r="D70" s="19" t="s">
        <v>72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1" x14ac:dyDescent="0.25">
      <c r="A71" s="14">
        <v>70</v>
      </c>
      <c r="B71" s="19" t="s">
        <v>276</v>
      </c>
      <c r="C71" s="19" t="s">
        <v>149</v>
      </c>
      <c r="D71" s="19" t="s">
        <v>56</v>
      </c>
      <c r="E71" s="3" t="b">
        <f>ISTEXT(VLOOKUP(B71,Draft!$D$3:$D$400,1,FALSE))</f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1" x14ac:dyDescent="0.25">
      <c r="A72" s="14">
        <v>71</v>
      </c>
      <c r="B72" s="19" t="s">
        <v>291</v>
      </c>
      <c r="C72" s="19" t="s">
        <v>149</v>
      </c>
      <c r="D72" s="19" t="s">
        <v>56</v>
      </c>
      <c r="E72" s="3" t="b">
        <f>ISTEXT(VLOOKUP(B72,Draft!$D$3:$D$400,1,FALSE))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1" x14ac:dyDescent="0.25">
      <c r="A73" s="14">
        <v>72</v>
      </c>
      <c r="B73" s="19" t="s">
        <v>301</v>
      </c>
      <c r="C73" s="19" t="s">
        <v>149</v>
      </c>
      <c r="D73" s="19" t="s">
        <v>56</v>
      </c>
      <c r="E73" s="3" t="b">
        <f>ISTEXT(VLOOKUP(B73,Draft!$D$3:$D$400,1,FALSE))</f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1" x14ac:dyDescent="0.25">
      <c r="A74" s="14">
        <v>73</v>
      </c>
      <c r="B74" s="19" t="s">
        <v>271</v>
      </c>
      <c r="C74" s="19" t="s">
        <v>149</v>
      </c>
      <c r="D74" s="19" t="s">
        <v>56</v>
      </c>
      <c r="E74" s="3" t="b">
        <f>ISTEXT(VLOOKUP(B74,Draft!$D$3:$D$400,1,FALSE))</f>
        <v>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1" x14ac:dyDescent="0.25">
      <c r="A75" s="14">
        <v>74</v>
      </c>
      <c r="B75" s="19" t="s">
        <v>254</v>
      </c>
      <c r="C75" s="19" t="s">
        <v>149</v>
      </c>
      <c r="D75" s="19" t="s">
        <v>57</v>
      </c>
      <c r="E75" s="3" t="b">
        <f>ISTEXT(VLOOKUP(B75,Draft!$D$3:$D$400,1,FALSE))</f>
        <v>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1" x14ac:dyDescent="0.25">
      <c r="A76" s="14">
        <v>75</v>
      </c>
      <c r="B76" s="19" t="s">
        <v>255</v>
      </c>
      <c r="C76" s="19" t="s">
        <v>149</v>
      </c>
      <c r="D76" s="19" t="s">
        <v>57</v>
      </c>
      <c r="E76" s="3" t="b">
        <f>ISTEXT(VLOOKUP(B76,Draft!$D$3:$D$400,1,FALSE))</f>
        <v>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1" x14ac:dyDescent="0.25">
      <c r="A77" s="14">
        <v>76</v>
      </c>
      <c r="B77" s="19" t="s">
        <v>311</v>
      </c>
      <c r="C77" s="19" t="s">
        <v>149</v>
      </c>
      <c r="D77" s="19" t="s">
        <v>57</v>
      </c>
      <c r="E77" s="3" t="b">
        <f>ISTEXT(VLOOKUP(B77,Draft!$D$3:$D$400,1,FALSE))</f>
        <v>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1" x14ac:dyDescent="0.25">
      <c r="A78" s="14">
        <v>77</v>
      </c>
      <c r="B78" s="19" t="s">
        <v>256</v>
      </c>
      <c r="C78" s="19" t="s">
        <v>149</v>
      </c>
      <c r="D78" s="19" t="s">
        <v>7</v>
      </c>
      <c r="E78" s="3" t="b">
        <f>ISTEXT(VLOOKUP(B78,Draft!$D$3:$D$400,1,FALSE))</f>
        <v>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1" x14ac:dyDescent="0.25">
      <c r="A79" s="14">
        <v>78</v>
      </c>
      <c r="B79" s="19" t="s">
        <v>272</v>
      </c>
      <c r="C79" s="19" t="s">
        <v>149</v>
      </c>
      <c r="D79" s="19" t="s">
        <v>7</v>
      </c>
      <c r="E79" s="3" t="b">
        <f>ISTEXT(VLOOKUP(B79,Draft!$D$3:$D$400,1,FALSE))</f>
        <v>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1" x14ac:dyDescent="0.25">
      <c r="A80" s="14">
        <v>79</v>
      </c>
      <c r="B80" s="19" t="s">
        <v>394</v>
      </c>
      <c r="C80" s="19" t="s">
        <v>149</v>
      </c>
      <c r="D80" s="19" t="s">
        <v>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1" x14ac:dyDescent="0.25">
      <c r="A81" s="14">
        <v>80</v>
      </c>
      <c r="B81" s="19" t="s">
        <v>397</v>
      </c>
      <c r="C81" s="19" t="s">
        <v>149</v>
      </c>
      <c r="D81" s="19" t="s">
        <v>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1" x14ac:dyDescent="0.25">
      <c r="A82" s="14">
        <v>81</v>
      </c>
      <c r="B82" s="19" t="s">
        <v>283</v>
      </c>
      <c r="C82" s="19" t="s">
        <v>149</v>
      </c>
      <c r="D82" s="19" t="s">
        <v>5</v>
      </c>
      <c r="E82" s="3" t="b">
        <f>ISTEXT(VLOOKUP(B82,Draft!$D$3:$D$400,1,FALSE))</f>
        <v>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1" x14ac:dyDescent="0.25">
      <c r="A83" s="14">
        <v>82</v>
      </c>
      <c r="B83" s="19" t="s">
        <v>309</v>
      </c>
      <c r="C83" s="19" t="s">
        <v>149</v>
      </c>
      <c r="D83" s="19" t="s">
        <v>5</v>
      </c>
      <c r="E83" s="3" t="b">
        <f>ISTEXT(VLOOKUP(B83,Draft!$D$3:$D$400,1,FALSE))</f>
        <v>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1" x14ac:dyDescent="0.25">
      <c r="A84" s="14">
        <v>83</v>
      </c>
      <c r="B84" s="19" t="s">
        <v>313</v>
      </c>
      <c r="C84" s="19" t="s">
        <v>149</v>
      </c>
      <c r="D84" s="19" t="s">
        <v>5</v>
      </c>
      <c r="E84" s="3" t="b">
        <f>ISTEXT(VLOOKUP(B84,Draft!$D$3:$D$400,1,FALSE))</f>
        <v>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1" x14ac:dyDescent="0.25">
      <c r="A85" s="14">
        <v>84</v>
      </c>
      <c r="B85" s="19" t="s">
        <v>258</v>
      </c>
      <c r="C85" s="19" t="s">
        <v>149</v>
      </c>
      <c r="D85" s="19" t="s">
        <v>60</v>
      </c>
      <c r="E85" s="3" t="b">
        <f>ISTEXT(VLOOKUP(B85,Draft!$D$3:$D$400,1,FALSE))</f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1" x14ac:dyDescent="0.25">
      <c r="A86" s="14">
        <v>85</v>
      </c>
      <c r="B86" s="19" t="s">
        <v>395</v>
      </c>
      <c r="C86" s="19" t="s">
        <v>149</v>
      </c>
      <c r="D86" s="19" t="s">
        <v>60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1" x14ac:dyDescent="0.25">
      <c r="A87" s="14">
        <v>86</v>
      </c>
      <c r="B87" s="19" t="s">
        <v>250</v>
      </c>
      <c r="C87" s="19" t="s">
        <v>149</v>
      </c>
      <c r="D87" s="19" t="s">
        <v>59</v>
      </c>
      <c r="E87" s="3" t="b">
        <f>ISTEXT(VLOOKUP(B87,Draft!$D$3:$D$400,1,FALSE))</f>
        <v>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1" x14ac:dyDescent="0.25">
      <c r="A88" s="14">
        <v>87</v>
      </c>
      <c r="B88" s="19" t="s">
        <v>296</v>
      </c>
      <c r="C88" s="19" t="s">
        <v>149</v>
      </c>
      <c r="D88" s="19" t="s">
        <v>59</v>
      </c>
      <c r="E88" s="3" t="b">
        <f>ISTEXT(VLOOKUP(B88,Draft!$D$3:$D$400,1,FALSE))</f>
        <v>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1" x14ac:dyDescent="0.25">
      <c r="A89" s="14">
        <v>88</v>
      </c>
      <c r="B89" s="19" t="s">
        <v>281</v>
      </c>
      <c r="C89" s="19" t="s">
        <v>149</v>
      </c>
      <c r="D89" s="19" t="s">
        <v>61</v>
      </c>
      <c r="E89" s="3" t="b">
        <f>ISTEXT(VLOOKUP(B89,Draft!$D$3:$D$400,1,FALSE))</f>
        <v>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1" x14ac:dyDescent="0.25">
      <c r="A90" s="14">
        <v>89</v>
      </c>
      <c r="B90" s="19" t="s">
        <v>304</v>
      </c>
      <c r="C90" s="19" t="s">
        <v>149</v>
      </c>
      <c r="D90" s="19" t="s">
        <v>61</v>
      </c>
      <c r="E90" s="3" t="b">
        <f>ISTEXT(VLOOKUP(B90,Draft!$D$3:$D$400,1,FALSE))</f>
        <v>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1" x14ac:dyDescent="0.25">
      <c r="A91" s="14">
        <v>90</v>
      </c>
      <c r="B91" s="19" t="s">
        <v>316</v>
      </c>
      <c r="C91" s="19" t="s">
        <v>149</v>
      </c>
      <c r="D91" s="19" t="s">
        <v>61</v>
      </c>
      <c r="E91" s="3" t="b">
        <f>ISTEXT(VLOOKUP(B91,Draft!$D$3:$D$400,1,FALSE))</f>
        <v>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1" x14ac:dyDescent="0.25">
      <c r="A92" s="14">
        <v>91</v>
      </c>
      <c r="B92" s="19" t="s">
        <v>268</v>
      </c>
      <c r="C92" s="19" t="s">
        <v>149</v>
      </c>
      <c r="D92" s="19" t="s">
        <v>63</v>
      </c>
      <c r="E92" s="3" t="b">
        <f>ISTEXT(VLOOKUP(B92,Draft!$D$3:$D$400,1,FALSE))</f>
        <v>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1" x14ac:dyDescent="0.25">
      <c r="A93" s="14">
        <v>92</v>
      </c>
      <c r="B93" s="19" t="s">
        <v>305</v>
      </c>
      <c r="C93" s="19" t="s">
        <v>149</v>
      </c>
      <c r="D93" s="19" t="s">
        <v>63</v>
      </c>
      <c r="E93" s="3" t="b">
        <f>ISTEXT(VLOOKUP(B93,Draft!$D$3:$D$400,1,FALSE))</f>
        <v>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1" x14ac:dyDescent="0.25">
      <c r="A94" s="14">
        <v>93</v>
      </c>
      <c r="B94" s="19" t="s">
        <v>315</v>
      </c>
      <c r="C94" s="19" t="s">
        <v>149</v>
      </c>
      <c r="D94" s="19" t="s">
        <v>63</v>
      </c>
      <c r="E94" s="3" t="b">
        <f>ISTEXT(VLOOKUP(B94,Draft!$D$3:$D$400,1,FALSE))</f>
        <v>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1" x14ac:dyDescent="0.25">
      <c r="A95" s="14">
        <v>94</v>
      </c>
      <c r="B95" s="19" t="s">
        <v>292</v>
      </c>
      <c r="C95" s="19" t="s">
        <v>149</v>
      </c>
      <c r="D95" s="19" t="s">
        <v>389</v>
      </c>
      <c r="E95" s="3" t="b">
        <f>ISTEXT(VLOOKUP(B95,Draft!$D$3:$D$400,1,FALSE))</f>
        <v>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1" x14ac:dyDescent="0.25">
      <c r="A96" s="14">
        <v>95</v>
      </c>
      <c r="B96" s="19" t="s">
        <v>257</v>
      </c>
      <c r="C96" s="19" t="s">
        <v>149</v>
      </c>
      <c r="D96" s="19" t="s">
        <v>389</v>
      </c>
      <c r="E96" s="3" t="b">
        <f>ISTEXT(VLOOKUP(B96,Draft!$D$3:$D$400,1,FALSE))</f>
        <v>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1" x14ac:dyDescent="0.25">
      <c r="A97" s="14">
        <v>96</v>
      </c>
      <c r="B97" s="19" t="s">
        <v>263</v>
      </c>
      <c r="C97" s="19" t="s">
        <v>149</v>
      </c>
      <c r="D97" s="19" t="s">
        <v>389</v>
      </c>
      <c r="E97" s="3" t="b">
        <f>ISTEXT(VLOOKUP(B97,Draft!$D$3:$D$400,1,FALSE))</f>
        <v>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1" x14ac:dyDescent="0.25">
      <c r="A98" s="14">
        <v>97</v>
      </c>
      <c r="B98" s="19" t="s">
        <v>155</v>
      </c>
      <c r="C98" s="19" t="s">
        <v>150</v>
      </c>
      <c r="D98" s="19" t="s">
        <v>17</v>
      </c>
      <c r="E98" s="3" t="b">
        <f>ISTEXT(VLOOKUP(B98,Draft!$D$3:$D$400,1,FALSE))</f>
        <v>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1" x14ac:dyDescent="0.25">
      <c r="A99" s="14">
        <v>98</v>
      </c>
      <c r="B99" s="19" t="s">
        <v>165</v>
      </c>
      <c r="C99" s="19" t="s">
        <v>150</v>
      </c>
      <c r="D99" s="19" t="s">
        <v>65</v>
      </c>
      <c r="E99" s="3" t="b">
        <f>ISTEXT(VLOOKUP(B99,Draft!$D$3:$D$400,1,FALSE))</f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1" x14ac:dyDescent="0.25">
      <c r="A100" s="14">
        <v>99</v>
      </c>
      <c r="B100" s="19" t="s">
        <v>173</v>
      </c>
      <c r="C100" s="19" t="s">
        <v>150</v>
      </c>
      <c r="D100" s="19" t="s">
        <v>54</v>
      </c>
      <c r="E100" s="3" t="b">
        <f>ISTEXT(VLOOKUP(B100,Draft!$D$3:$D$400,1,FALSE))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1" x14ac:dyDescent="0.25">
      <c r="A101" s="14">
        <v>100</v>
      </c>
      <c r="B101" s="19" t="s">
        <v>167</v>
      </c>
      <c r="C101" s="19" t="s">
        <v>150</v>
      </c>
      <c r="D101" s="19" t="s">
        <v>73</v>
      </c>
      <c r="E101" s="3" t="b">
        <f>ISTEXT(VLOOKUP(B101,Draft!$D$3:$D$400,1,FALSE))</f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1" x14ac:dyDescent="0.25">
      <c r="A102" s="14">
        <v>101</v>
      </c>
      <c r="B102" s="19" t="s">
        <v>358</v>
      </c>
      <c r="C102" s="19" t="s">
        <v>150</v>
      </c>
      <c r="D102" s="19" t="s">
        <v>15</v>
      </c>
      <c r="E102" s="3" t="b">
        <f>ISTEXT(VLOOKUP(B102,Draft!$D$3:$D$400,1,FALSE))</f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1" x14ac:dyDescent="0.25">
      <c r="A103" s="14">
        <v>102</v>
      </c>
      <c r="B103" s="19" t="s">
        <v>163</v>
      </c>
      <c r="C103" s="19" t="s">
        <v>150</v>
      </c>
      <c r="D103" s="19" t="s">
        <v>66</v>
      </c>
      <c r="E103" s="3" t="b">
        <f>ISTEXT(VLOOKUP(B103,Draft!$D$3:$D$400,1,FALSE))</f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1" x14ac:dyDescent="0.25">
      <c r="A104" s="14">
        <v>103</v>
      </c>
      <c r="B104" s="19" t="s">
        <v>363</v>
      </c>
      <c r="C104" s="19" t="s">
        <v>150</v>
      </c>
      <c r="D104" s="19" t="s">
        <v>53</v>
      </c>
      <c r="E104" s="3" t="b">
        <f>ISTEXT(VLOOKUP(B104,Draft!$D$3:$D$400,1,FALSE))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1" x14ac:dyDescent="0.25">
      <c r="A105" s="14">
        <v>104</v>
      </c>
      <c r="B105" s="19" t="s">
        <v>172</v>
      </c>
      <c r="C105" s="19" t="s">
        <v>150</v>
      </c>
      <c r="D105" s="19" t="s">
        <v>58</v>
      </c>
      <c r="E105" s="3" t="b">
        <f>ISTEXT(VLOOKUP(B105,Draft!$D$3:$D$400,1,FALSE))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1" x14ac:dyDescent="0.25">
      <c r="A106" s="14">
        <v>105</v>
      </c>
      <c r="B106" s="19" t="s">
        <v>176</v>
      </c>
      <c r="C106" s="19" t="s">
        <v>150</v>
      </c>
      <c r="D106" s="19" t="s">
        <v>58</v>
      </c>
      <c r="E106" s="3" t="b">
        <f>ISTEXT(VLOOKUP(B106,Draft!$D$3:$D$400,1,FALSE))</f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1" x14ac:dyDescent="0.25">
      <c r="A107" s="14">
        <v>106</v>
      </c>
      <c r="B107" s="19" t="s">
        <v>157</v>
      </c>
      <c r="C107" s="19" t="s">
        <v>150</v>
      </c>
      <c r="D107" s="19" t="s">
        <v>62</v>
      </c>
      <c r="E107" s="3" t="b">
        <f>ISTEXT(VLOOKUP(B107,Draft!$D$3:$D$400,1,FALSE))</f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1" x14ac:dyDescent="0.25">
      <c r="A108" s="14">
        <v>107</v>
      </c>
      <c r="B108" s="19" t="s">
        <v>361</v>
      </c>
      <c r="C108" s="19" t="s">
        <v>150</v>
      </c>
      <c r="D108" s="19" t="s">
        <v>62</v>
      </c>
      <c r="E108" s="3" t="b">
        <f>ISTEXT(VLOOKUP(B108,Draft!$D$3:$D$400,1,FALSE))</f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1" x14ac:dyDescent="0.25">
      <c r="A109" s="14">
        <v>108</v>
      </c>
      <c r="B109" s="19" t="s">
        <v>406</v>
      </c>
      <c r="C109" s="19" t="s">
        <v>150</v>
      </c>
      <c r="D109" s="19" t="s">
        <v>68</v>
      </c>
      <c r="E109" s="3" t="b">
        <f>ISTEXT(VLOOKUP(B109,Draft!$D$3:$D$400,1,FALSE))</f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1" x14ac:dyDescent="0.25">
      <c r="A110" s="14">
        <v>109</v>
      </c>
      <c r="B110" s="19" t="s">
        <v>175</v>
      </c>
      <c r="C110" s="19" t="s">
        <v>150</v>
      </c>
      <c r="D110" s="19" t="s">
        <v>68</v>
      </c>
      <c r="E110" s="3" t="b">
        <f>ISTEXT(VLOOKUP(B110,Draft!$D$3:$D$400,1,FALSE))</f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1" x14ac:dyDescent="0.25">
      <c r="A111" s="14">
        <v>110</v>
      </c>
      <c r="B111" s="19" t="s">
        <v>166</v>
      </c>
      <c r="C111" s="19" t="s">
        <v>150</v>
      </c>
      <c r="D111" s="19" t="s">
        <v>14</v>
      </c>
      <c r="E111" s="3" t="b">
        <f>ISTEXT(VLOOKUP(B111,Draft!$D$3:$D$400,1,FALSE))</f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1" x14ac:dyDescent="0.25">
      <c r="A112" s="14">
        <v>111</v>
      </c>
      <c r="B112" s="19" t="s">
        <v>170</v>
      </c>
      <c r="C112" s="19" t="s">
        <v>150</v>
      </c>
      <c r="D112" s="19" t="s">
        <v>14</v>
      </c>
      <c r="E112" s="3" t="b">
        <f>ISTEXT(VLOOKUP(B112,Draft!$D$3:$D$400,1,FALSE))</f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1" x14ac:dyDescent="0.25">
      <c r="A113" s="14">
        <v>112</v>
      </c>
      <c r="B113" s="19" t="s">
        <v>154</v>
      </c>
      <c r="C113" s="19" t="s">
        <v>150</v>
      </c>
      <c r="D113" s="19" t="s">
        <v>51</v>
      </c>
      <c r="E113" s="3" t="b">
        <f>ISTEXT(VLOOKUP(B113,Draft!$D$3:$D$400,1,FALSE))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1" x14ac:dyDescent="0.25">
      <c r="A114" s="14">
        <v>113</v>
      </c>
      <c r="B114" s="19" t="s">
        <v>360</v>
      </c>
      <c r="C114" s="19" t="s">
        <v>150</v>
      </c>
      <c r="D114" s="19" t="s">
        <v>64</v>
      </c>
      <c r="E114" s="3" t="b">
        <f>ISTEXT(VLOOKUP(B114,Draft!$D$3:$D$400,1,FALSE))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1" x14ac:dyDescent="0.25">
      <c r="A115" s="14">
        <v>114</v>
      </c>
      <c r="B115" s="19" t="s">
        <v>169</v>
      </c>
      <c r="C115" s="19" t="s">
        <v>150</v>
      </c>
      <c r="D115" s="19" t="s">
        <v>67</v>
      </c>
      <c r="E115" s="3" t="b">
        <f>ISTEXT(VLOOKUP(B115,Draft!$D$3:$D$400,1,FALSE))</f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1" x14ac:dyDescent="0.25">
      <c r="A116" s="14">
        <v>115</v>
      </c>
      <c r="B116" s="19" t="s">
        <v>174</v>
      </c>
      <c r="C116" s="19" t="s">
        <v>150</v>
      </c>
      <c r="D116" s="19" t="s">
        <v>67</v>
      </c>
      <c r="E116" s="3" t="b">
        <f>ISTEXT(VLOOKUP(B116,Draft!$D$3:$D$400,1,FALSE))</f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1" x14ac:dyDescent="0.25">
      <c r="A117" s="14">
        <v>116</v>
      </c>
      <c r="B117" s="19" t="s">
        <v>153</v>
      </c>
      <c r="C117" s="19" t="s">
        <v>150</v>
      </c>
      <c r="D117" s="19" t="s">
        <v>50</v>
      </c>
      <c r="E117" s="3" t="b">
        <f>ISTEXT(VLOOKUP(B117,Draft!$D$3:$D$400,1,FALSE))</f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1" x14ac:dyDescent="0.25">
      <c r="A118" s="14">
        <v>117</v>
      </c>
      <c r="B118" s="19" t="s">
        <v>164</v>
      </c>
      <c r="C118" s="19" t="s">
        <v>150</v>
      </c>
      <c r="D118" s="19" t="s">
        <v>70</v>
      </c>
      <c r="E118" s="3" t="b">
        <f>ISTEXT(VLOOKUP(B118,Draft!$D$3:$D$400,1,FALSE))</f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1" x14ac:dyDescent="0.25">
      <c r="A119" s="14">
        <v>118</v>
      </c>
      <c r="B119" s="19" t="s">
        <v>364</v>
      </c>
      <c r="C119" s="19" t="s">
        <v>150</v>
      </c>
      <c r="D119" s="19" t="s">
        <v>69</v>
      </c>
      <c r="E119" s="3" t="b">
        <f>ISTEXT(VLOOKUP(B119,Draft!$D$3:$D$400,1,FALSE))</f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1" x14ac:dyDescent="0.25">
      <c r="A120" s="14">
        <v>119</v>
      </c>
      <c r="B120" s="19" t="s">
        <v>362</v>
      </c>
      <c r="C120" s="19" t="s">
        <v>150</v>
      </c>
      <c r="D120" s="19" t="s">
        <v>52</v>
      </c>
      <c r="E120" s="3" t="b">
        <f>ISTEXT(VLOOKUP(B120,Draft!$D$3:$D$400,1,FALSE))</f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1" x14ac:dyDescent="0.25">
      <c r="A121" s="14">
        <v>120</v>
      </c>
      <c r="B121" s="19" t="s">
        <v>161</v>
      </c>
      <c r="C121" s="19" t="s">
        <v>150</v>
      </c>
      <c r="D121" s="19" t="s">
        <v>52</v>
      </c>
      <c r="E121" s="3" t="b">
        <f>ISTEXT(VLOOKUP(B121,Draft!$D$3:$D$400,1,FALSE))</f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1" x14ac:dyDescent="0.25">
      <c r="A122" s="14">
        <v>121</v>
      </c>
      <c r="B122" s="19" t="s">
        <v>367</v>
      </c>
      <c r="C122" s="19" t="s">
        <v>150</v>
      </c>
      <c r="D122" s="19" t="s">
        <v>12</v>
      </c>
      <c r="E122" s="3" t="b">
        <f>ISTEXT(VLOOKUP(B122,Draft!$D$3:$D$400,1,FALSE))</f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1" x14ac:dyDescent="0.25">
      <c r="A123" s="14">
        <v>122</v>
      </c>
      <c r="B123" s="19" t="s">
        <v>156</v>
      </c>
      <c r="C123" s="19" t="s">
        <v>150</v>
      </c>
      <c r="D123" s="19" t="s">
        <v>49</v>
      </c>
      <c r="E123" s="3" t="b">
        <f>ISTEXT(VLOOKUP(B123,Draft!$D$3:$D$400,1,FALSE))</f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1" x14ac:dyDescent="0.25">
      <c r="A124" s="14">
        <v>123</v>
      </c>
      <c r="B124" s="19" t="s">
        <v>152</v>
      </c>
      <c r="C124" s="19" t="s">
        <v>150</v>
      </c>
      <c r="D124" s="19" t="s">
        <v>10</v>
      </c>
      <c r="E124" s="3" t="b">
        <f>ISTEXT(VLOOKUP(B124,Draft!$D$3:$D$400,1,FALSE))</f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1" x14ac:dyDescent="0.25">
      <c r="A125" s="14">
        <v>124</v>
      </c>
      <c r="B125" s="19" t="s">
        <v>368</v>
      </c>
      <c r="C125" s="19" t="s">
        <v>150</v>
      </c>
      <c r="D125" s="19" t="s">
        <v>72</v>
      </c>
      <c r="E125" s="3" t="b">
        <f>ISTEXT(VLOOKUP(B125,Draft!$D$3:$D$400,1,FALSE))</f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1" x14ac:dyDescent="0.25">
      <c r="A126" s="14">
        <v>125</v>
      </c>
      <c r="B126" s="19" t="s">
        <v>158</v>
      </c>
      <c r="C126" s="19" t="s">
        <v>150</v>
      </c>
      <c r="D126" s="19" t="s">
        <v>56</v>
      </c>
      <c r="E126" s="3" t="b">
        <f>ISTEXT(VLOOKUP(B126,Draft!$D$3:$D$400,1,FALSE))</f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1" x14ac:dyDescent="0.25">
      <c r="A127" s="14">
        <v>126</v>
      </c>
      <c r="B127" s="19" t="s">
        <v>359</v>
      </c>
      <c r="C127" s="19" t="s">
        <v>150</v>
      </c>
      <c r="D127" s="19" t="s">
        <v>57</v>
      </c>
      <c r="E127" s="3" t="b">
        <f>ISTEXT(VLOOKUP(B127,Draft!$D$3:$D$400,1,FALSE))</f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1" x14ac:dyDescent="0.25">
      <c r="A128" s="14">
        <v>127</v>
      </c>
      <c r="B128" s="19" t="s">
        <v>160</v>
      </c>
      <c r="C128" s="19" t="s">
        <v>150</v>
      </c>
      <c r="D128" s="19" t="s">
        <v>57</v>
      </c>
      <c r="E128" s="3" t="b">
        <f>ISTEXT(VLOOKUP(B128,Draft!$D$3:$D$400,1,FALSE))</f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1" x14ac:dyDescent="0.25">
      <c r="A129" s="14">
        <v>128</v>
      </c>
      <c r="B129" s="19" t="s">
        <v>151</v>
      </c>
      <c r="C129" s="19" t="s">
        <v>150</v>
      </c>
      <c r="D129" s="19" t="s">
        <v>7</v>
      </c>
      <c r="E129" s="3" t="b">
        <f>ISTEXT(VLOOKUP(B129,Draft!$D$3:$D$400,1,FALSE))</f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1" x14ac:dyDescent="0.25">
      <c r="A130" s="14">
        <v>129</v>
      </c>
      <c r="B130" s="19" t="s">
        <v>171</v>
      </c>
      <c r="C130" s="19" t="s">
        <v>150</v>
      </c>
      <c r="D130" s="19" t="s">
        <v>5</v>
      </c>
      <c r="E130" s="3" t="b">
        <f>ISTEXT(VLOOKUP(B130,Draft!$D$3:$D$400,1,FALSE))</f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1" x14ac:dyDescent="0.25">
      <c r="A131" s="14">
        <v>130</v>
      </c>
      <c r="B131" s="19" t="s">
        <v>162</v>
      </c>
      <c r="C131" s="19" t="s">
        <v>150</v>
      </c>
      <c r="D131" s="19" t="s">
        <v>60</v>
      </c>
      <c r="E131" s="3" t="b">
        <f>ISTEXT(VLOOKUP(B131,Draft!$D$3:$D$400,1,FALSE))</f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1" x14ac:dyDescent="0.25">
      <c r="A132" s="14">
        <v>131</v>
      </c>
      <c r="B132" s="19" t="s">
        <v>366</v>
      </c>
      <c r="C132" s="19" t="s">
        <v>150</v>
      </c>
      <c r="D132" s="19" t="s">
        <v>59</v>
      </c>
      <c r="E132" s="3" t="b">
        <f>ISTEXT(VLOOKUP(B132,Draft!$D$3:$D$400,1,FALSE))</f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1" x14ac:dyDescent="0.25">
      <c r="A133" s="14">
        <v>132</v>
      </c>
      <c r="B133" s="19" t="s">
        <v>365</v>
      </c>
      <c r="C133" s="19" t="s">
        <v>150</v>
      </c>
      <c r="D133" s="19" t="s">
        <v>59</v>
      </c>
      <c r="E133" s="3" t="b">
        <f>ISTEXT(VLOOKUP(B133,Draft!$D$3:$D$400,1,FALSE))</f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1" x14ac:dyDescent="0.25">
      <c r="A134" s="14">
        <v>133</v>
      </c>
      <c r="B134" s="19" t="s">
        <v>168</v>
      </c>
      <c r="C134" s="19" t="s">
        <v>150</v>
      </c>
      <c r="D134" s="19" t="s">
        <v>61</v>
      </c>
      <c r="E134" s="3" t="b">
        <f>ISTEXT(VLOOKUP(B134,Draft!$D$3:$D$400,1,FALSE))</f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1" x14ac:dyDescent="0.25">
      <c r="A135" s="14">
        <v>134</v>
      </c>
      <c r="B135" s="19" t="s">
        <v>159</v>
      </c>
      <c r="C135" s="19" t="s">
        <v>150</v>
      </c>
      <c r="D135" s="19" t="s">
        <v>63</v>
      </c>
      <c r="E135" s="3" t="b">
        <f>ISTEXT(VLOOKUP(B135,Draft!$D$3:$D$400,1,FALSE))</f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1" x14ac:dyDescent="0.25">
      <c r="A136" s="14">
        <v>135</v>
      </c>
      <c r="B136" s="19" t="s">
        <v>177</v>
      </c>
      <c r="C136" s="19" t="s">
        <v>150</v>
      </c>
      <c r="D136" s="19" t="s">
        <v>389</v>
      </c>
      <c r="E136" s="3" t="b">
        <f>ISTEXT(VLOOKUP(B136,Draft!$D$3:$D$400,1,FALSE))</f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1" x14ac:dyDescent="0.25">
      <c r="A137" s="14">
        <v>136</v>
      </c>
      <c r="B137" s="19" t="s">
        <v>94</v>
      </c>
      <c r="C137" s="19" t="s">
        <v>97</v>
      </c>
      <c r="D137" s="19" t="s">
        <v>17</v>
      </c>
      <c r="E137" s="3" t="b">
        <f>ISTEXT(VLOOKUP(B137,Draft!$D$3:$D$400,1,FALSE))</f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1" x14ac:dyDescent="0.25">
      <c r="A138" s="14">
        <v>137</v>
      </c>
      <c r="B138" s="19" t="s">
        <v>374</v>
      </c>
      <c r="C138" s="19" t="s">
        <v>97</v>
      </c>
      <c r="D138" s="19" t="s">
        <v>17</v>
      </c>
      <c r="E138" s="3" t="b">
        <f>ISTEXT(VLOOKUP(B138,Draft!$D$3:$D$400,1,FALSE))</f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1" x14ac:dyDescent="0.25">
      <c r="A139" s="14">
        <v>138</v>
      </c>
      <c r="B139" s="19" t="s">
        <v>139</v>
      </c>
      <c r="C139" s="19" t="s">
        <v>97</v>
      </c>
      <c r="D139" s="19" t="s">
        <v>17</v>
      </c>
      <c r="E139" s="3" t="b">
        <f>ISTEXT(VLOOKUP(B139,Draft!$D$3:$D$400,1,FALSE))</f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1" x14ac:dyDescent="0.25">
      <c r="A140" s="14">
        <v>139</v>
      </c>
      <c r="B140" s="19" t="s">
        <v>388</v>
      </c>
      <c r="C140" s="19" t="s">
        <v>97</v>
      </c>
      <c r="D140" s="19" t="s">
        <v>17</v>
      </c>
      <c r="E140" s="3" t="b">
        <f>ISTEXT(VLOOKUP(B140,Draft!$D$3:$D$400,1,FALSE))</f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1" x14ac:dyDescent="0.25">
      <c r="A141" s="14">
        <v>140</v>
      </c>
      <c r="B141" s="19" t="s">
        <v>88</v>
      </c>
      <c r="C141" s="19" t="s">
        <v>97</v>
      </c>
      <c r="D141" s="19" t="s">
        <v>65</v>
      </c>
      <c r="E141" s="3" t="b">
        <f>ISTEXT(VLOOKUP(B141,Draft!$D$3:$D$400,1,FALSE))</f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1" x14ac:dyDescent="0.25">
      <c r="A142" s="14">
        <v>141</v>
      </c>
      <c r="B142" s="19" t="s">
        <v>380</v>
      </c>
      <c r="C142" s="19" t="s">
        <v>97</v>
      </c>
      <c r="D142" s="19" t="s">
        <v>65</v>
      </c>
      <c r="E142" s="3" t="b">
        <f>ISTEXT(VLOOKUP(B142,Draft!$D$3:$D$400,1,FALSE))</f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1" x14ac:dyDescent="0.25">
      <c r="A143" s="14">
        <v>142</v>
      </c>
      <c r="B143" s="19" t="s">
        <v>100</v>
      </c>
      <c r="C143" s="19" t="s">
        <v>97</v>
      </c>
      <c r="D143" s="19" t="s">
        <v>54</v>
      </c>
      <c r="E143" s="3" t="b">
        <f>ISTEXT(VLOOKUP(B143,Draft!$D$3:$D$400,1,FALSE))</f>
        <v>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1" x14ac:dyDescent="0.25">
      <c r="A144" s="14">
        <v>143</v>
      </c>
      <c r="B144" s="19" t="s">
        <v>109</v>
      </c>
      <c r="C144" s="19" t="s">
        <v>97</v>
      </c>
      <c r="D144" s="19" t="s">
        <v>54</v>
      </c>
      <c r="E144" s="3" t="b">
        <f>ISTEXT(VLOOKUP(B144,Draft!$D$3:$D$400,1,FALSE))</f>
        <v>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1" x14ac:dyDescent="0.25">
      <c r="A145" s="14">
        <v>144</v>
      </c>
      <c r="B145" s="19" t="s">
        <v>372</v>
      </c>
      <c r="C145" s="19" t="s">
        <v>97</v>
      </c>
      <c r="D145" s="19" t="s">
        <v>54</v>
      </c>
      <c r="E145" s="3" t="b">
        <f>ISTEXT(VLOOKUP(B145,Draft!$D$3:$D$400,1,FALSE))</f>
        <v>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1" x14ac:dyDescent="0.25">
      <c r="A146" s="14">
        <v>145</v>
      </c>
      <c r="B146" s="19" t="s">
        <v>79</v>
      </c>
      <c r="C146" s="19" t="s">
        <v>97</v>
      </c>
      <c r="D146" s="19" t="s">
        <v>73</v>
      </c>
      <c r="E146" s="3" t="b">
        <f>ISTEXT(VLOOKUP(B146,Draft!$D$3:$D$400,1,FALSE))</f>
        <v>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1" x14ac:dyDescent="0.25">
      <c r="A147" s="14">
        <v>146</v>
      </c>
      <c r="B147" s="19" t="s">
        <v>105</v>
      </c>
      <c r="C147" s="19" t="s">
        <v>97</v>
      </c>
      <c r="D147" s="19" t="s">
        <v>73</v>
      </c>
      <c r="E147" s="3" t="b">
        <f>ISTEXT(VLOOKUP(B147,Draft!$D$3:$D$400,1,FALSE))</f>
        <v>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1" x14ac:dyDescent="0.25">
      <c r="A148" s="14">
        <v>147</v>
      </c>
      <c r="B148" s="19" t="s">
        <v>122</v>
      </c>
      <c r="C148" s="19" t="s">
        <v>97</v>
      </c>
      <c r="D148" s="19" t="s">
        <v>73</v>
      </c>
      <c r="E148" s="3" t="b">
        <f>ISTEXT(VLOOKUP(B148,Draft!$D$3:$D$400,1,FALSE))</f>
        <v>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1" x14ac:dyDescent="0.25">
      <c r="A149" s="14">
        <v>148</v>
      </c>
      <c r="B149" s="19" t="s">
        <v>93</v>
      </c>
      <c r="C149" s="19" t="s">
        <v>97</v>
      </c>
      <c r="D149" s="19" t="s">
        <v>15</v>
      </c>
      <c r="E149" s="3" t="b">
        <f>ISTEXT(VLOOKUP(B149,Draft!$D$3:$D$400,1,FALSE))</f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1" x14ac:dyDescent="0.25">
      <c r="A150" s="14">
        <v>149</v>
      </c>
      <c r="B150" s="19" t="s">
        <v>118</v>
      </c>
      <c r="C150" s="19" t="s">
        <v>97</v>
      </c>
      <c r="D150" s="19" t="s">
        <v>15</v>
      </c>
      <c r="E150" s="3" t="b">
        <f>ISTEXT(VLOOKUP(B150,Draft!$D$3:$D$400,1,FALSE))</f>
        <v>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1" x14ac:dyDescent="0.25">
      <c r="A151" s="14">
        <v>150</v>
      </c>
      <c r="B151" s="19" t="s">
        <v>376</v>
      </c>
      <c r="C151" s="19" t="s">
        <v>97</v>
      </c>
      <c r="D151" s="19" t="s">
        <v>15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1" x14ac:dyDescent="0.25">
      <c r="A152" s="14">
        <v>151</v>
      </c>
      <c r="B152" s="19" t="s">
        <v>373</v>
      </c>
      <c r="C152" s="19" t="s">
        <v>97</v>
      </c>
      <c r="D152" s="19" t="s">
        <v>66</v>
      </c>
      <c r="E152" s="3" t="b">
        <f>ISTEXT(VLOOKUP(B152,Draft!$D$3:$D$400,1,FALSE))</f>
        <v>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1" x14ac:dyDescent="0.25">
      <c r="A153" s="14">
        <v>152</v>
      </c>
      <c r="B153" s="19" t="s">
        <v>112</v>
      </c>
      <c r="C153" s="19" t="s">
        <v>97</v>
      </c>
      <c r="D153" s="19" t="s">
        <v>66</v>
      </c>
      <c r="E153" s="3" t="b">
        <f>ISTEXT(VLOOKUP(B153,Draft!$D$3:$D$400,1,FALSE))</f>
        <v>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1" x14ac:dyDescent="0.25">
      <c r="A154" s="14">
        <v>153</v>
      </c>
      <c r="B154" s="19" t="s">
        <v>76</v>
      </c>
      <c r="C154" s="19" t="s">
        <v>97</v>
      </c>
      <c r="D154" s="19" t="s">
        <v>53</v>
      </c>
      <c r="E154" s="3" t="b">
        <f>ISTEXT(VLOOKUP(B154,Draft!$D$3:$D$400,1,FALSE))</f>
        <v>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1" x14ac:dyDescent="0.25">
      <c r="A155" s="14">
        <v>154</v>
      </c>
      <c r="B155" s="19" t="s">
        <v>384</v>
      </c>
      <c r="C155" s="19" t="s">
        <v>97</v>
      </c>
      <c r="D155" s="19" t="s">
        <v>53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1" x14ac:dyDescent="0.25">
      <c r="A156" s="14">
        <v>155</v>
      </c>
      <c r="B156" s="19" t="s">
        <v>119</v>
      </c>
      <c r="C156" s="19" t="s">
        <v>97</v>
      </c>
      <c r="D156" s="19" t="s">
        <v>58</v>
      </c>
      <c r="E156" s="3" t="b">
        <f>ISTEXT(VLOOKUP(B156,Draft!$D$3:$D$400,1,FALSE))</f>
        <v>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1" x14ac:dyDescent="0.25">
      <c r="A157" s="14">
        <v>156</v>
      </c>
      <c r="B157" s="19" t="s">
        <v>369</v>
      </c>
      <c r="C157" s="19" t="s">
        <v>97</v>
      </c>
      <c r="D157" s="19" t="s">
        <v>58</v>
      </c>
      <c r="E157" s="3" t="b">
        <f>ISTEXT(VLOOKUP(B157,Draft!$D$3:$D$400,1,FALSE))</f>
        <v>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1" x14ac:dyDescent="0.25">
      <c r="A158" s="14">
        <v>157</v>
      </c>
      <c r="B158" s="19" t="s">
        <v>123</v>
      </c>
      <c r="C158" s="19" t="s">
        <v>97</v>
      </c>
      <c r="D158" s="19" t="s">
        <v>58</v>
      </c>
      <c r="E158" s="3" t="b">
        <f>ISTEXT(VLOOKUP(B158,Draft!$D$3:$D$400,1,FALSE))</f>
        <v>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1" x14ac:dyDescent="0.25">
      <c r="A159" s="14">
        <v>158</v>
      </c>
      <c r="B159" s="19" t="s">
        <v>148</v>
      </c>
      <c r="C159" s="19" t="s">
        <v>97</v>
      </c>
      <c r="D159" s="19" t="s">
        <v>58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1" x14ac:dyDescent="0.25">
      <c r="A160" s="14">
        <v>159</v>
      </c>
      <c r="B160" s="19" t="s">
        <v>101</v>
      </c>
      <c r="C160" s="19" t="s">
        <v>97</v>
      </c>
      <c r="D160" s="19" t="s">
        <v>62</v>
      </c>
      <c r="E160" s="3" t="b">
        <f>ISTEXT(VLOOKUP(B160,Draft!$D$3:$D$400,1,FALSE))</f>
        <v>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1" x14ac:dyDescent="0.25">
      <c r="A161" s="14">
        <v>160</v>
      </c>
      <c r="B161" s="19" t="s">
        <v>114</v>
      </c>
      <c r="C161" s="19" t="s">
        <v>97</v>
      </c>
      <c r="D161" s="19" t="s">
        <v>62</v>
      </c>
      <c r="E161" s="3" t="b">
        <f>ISTEXT(VLOOKUP(B161,Draft!$D$3:$D$400,1,FALSE))</f>
        <v>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1" x14ac:dyDescent="0.25">
      <c r="A162" s="14">
        <v>161</v>
      </c>
      <c r="B162" s="19" t="s">
        <v>134</v>
      </c>
      <c r="C162" s="19" t="s">
        <v>97</v>
      </c>
      <c r="D162" s="19" t="s">
        <v>62</v>
      </c>
      <c r="E162" s="3" t="b">
        <f>ISTEXT(VLOOKUP(B162,Draft!$D$3:$D$400,1,FALSE))</f>
        <v>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1" x14ac:dyDescent="0.25">
      <c r="A163" s="14">
        <v>162</v>
      </c>
      <c r="B163" s="19" t="s">
        <v>135</v>
      </c>
      <c r="C163" s="19" t="s">
        <v>97</v>
      </c>
      <c r="D163" s="19" t="s">
        <v>62</v>
      </c>
      <c r="E163" s="3" t="b">
        <f>ISTEXT(VLOOKUP(B163,Draft!$D$3:$D$400,1,FALSE))</f>
        <v>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1" x14ac:dyDescent="0.25">
      <c r="A164" s="14">
        <v>163</v>
      </c>
      <c r="B164" s="19" t="s">
        <v>78</v>
      </c>
      <c r="C164" s="19" t="s">
        <v>97</v>
      </c>
      <c r="D164" s="19" t="s">
        <v>68</v>
      </c>
      <c r="E164" s="3" t="b">
        <f>ISTEXT(VLOOKUP(B164,Draft!$D$3:$D$400,1,FALSE))</f>
        <v>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1" x14ac:dyDescent="0.25">
      <c r="A165" s="14">
        <v>164</v>
      </c>
      <c r="B165" s="19" t="s">
        <v>133</v>
      </c>
      <c r="C165" s="19" t="s">
        <v>97</v>
      </c>
      <c r="D165" s="19" t="s">
        <v>68</v>
      </c>
      <c r="E165" s="3" t="b">
        <f>ISTEXT(VLOOKUP(B165,Draft!$D$3:$D$400,1,FALSE))</f>
        <v>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1" x14ac:dyDescent="0.25">
      <c r="A166" s="14">
        <v>165</v>
      </c>
      <c r="B166" s="19" t="s">
        <v>145</v>
      </c>
      <c r="C166" s="19" t="s">
        <v>97</v>
      </c>
      <c r="D166" s="19" t="s">
        <v>68</v>
      </c>
      <c r="E166" s="3" t="b">
        <f>ISTEXT(VLOOKUP(B166,Draft!$D$3:$D$400,1,FALSE))</f>
        <v>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1" x14ac:dyDescent="0.25">
      <c r="A167" s="14">
        <v>166</v>
      </c>
      <c r="B167" s="19" t="s">
        <v>82</v>
      </c>
      <c r="C167" s="19" t="s">
        <v>97</v>
      </c>
      <c r="D167" s="19" t="s">
        <v>14</v>
      </c>
      <c r="E167" s="3" t="b">
        <f>ISTEXT(VLOOKUP(B167,Draft!$D$3:$D$400,1,FALSE))</f>
        <v>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1" x14ac:dyDescent="0.25">
      <c r="A168" s="14">
        <v>167</v>
      </c>
      <c r="B168" s="19" t="s">
        <v>95</v>
      </c>
      <c r="C168" s="19" t="s">
        <v>97</v>
      </c>
      <c r="D168" s="19" t="s">
        <v>14</v>
      </c>
      <c r="E168" s="3" t="b">
        <f>ISTEXT(VLOOKUP(B168,Draft!$D$3:$D$400,1,FALSE))</f>
        <v>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1" x14ac:dyDescent="0.25">
      <c r="A169" s="14">
        <v>168</v>
      </c>
      <c r="B169" s="19" t="s">
        <v>116</v>
      </c>
      <c r="C169" s="19" t="s">
        <v>97</v>
      </c>
      <c r="D169" s="19" t="s">
        <v>14</v>
      </c>
      <c r="E169" s="3" t="b">
        <f>ISTEXT(VLOOKUP(B169,Draft!$D$3:$D$400,1,FALSE))</f>
        <v>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1" x14ac:dyDescent="0.25">
      <c r="A170" s="14">
        <v>169</v>
      </c>
      <c r="B170" s="19" t="s">
        <v>87</v>
      </c>
      <c r="C170" s="19" t="s">
        <v>97</v>
      </c>
      <c r="D170" s="19" t="s">
        <v>51</v>
      </c>
      <c r="E170" s="3" t="b">
        <f>ISTEXT(VLOOKUP(B170,Draft!$D$3:$D$400,1,FALSE))</f>
        <v>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1" x14ac:dyDescent="0.25">
      <c r="A171" s="14">
        <v>170</v>
      </c>
      <c r="B171" s="19" t="s">
        <v>143</v>
      </c>
      <c r="C171" s="19" t="s">
        <v>97</v>
      </c>
      <c r="D171" s="19" t="s">
        <v>51</v>
      </c>
      <c r="E171" s="3" t="b">
        <f>ISTEXT(VLOOKUP(B171,Draft!$D$3:$D$400,1,FALSE))</f>
        <v>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1" x14ac:dyDescent="0.25">
      <c r="A172" s="14">
        <v>171</v>
      </c>
      <c r="B172" s="19" t="s">
        <v>138</v>
      </c>
      <c r="C172" s="19" t="s">
        <v>97</v>
      </c>
      <c r="D172" s="19" t="s">
        <v>64</v>
      </c>
      <c r="E172" s="3" t="b">
        <f>ISTEXT(VLOOKUP(B172,Draft!$D$3:$D$400,1,FALSE))</f>
        <v>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1" x14ac:dyDescent="0.25">
      <c r="A173" s="14">
        <v>172</v>
      </c>
      <c r="B173" s="19" t="s">
        <v>91</v>
      </c>
      <c r="C173" s="19" t="s">
        <v>97</v>
      </c>
      <c r="D173" s="19" t="s">
        <v>64</v>
      </c>
      <c r="E173" s="3" t="b">
        <f>ISTEXT(VLOOKUP(B173,Draft!$D$3:$D$400,1,FALSE))</f>
        <v>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1" x14ac:dyDescent="0.25">
      <c r="A174" s="14">
        <v>173</v>
      </c>
      <c r="B174" s="19" t="s">
        <v>124</v>
      </c>
      <c r="C174" s="19" t="s">
        <v>97</v>
      </c>
      <c r="D174" s="19" t="s">
        <v>64</v>
      </c>
      <c r="E174" s="3" t="b">
        <f>ISTEXT(VLOOKUP(B174,Draft!$D$3:$D$400,1,FALSE))</f>
        <v>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1" x14ac:dyDescent="0.25">
      <c r="A175" s="14">
        <v>174</v>
      </c>
      <c r="B175" s="19" t="s">
        <v>83</v>
      </c>
      <c r="C175" s="19" t="s">
        <v>97</v>
      </c>
      <c r="D175" s="19" t="s">
        <v>67</v>
      </c>
      <c r="E175" s="3" t="b">
        <f>ISTEXT(VLOOKUP(B175,Draft!$D$3:$D$400,1,FALSE))</f>
        <v>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1" x14ac:dyDescent="0.25">
      <c r="A176" s="14">
        <v>175</v>
      </c>
      <c r="B176" s="19" t="s">
        <v>381</v>
      </c>
      <c r="C176" s="19" t="s">
        <v>97</v>
      </c>
      <c r="D176" s="19" t="s">
        <v>67</v>
      </c>
      <c r="E176" s="3" t="b">
        <f>ISTEXT(VLOOKUP(B176,Draft!$D$3:$D$400,1,FALSE))</f>
        <v>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1" x14ac:dyDescent="0.25">
      <c r="A177" s="14">
        <v>176</v>
      </c>
      <c r="B177" s="19" t="s">
        <v>98</v>
      </c>
      <c r="C177" s="19" t="s">
        <v>97</v>
      </c>
      <c r="D177" s="19" t="s">
        <v>67</v>
      </c>
      <c r="E177" s="3" t="b">
        <f>ISTEXT(VLOOKUP(B177,Draft!$D$3:$D$400,1,FALSE))</f>
        <v>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1" x14ac:dyDescent="0.25">
      <c r="A178" s="14">
        <v>177</v>
      </c>
      <c r="B178" s="19" t="s">
        <v>90</v>
      </c>
      <c r="C178" s="19" t="s">
        <v>97</v>
      </c>
      <c r="D178" s="19" t="s">
        <v>50</v>
      </c>
      <c r="E178" s="3" t="b">
        <f>ISTEXT(VLOOKUP(B178,Draft!$D$3:$D$400,1,FALSE))</f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1" x14ac:dyDescent="0.25">
      <c r="A179" s="14">
        <v>178</v>
      </c>
      <c r="B179" s="19" t="s">
        <v>110</v>
      </c>
      <c r="C179" s="19" t="s">
        <v>97</v>
      </c>
      <c r="D179" s="19" t="s">
        <v>50</v>
      </c>
      <c r="E179" s="3" t="b">
        <f>ISTEXT(VLOOKUP(B179,Draft!$D$3:$D$400,1,FALSE))</f>
        <v>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1" x14ac:dyDescent="0.25">
      <c r="A180" s="14">
        <v>179</v>
      </c>
      <c r="B180" s="19" t="s">
        <v>378</v>
      </c>
      <c r="C180" s="19" t="s">
        <v>97</v>
      </c>
      <c r="D180" s="19" t="s">
        <v>50</v>
      </c>
      <c r="E180" s="3" t="b">
        <f>ISTEXT(VLOOKUP(B180,Draft!$D$3:$D$400,1,FALSE))</f>
        <v>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1" x14ac:dyDescent="0.25">
      <c r="A181" s="14">
        <v>180</v>
      </c>
      <c r="B181" s="19" t="s">
        <v>377</v>
      </c>
      <c r="C181" s="19" t="s">
        <v>97</v>
      </c>
      <c r="D181" s="19" t="s">
        <v>55</v>
      </c>
      <c r="E181" s="3" t="b">
        <f>ISTEXT(VLOOKUP(B181,Draft!$D$3:$D$400,1,FALSE))</f>
        <v>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1" x14ac:dyDescent="0.25">
      <c r="A182" s="14">
        <v>181</v>
      </c>
      <c r="B182" s="19" t="s">
        <v>107</v>
      </c>
      <c r="C182" s="19" t="s">
        <v>97</v>
      </c>
      <c r="D182" s="19" t="s">
        <v>55</v>
      </c>
      <c r="E182" s="3" t="b">
        <f>ISTEXT(VLOOKUP(B182,Draft!$D$3:$D$400,1,FALSE))</f>
        <v>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1" x14ac:dyDescent="0.25">
      <c r="A183" s="14">
        <v>182</v>
      </c>
      <c r="B183" s="19" t="s">
        <v>136</v>
      </c>
      <c r="C183" s="19" t="s">
        <v>97</v>
      </c>
      <c r="D183" s="19" t="s">
        <v>55</v>
      </c>
      <c r="E183" s="3" t="b">
        <f>ISTEXT(VLOOKUP(B183,Draft!$D$3:$D$400,1,FALSE))</f>
        <v>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1" x14ac:dyDescent="0.25">
      <c r="A184" s="14">
        <v>183</v>
      </c>
      <c r="B184" s="19" t="s">
        <v>130</v>
      </c>
      <c r="C184" s="19" t="s">
        <v>97</v>
      </c>
      <c r="D184" s="19" t="s">
        <v>70</v>
      </c>
      <c r="E184" s="3" t="b">
        <f>ISTEXT(VLOOKUP(B184,Draft!$D$3:$D$400,1,FALSE))</f>
        <v>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1" x14ac:dyDescent="0.25">
      <c r="A185" s="14">
        <v>184</v>
      </c>
      <c r="B185" s="19" t="s">
        <v>379</v>
      </c>
      <c r="C185" s="19" t="s">
        <v>97</v>
      </c>
      <c r="D185" s="19" t="s">
        <v>70</v>
      </c>
      <c r="E185" s="3" t="b">
        <f>ISTEXT(VLOOKUP(B185,Draft!$D$3:$D$400,1,FALSE))</f>
        <v>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1" x14ac:dyDescent="0.25">
      <c r="A186" s="14">
        <v>185</v>
      </c>
      <c r="B186" s="19" t="s">
        <v>129</v>
      </c>
      <c r="C186" s="19" t="s">
        <v>97</v>
      </c>
      <c r="D186" s="19" t="s">
        <v>70</v>
      </c>
      <c r="E186" s="3" t="b">
        <f>ISTEXT(VLOOKUP(B186,Draft!$D$3:$D$400,1,FALSE))</f>
        <v>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1" x14ac:dyDescent="0.25">
      <c r="A187" s="14">
        <v>186</v>
      </c>
      <c r="B187" s="19" t="s">
        <v>92</v>
      </c>
      <c r="C187" s="19" t="s">
        <v>97</v>
      </c>
      <c r="D187" s="19" t="s">
        <v>69</v>
      </c>
      <c r="E187" s="3" t="b">
        <f>ISTEXT(VLOOKUP(B187,Draft!$D$3:$D$400,1,FALSE))</f>
        <v>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1" x14ac:dyDescent="0.25">
      <c r="A188" s="14">
        <v>187</v>
      </c>
      <c r="B188" s="19" t="s">
        <v>121</v>
      </c>
      <c r="C188" s="19" t="s">
        <v>97</v>
      </c>
      <c r="D188" s="19" t="s">
        <v>69</v>
      </c>
      <c r="E188" s="3" t="b">
        <f>ISTEXT(VLOOKUP(B188,Draft!$D$3:$D$400,1,FALSE))</f>
        <v>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1" x14ac:dyDescent="0.25">
      <c r="A189" s="14">
        <v>188</v>
      </c>
      <c r="B189" s="19" t="s">
        <v>141</v>
      </c>
      <c r="C189" s="19" t="s">
        <v>97</v>
      </c>
      <c r="D189" s="19" t="s">
        <v>69</v>
      </c>
      <c r="E189" s="3" t="b">
        <f>ISTEXT(VLOOKUP(B189,Draft!$D$3:$D$400,1,FALSE))</f>
        <v>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1" x14ac:dyDescent="0.25">
      <c r="A190" s="14">
        <v>189</v>
      </c>
      <c r="B190" s="19" t="s">
        <v>89</v>
      </c>
      <c r="C190" s="19" t="s">
        <v>97</v>
      </c>
      <c r="D190" s="19" t="s">
        <v>69</v>
      </c>
      <c r="E190" s="3" t="b">
        <f>ISTEXT(VLOOKUP(B190,Draft!$D$3:$D$400,1,FALSE))</f>
        <v>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1" x14ac:dyDescent="0.25">
      <c r="A191" s="14">
        <v>190</v>
      </c>
      <c r="B191" s="19" t="s">
        <v>85</v>
      </c>
      <c r="C191" s="19" t="s">
        <v>97</v>
      </c>
      <c r="D191" s="19" t="s">
        <v>52</v>
      </c>
      <c r="E191" s="3" t="b">
        <f>ISTEXT(VLOOKUP(B191,Draft!$D$3:$D$400,1,FALSE))</f>
        <v>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1" x14ac:dyDescent="0.25">
      <c r="A192" s="14">
        <v>191</v>
      </c>
      <c r="B192" s="19" t="s">
        <v>113</v>
      </c>
      <c r="C192" s="19" t="s">
        <v>97</v>
      </c>
      <c r="D192" s="19" t="s">
        <v>52</v>
      </c>
      <c r="E192" s="3" t="b">
        <f>ISTEXT(VLOOKUP(B192,Draft!$D$3:$D$400,1,FALSE))</f>
        <v>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1" x14ac:dyDescent="0.25">
      <c r="A193" s="14">
        <v>192</v>
      </c>
      <c r="B193" s="19" t="s">
        <v>126</v>
      </c>
      <c r="C193" s="19" t="s">
        <v>97</v>
      </c>
      <c r="D193" s="19" t="s">
        <v>52</v>
      </c>
      <c r="E193" s="3" t="b">
        <f>ISTEXT(VLOOKUP(B193,Draft!$D$3:$D$400,1,FALSE))</f>
        <v>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1" x14ac:dyDescent="0.25">
      <c r="A194" s="14">
        <v>193</v>
      </c>
      <c r="B194" s="19" t="s">
        <v>96</v>
      </c>
      <c r="C194" s="19" t="s">
        <v>97</v>
      </c>
      <c r="D194" s="19" t="s">
        <v>12</v>
      </c>
      <c r="E194" s="3" t="b">
        <f>ISTEXT(VLOOKUP(B194,Draft!$D$3:$D$400,1,FALSE))</f>
        <v>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1" x14ac:dyDescent="0.25">
      <c r="A195" s="14">
        <v>194</v>
      </c>
      <c r="B195" s="19" t="s">
        <v>115</v>
      </c>
      <c r="C195" s="19" t="s">
        <v>97</v>
      </c>
      <c r="D195" s="19" t="s">
        <v>12</v>
      </c>
      <c r="E195" s="3" t="b">
        <f>ISTEXT(VLOOKUP(B195,Draft!$D$3:$D$400,1,FALSE))</f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1" x14ac:dyDescent="0.25">
      <c r="A196" s="14">
        <v>195</v>
      </c>
      <c r="B196" s="19" t="s">
        <v>144</v>
      </c>
      <c r="C196" s="19" t="s">
        <v>97</v>
      </c>
      <c r="D196" s="19" t="s">
        <v>12</v>
      </c>
      <c r="E196" s="3" t="b">
        <f>ISTEXT(VLOOKUP(B196,Draft!$D$3:$D$400,1,FALSE))</f>
        <v>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1" x14ac:dyDescent="0.25">
      <c r="A197" s="14">
        <v>196</v>
      </c>
      <c r="B197" s="19" t="s">
        <v>99</v>
      </c>
      <c r="C197" s="19" t="s">
        <v>97</v>
      </c>
      <c r="D197" s="19" t="s">
        <v>49</v>
      </c>
      <c r="E197" s="3" t="b">
        <f>ISTEXT(VLOOKUP(B197,Draft!$D$3:$D$400,1,FALSE))</f>
        <v>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1" x14ac:dyDescent="0.25">
      <c r="A198" s="14">
        <v>197</v>
      </c>
      <c r="B198" s="19" t="s">
        <v>106</v>
      </c>
      <c r="C198" s="19" t="s">
        <v>97</v>
      </c>
      <c r="D198" s="19" t="s">
        <v>49</v>
      </c>
      <c r="E198" s="3" t="b">
        <f>ISTEXT(VLOOKUP(B198,Draft!$D$3:$D$400,1,FALSE))</f>
        <v>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1" x14ac:dyDescent="0.25">
      <c r="A199" s="14">
        <v>198</v>
      </c>
      <c r="B199" s="19" t="s">
        <v>147</v>
      </c>
      <c r="C199" s="19" t="s">
        <v>97</v>
      </c>
      <c r="D199" s="19" t="s">
        <v>49</v>
      </c>
      <c r="E199" s="3" t="b">
        <f>ISTEXT(VLOOKUP(B199,Draft!$D$3:$D$400,1,FALSE))</f>
        <v>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1" x14ac:dyDescent="0.25">
      <c r="A200" s="14">
        <v>199</v>
      </c>
      <c r="B200" s="19" t="s">
        <v>84</v>
      </c>
      <c r="C200" s="19" t="s">
        <v>97</v>
      </c>
      <c r="D200" s="19" t="s">
        <v>10</v>
      </c>
      <c r="E200" s="3" t="b">
        <f>ISTEXT(VLOOKUP(B200,Draft!$D$3:$D$400,1,FALSE))</f>
        <v>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1" x14ac:dyDescent="0.25">
      <c r="A201" s="14">
        <v>200</v>
      </c>
      <c r="B201" s="19" t="s">
        <v>108</v>
      </c>
      <c r="C201" s="19" t="s">
        <v>97</v>
      </c>
      <c r="D201" s="19" t="s">
        <v>10</v>
      </c>
      <c r="E201" s="3" t="b">
        <f>ISTEXT(VLOOKUP(B201,Draft!$D$3:$D$400,1,FALSE))</f>
        <v>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1" x14ac:dyDescent="0.25">
      <c r="A202" s="14">
        <v>201</v>
      </c>
      <c r="B202" s="19" t="s">
        <v>382</v>
      </c>
      <c r="C202" s="19" t="s">
        <v>97</v>
      </c>
      <c r="D202" s="19" t="s">
        <v>10</v>
      </c>
      <c r="E202" s="3" t="b">
        <f>ISTEXT(VLOOKUP(B202,Draft!$D$3:$D$400,1,FALSE))</f>
        <v>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1" x14ac:dyDescent="0.25">
      <c r="A203" s="14">
        <v>202</v>
      </c>
      <c r="B203" s="19" t="s">
        <v>387</v>
      </c>
      <c r="C203" s="19" t="s">
        <v>97</v>
      </c>
      <c r="D203" s="19" t="s">
        <v>10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1" x14ac:dyDescent="0.25">
      <c r="A204" s="14">
        <v>203</v>
      </c>
      <c r="B204" s="19" t="s">
        <v>333</v>
      </c>
      <c r="C204" s="19" t="s">
        <v>97</v>
      </c>
      <c r="D204" s="19" t="s">
        <v>72</v>
      </c>
      <c r="E204" s="3" t="b">
        <f>ISTEXT(VLOOKUP(B204,Draft!$D$3:$D$400,1,FALSE))</f>
        <v>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1" x14ac:dyDescent="0.25">
      <c r="A205" s="14">
        <v>204</v>
      </c>
      <c r="B205" s="19" t="s">
        <v>86</v>
      </c>
      <c r="C205" s="19" t="s">
        <v>97</v>
      </c>
      <c r="D205" s="19" t="s">
        <v>72</v>
      </c>
      <c r="E205" s="3" t="b">
        <f>ISTEXT(VLOOKUP(B205,Draft!$D$3:$D$400,1,FALSE))</f>
        <v>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1" x14ac:dyDescent="0.25">
      <c r="A206" s="14">
        <v>205</v>
      </c>
      <c r="B206" s="19" t="s">
        <v>128</v>
      </c>
      <c r="C206" s="19" t="s">
        <v>97</v>
      </c>
      <c r="D206" s="19" t="s">
        <v>72</v>
      </c>
      <c r="E206" s="3" t="b">
        <f>ISTEXT(VLOOKUP(B206,Draft!$D$3:$D$400,1,FALSE))</f>
        <v>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1" x14ac:dyDescent="0.25">
      <c r="A207" s="14">
        <v>206</v>
      </c>
      <c r="B207" s="19" t="s">
        <v>131</v>
      </c>
      <c r="C207" s="19" t="s">
        <v>97</v>
      </c>
      <c r="D207" s="19" t="s">
        <v>72</v>
      </c>
      <c r="E207" s="3" t="b">
        <f>ISTEXT(VLOOKUP(B207,Draft!$D$3:$D$400,1,FALSE))</f>
        <v>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1" x14ac:dyDescent="0.25">
      <c r="A208" s="14">
        <v>207</v>
      </c>
      <c r="B208" s="19" t="s">
        <v>104</v>
      </c>
      <c r="C208" s="19" t="s">
        <v>97</v>
      </c>
      <c r="D208" s="19" t="s">
        <v>56</v>
      </c>
      <c r="E208" s="3" t="b">
        <f>ISTEXT(VLOOKUP(B208,Draft!$D$3:$D$400,1,FALSE))</f>
        <v>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1" x14ac:dyDescent="0.25">
      <c r="A209" s="14">
        <v>208</v>
      </c>
      <c r="B209" s="19" t="s">
        <v>375</v>
      </c>
      <c r="C209" s="19" t="s">
        <v>97</v>
      </c>
      <c r="D209" s="19" t="s">
        <v>56</v>
      </c>
      <c r="E209" s="3" t="b">
        <f>ISTEXT(VLOOKUP(B209,Draft!$D$3:$D$400,1,FALSE))</f>
        <v>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1" x14ac:dyDescent="0.25">
      <c r="A210" s="14">
        <v>209</v>
      </c>
      <c r="B210" s="19" t="s">
        <v>127</v>
      </c>
      <c r="C210" s="19" t="s">
        <v>97</v>
      </c>
      <c r="D210" s="19" t="s">
        <v>56</v>
      </c>
      <c r="E210" s="3" t="b">
        <f>ISTEXT(VLOOKUP(B210,Draft!$D$3:$D$400,1,FALSE))</f>
        <v>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1" x14ac:dyDescent="0.25">
      <c r="A211" s="14">
        <v>210</v>
      </c>
      <c r="B211" s="19" t="s">
        <v>386</v>
      </c>
      <c r="C211" s="19" t="s">
        <v>97</v>
      </c>
      <c r="D211" s="19" t="s">
        <v>56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1" x14ac:dyDescent="0.25">
      <c r="A212" s="14">
        <v>211</v>
      </c>
      <c r="B212" s="19" t="s">
        <v>80</v>
      </c>
      <c r="C212" s="19" t="s">
        <v>97</v>
      </c>
      <c r="D212" s="19" t="s">
        <v>57</v>
      </c>
      <c r="E212" s="3" t="b">
        <f>ISTEXT(VLOOKUP(B212,Draft!$D$3:$D$400,1,FALSE))</f>
        <v>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1" x14ac:dyDescent="0.25">
      <c r="A213" s="14">
        <v>212</v>
      </c>
      <c r="B213" s="19" t="s">
        <v>117</v>
      </c>
      <c r="C213" s="19" t="s">
        <v>97</v>
      </c>
      <c r="D213" s="19" t="s">
        <v>57</v>
      </c>
      <c r="E213" s="3" t="b">
        <f>ISTEXT(VLOOKUP(B213,Draft!$D$3:$D$400,1,FALSE))</f>
        <v>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1" x14ac:dyDescent="0.25">
      <c r="A214" s="14">
        <v>213</v>
      </c>
      <c r="B214" s="19" t="s">
        <v>146</v>
      </c>
      <c r="C214" s="19" t="s">
        <v>97</v>
      </c>
      <c r="D214" s="19" t="s">
        <v>57</v>
      </c>
      <c r="E214" s="3" t="b">
        <f>ISTEXT(VLOOKUP(B214,Draft!$D$3:$D$400,1,FALSE))</f>
        <v>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1" x14ac:dyDescent="0.25">
      <c r="A215" s="14">
        <v>214</v>
      </c>
      <c r="B215" s="19" t="s">
        <v>103</v>
      </c>
      <c r="C215" s="19" t="s">
        <v>97</v>
      </c>
      <c r="D215" s="19" t="s">
        <v>7</v>
      </c>
      <c r="E215" s="3" t="b">
        <f>ISTEXT(VLOOKUP(B215,Draft!$D$3:$D$400,1,FALSE))</f>
        <v>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1" x14ac:dyDescent="0.25">
      <c r="A216" s="14">
        <v>215</v>
      </c>
      <c r="B216" s="19" t="s">
        <v>111</v>
      </c>
      <c r="C216" s="19" t="s">
        <v>97</v>
      </c>
      <c r="D216" s="19" t="s">
        <v>7</v>
      </c>
      <c r="E216" s="3" t="b">
        <f>ISTEXT(VLOOKUP(B216,Draft!$D$3:$D$400,1,FALSE))</f>
        <v>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1" x14ac:dyDescent="0.25">
      <c r="A217" s="14">
        <v>216</v>
      </c>
      <c r="B217" s="19" t="s">
        <v>371</v>
      </c>
      <c r="C217" s="19" t="s">
        <v>97</v>
      </c>
      <c r="D217" s="19" t="s">
        <v>7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1" x14ac:dyDescent="0.25">
      <c r="A218" s="14">
        <v>217</v>
      </c>
      <c r="B218" s="19" t="s">
        <v>77</v>
      </c>
      <c r="C218" s="19" t="s">
        <v>97</v>
      </c>
      <c r="D218" s="19" t="s">
        <v>5</v>
      </c>
      <c r="E218" s="3" t="b">
        <f>ISTEXT(VLOOKUP(B218,Draft!$D$3:$D$400,1,FALSE))</f>
        <v>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1" x14ac:dyDescent="0.25">
      <c r="A219" s="14">
        <v>218</v>
      </c>
      <c r="B219" s="19" t="s">
        <v>125</v>
      </c>
      <c r="C219" s="19" t="s">
        <v>97</v>
      </c>
      <c r="D219" s="19" t="s">
        <v>5</v>
      </c>
      <c r="E219" s="3" t="b">
        <f>ISTEXT(VLOOKUP(B219,Draft!$D$3:$D$400,1,FALSE))</f>
        <v>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1" x14ac:dyDescent="0.25">
      <c r="A220" s="14">
        <v>219</v>
      </c>
      <c r="B220" s="19" t="s">
        <v>140</v>
      </c>
      <c r="C220" s="19" t="s">
        <v>97</v>
      </c>
      <c r="D220" s="19" t="s">
        <v>5</v>
      </c>
      <c r="E220" s="3" t="b">
        <f>ISTEXT(VLOOKUP(B220,Draft!$D$3:$D$400,1,FALSE))</f>
        <v>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1" x14ac:dyDescent="0.25">
      <c r="A221" s="14">
        <v>220</v>
      </c>
      <c r="B221" s="19" t="s">
        <v>142</v>
      </c>
      <c r="C221" s="19" t="s">
        <v>97</v>
      </c>
      <c r="D221" s="19" t="s">
        <v>60</v>
      </c>
      <c r="E221" s="3" t="b">
        <f>ISTEXT(VLOOKUP(B221,Draft!$D$3:$D$400,1,FALSE))</f>
        <v>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1" x14ac:dyDescent="0.25">
      <c r="A222" s="14">
        <v>221</v>
      </c>
      <c r="B222" s="19" t="s">
        <v>102</v>
      </c>
      <c r="C222" s="19" t="s">
        <v>97</v>
      </c>
      <c r="D222" s="19" t="s">
        <v>60</v>
      </c>
      <c r="E222" s="3" t="b">
        <f>ISTEXT(VLOOKUP(B222,Draft!$D$3:$D$400,1,FALSE))</f>
        <v>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1" x14ac:dyDescent="0.25">
      <c r="A223" s="14">
        <v>222</v>
      </c>
      <c r="B223" s="19" t="s">
        <v>137</v>
      </c>
      <c r="C223" s="19" t="s">
        <v>97</v>
      </c>
      <c r="D223" s="19" t="s">
        <v>60</v>
      </c>
      <c r="E223" s="3" t="b">
        <f>ISTEXT(VLOOKUP(B223,Draft!$D$3:$D$400,1,FALSE))</f>
        <v>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1" x14ac:dyDescent="0.25">
      <c r="A224" s="14">
        <v>223</v>
      </c>
      <c r="B224" s="19" t="s">
        <v>74</v>
      </c>
      <c r="C224" s="19" t="s">
        <v>97</v>
      </c>
      <c r="D224" s="19" t="s">
        <v>59</v>
      </c>
      <c r="E224" s="3" t="b">
        <f>ISTEXT(VLOOKUP(B224,Draft!$D$3:$D$400,1,FALSE))</f>
        <v>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1" x14ac:dyDescent="0.25">
      <c r="A225" s="14">
        <v>224</v>
      </c>
      <c r="B225" s="19" t="s">
        <v>383</v>
      </c>
      <c r="C225" s="19" t="s">
        <v>97</v>
      </c>
      <c r="D225" s="19" t="s">
        <v>59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1" x14ac:dyDescent="0.25">
      <c r="A226" s="14">
        <v>225</v>
      </c>
      <c r="B226" s="19" t="s">
        <v>120</v>
      </c>
      <c r="C226" s="19" t="s">
        <v>97</v>
      </c>
      <c r="D226" s="19" t="s">
        <v>61</v>
      </c>
      <c r="E226" s="3" t="b">
        <f>ISTEXT(VLOOKUP(B226,Draft!$D$3:$D$400,1,FALSE))</f>
        <v>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1" x14ac:dyDescent="0.25">
      <c r="A227" s="14">
        <v>226</v>
      </c>
      <c r="B227" s="19" t="s">
        <v>370</v>
      </c>
      <c r="C227" s="19" t="s">
        <v>97</v>
      </c>
      <c r="D227" s="19" t="s">
        <v>61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1" x14ac:dyDescent="0.25">
      <c r="A228" s="14">
        <v>227</v>
      </c>
      <c r="B228" s="19" t="s">
        <v>314</v>
      </c>
      <c r="C228" s="19" t="s">
        <v>97</v>
      </c>
      <c r="D228" s="19" t="s">
        <v>61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1" x14ac:dyDescent="0.25">
      <c r="A229" s="14">
        <v>228</v>
      </c>
      <c r="B229" s="19" t="s">
        <v>75</v>
      </c>
      <c r="C229" s="19" t="s">
        <v>97</v>
      </c>
      <c r="D229" s="19" t="s">
        <v>63</v>
      </c>
      <c r="E229" s="3" t="b">
        <f>ISTEXT(VLOOKUP(B229,Draft!$D$3:$D$400,1,FALSE))</f>
        <v>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1" x14ac:dyDescent="0.25">
      <c r="A230" s="14">
        <v>229</v>
      </c>
      <c r="B230" s="19" t="s">
        <v>385</v>
      </c>
      <c r="C230" s="19" t="s">
        <v>97</v>
      </c>
      <c r="D230" s="19" t="s">
        <v>63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1" x14ac:dyDescent="0.25">
      <c r="A231" s="14">
        <v>230</v>
      </c>
      <c r="B231" s="19" t="s">
        <v>81</v>
      </c>
      <c r="C231" s="19" t="s">
        <v>97</v>
      </c>
      <c r="D231" s="19" t="s">
        <v>389</v>
      </c>
      <c r="E231" s="3" t="b">
        <f>ISTEXT(VLOOKUP(B231,Draft!$D$3:$D$400,1,FALSE))</f>
        <v>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1" x14ac:dyDescent="0.25">
      <c r="A232" s="14">
        <v>231</v>
      </c>
      <c r="B232" s="19" t="s">
        <v>132</v>
      </c>
      <c r="C232" s="19" t="s">
        <v>97</v>
      </c>
      <c r="D232" s="19" t="s">
        <v>389</v>
      </c>
      <c r="E232" s="3" t="b">
        <f>ISTEXT(VLOOKUP(B232,Draft!$D$3:$D$400,1,FALSE))</f>
        <v>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1" x14ac:dyDescent="0.25">
      <c r="A233" s="14">
        <v>232</v>
      </c>
      <c r="B233" s="20" t="s">
        <v>16</v>
      </c>
      <c r="C233" s="19" t="s">
        <v>4</v>
      </c>
      <c r="D233" s="19" t="s">
        <v>17</v>
      </c>
      <c r="E233" s="3" t="b">
        <f>ISTEXT(VLOOKUP(B233,Draft!$D$3:$D$400,1,FALSE))</f>
        <v>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1" x14ac:dyDescent="0.25">
      <c r="A234" s="14">
        <v>233</v>
      </c>
      <c r="B234" s="19" t="s">
        <v>44</v>
      </c>
      <c r="C234" s="19" t="s">
        <v>4</v>
      </c>
      <c r="D234" s="19" t="s">
        <v>17</v>
      </c>
      <c r="E234" s="3" t="b">
        <f>ISTEXT(VLOOKUP(B234,Draft!$D$3:$D$400,1,FALSE))</f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1" x14ac:dyDescent="0.25">
      <c r="A235" s="14">
        <v>234</v>
      </c>
      <c r="B235" s="19" t="s">
        <v>37</v>
      </c>
      <c r="C235" s="19" t="s">
        <v>4</v>
      </c>
      <c r="D235" s="19" t="s">
        <v>65</v>
      </c>
      <c r="E235" s="3" t="b">
        <f>ISTEXT(VLOOKUP(B235,Draft!$D$3:$D$400,1,FALSE))</f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1" x14ac:dyDescent="0.25">
      <c r="A236" s="14">
        <v>235</v>
      </c>
      <c r="B236" s="19" t="s">
        <v>27</v>
      </c>
      <c r="C236" s="19" t="s">
        <v>4</v>
      </c>
      <c r="D236" s="19" t="s">
        <v>54</v>
      </c>
      <c r="E236" s="3" t="b">
        <f>ISTEXT(VLOOKUP(B236,Draft!$D$3:$D$400,1,FALSE))</f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1" x14ac:dyDescent="0.25">
      <c r="A237" s="14">
        <v>236</v>
      </c>
      <c r="B237" s="19" t="s">
        <v>47</v>
      </c>
      <c r="C237" s="19" t="s">
        <v>4</v>
      </c>
      <c r="D237" s="19" t="s">
        <v>73</v>
      </c>
      <c r="E237" s="3" t="b">
        <f>ISTEXT(VLOOKUP(B237,Draft!$D$3:$D$400,1,FALSE))</f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1" x14ac:dyDescent="0.25">
      <c r="A238" s="14">
        <v>237</v>
      </c>
      <c r="B238" s="19" t="s">
        <v>22</v>
      </c>
      <c r="C238" s="19" t="s">
        <v>4</v>
      </c>
      <c r="D238" s="19" t="s">
        <v>15</v>
      </c>
      <c r="E238" s="3" t="b">
        <f>ISTEXT(VLOOKUP(B238,Draft!$D$3:$D$400,1,FALSE))</f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1" x14ac:dyDescent="0.25">
      <c r="A239" s="14">
        <v>238</v>
      </c>
      <c r="B239" s="19" t="s">
        <v>38</v>
      </c>
      <c r="C239" s="19" t="s">
        <v>4</v>
      </c>
      <c r="D239" s="19" t="s">
        <v>66</v>
      </c>
      <c r="E239" s="3" t="b">
        <f>ISTEXT(VLOOKUP(B239,Draft!$D$3:$D$400,1,FALSE))</f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1" x14ac:dyDescent="0.25">
      <c r="A240" s="14">
        <v>239</v>
      </c>
      <c r="B240" s="19" t="s">
        <v>348</v>
      </c>
      <c r="C240" s="19" t="s">
        <v>4</v>
      </c>
      <c r="D240" s="19" t="s">
        <v>66</v>
      </c>
      <c r="E240" s="3" t="b">
        <f>ISTEXT(VLOOKUP(B240,Draft!$D$3:$D$400,1,FALSE))</f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1" x14ac:dyDescent="0.25">
      <c r="A241" s="14">
        <v>240</v>
      </c>
      <c r="B241" s="19" t="s">
        <v>352</v>
      </c>
      <c r="C241" s="19" t="s">
        <v>4</v>
      </c>
      <c r="D241" s="19" t="s">
        <v>66</v>
      </c>
      <c r="E241" s="3" t="b">
        <f>ISTEXT(VLOOKUP(B241,Draft!$D$3:$D$400,1,FALSE))</f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1" x14ac:dyDescent="0.25">
      <c r="A242" s="14">
        <v>241</v>
      </c>
      <c r="B242" s="19" t="s">
        <v>347</v>
      </c>
      <c r="C242" s="19" t="s">
        <v>4</v>
      </c>
      <c r="D242" s="19" t="s">
        <v>53</v>
      </c>
      <c r="E242" s="3" t="b">
        <f>ISTEXT(VLOOKUP(B242,Draft!$D$3:$D$400,1,FALSE))</f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1" x14ac:dyDescent="0.25">
      <c r="A243" s="14">
        <v>242</v>
      </c>
      <c r="B243" s="19" t="s">
        <v>353</v>
      </c>
      <c r="C243" s="19" t="s">
        <v>4</v>
      </c>
      <c r="D243" s="19" t="s">
        <v>53</v>
      </c>
      <c r="E243" s="3" t="b">
        <f>ISTEXT(VLOOKUP(B243,Draft!$D$3:$D$400,1,FALSE))</f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1" x14ac:dyDescent="0.25">
      <c r="A244" s="14">
        <v>243</v>
      </c>
      <c r="B244" s="19" t="s">
        <v>31</v>
      </c>
      <c r="C244" s="19" t="s">
        <v>4</v>
      </c>
      <c r="D244" s="19" t="s">
        <v>58</v>
      </c>
      <c r="E244" s="3" t="b">
        <f>ISTEXT(VLOOKUP(B244,Draft!$D$3:$D$400,1,FALSE))</f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1" x14ac:dyDescent="0.25">
      <c r="A245" s="14">
        <v>244</v>
      </c>
      <c r="B245" s="19" t="s">
        <v>34</v>
      </c>
      <c r="C245" s="19" t="s">
        <v>4</v>
      </c>
      <c r="D245" s="19" t="s">
        <v>62</v>
      </c>
      <c r="E245" s="3" t="b">
        <f>ISTEXT(VLOOKUP(B245,Draft!$D$3:$D$400,1,FALSE))</f>
        <v>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1" x14ac:dyDescent="0.25">
      <c r="A246" s="14">
        <v>245</v>
      </c>
      <c r="B246" s="19" t="s">
        <v>41</v>
      </c>
      <c r="C246" s="19" t="s">
        <v>4</v>
      </c>
      <c r="D246" s="19" t="s">
        <v>68</v>
      </c>
      <c r="E246" s="3" t="b">
        <f>ISTEXT(VLOOKUP(B246,Draft!$D$3:$D$400,1,FALSE))</f>
        <v>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1" x14ac:dyDescent="0.25">
      <c r="A247" s="14">
        <v>246</v>
      </c>
      <c r="B247" s="19" t="s">
        <v>13</v>
      </c>
      <c r="C247" s="19" t="s">
        <v>4</v>
      </c>
      <c r="D247" s="19" t="s">
        <v>14</v>
      </c>
      <c r="E247" s="3" t="b">
        <f>ISTEXT(VLOOKUP(B247,Draft!$D$3:$D$400,1,FALSE))</f>
        <v>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1" x14ac:dyDescent="0.25">
      <c r="A248" s="14">
        <v>247</v>
      </c>
      <c r="B248" s="19" t="s">
        <v>24</v>
      </c>
      <c r="C248" s="19" t="s">
        <v>4</v>
      </c>
      <c r="D248" s="19" t="s">
        <v>51</v>
      </c>
      <c r="E248" s="3" t="b">
        <f>ISTEXT(VLOOKUP(B248,Draft!$D$3:$D$400,1,FALSE))</f>
        <v>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1" x14ac:dyDescent="0.25">
      <c r="A249" s="14">
        <v>248</v>
      </c>
      <c r="B249" s="19" t="s">
        <v>36</v>
      </c>
      <c r="C249" s="19" t="s">
        <v>4</v>
      </c>
      <c r="D249" s="19" t="s">
        <v>64</v>
      </c>
      <c r="E249" s="3" t="b">
        <f>ISTEXT(VLOOKUP(B249,Draft!$D$3:$D$400,1,FALSE))</f>
        <v>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1" x14ac:dyDescent="0.25">
      <c r="A250" s="14">
        <v>249</v>
      </c>
      <c r="B250" s="19" t="s">
        <v>42</v>
      </c>
      <c r="C250" s="19" t="s">
        <v>4</v>
      </c>
      <c r="D250" s="19" t="s">
        <v>67</v>
      </c>
      <c r="E250" s="3" t="b">
        <f>ISTEXT(VLOOKUP(B250,Draft!$D$3:$D$400,1,FALSE))</f>
        <v>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1" x14ac:dyDescent="0.25">
      <c r="A251" s="14">
        <v>250</v>
      </c>
      <c r="B251" s="19" t="s">
        <v>45</v>
      </c>
      <c r="C251" s="19" t="s">
        <v>4</v>
      </c>
      <c r="D251" s="19" t="s">
        <v>67</v>
      </c>
      <c r="E251" s="3" t="b">
        <f>ISTEXT(VLOOKUP(B251,Draft!$D$3:$D$400,1,FALSE))</f>
        <v>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1" x14ac:dyDescent="0.25">
      <c r="A252" s="14">
        <v>251</v>
      </c>
      <c r="B252" s="19" t="s">
        <v>23</v>
      </c>
      <c r="C252" s="19" t="s">
        <v>4</v>
      </c>
      <c r="D252" s="19" t="s">
        <v>50</v>
      </c>
      <c r="E252" s="3" t="b">
        <f>ISTEXT(VLOOKUP(B252,Draft!$D$3:$D$400,1,FALSE))</f>
        <v>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1" x14ac:dyDescent="0.25">
      <c r="A253" s="14">
        <v>252</v>
      </c>
      <c r="B253" s="19" t="s">
        <v>28</v>
      </c>
      <c r="C253" s="19" t="s">
        <v>4</v>
      </c>
      <c r="D253" s="19" t="s">
        <v>55</v>
      </c>
      <c r="E253" s="3" t="b">
        <f>ISTEXT(VLOOKUP(B253,Draft!$D$3:$D$400,1,FALSE))</f>
        <v>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1" x14ac:dyDescent="0.25">
      <c r="A254" s="14">
        <v>253</v>
      </c>
      <c r="B254" s="19" t="s">
        <v>43</v>
      </c>
      <c r="C254" s="19" t="s">
        <v>4</v>
      </c>
      <c r="D254" s="19" t="s">
        <v>70</v>
      </c>
      <c r="E254" s="3" t="b">
        <f>ISTEXT(VLOOKUP(B254,Draft!$D$3:$D$400,1,FALSE))</f>
        <v>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1" x14ac:dyDescent="0.25">
      <c r="A255" s="14">
        <v>254</v>
      </c>
      <c r="B255" s="19" t="s">
        <v>354</v>
      </c>
      <c r="C255" s="19" t="s">
        <v>4</v>
      </c>
      <c r="D255" s="19" t="s">
        <v>70</v>
      </c>
      <c r="E255" s="3" t="b">
        <f>ISTEXT(VLOOKUP(B255,Draft!$D$3:$D$400,1,FALSE))</f>
        <v>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1" x14ac:dyDescent="0.25">
      <c r="A256" s="14">
        <v>255</v>
      </c>
      <c r="B256" s="19" t="s">
        <v>39</v>
      </c>
      <c r="C256" s="19" t="s">
        <v>4</v>
      </c>
      <c r="D256" s="19" t="s">
        <v>69</v>
      </c>
      <c r="E256" s="3" t="b">
        <f>ISTEXT(VLOOKUP(B256,Draft!$D$3:$D$400,1,FALSE))</f>
        <v>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1" x14ac:dyDescent="0.25">
      <c r="A257" s="14">
        <v>256</v>
      </c>
      <c r="B257" s="19" t="s">
        <v>48</v>
      </c>
      <c r="C257" s="19" t="s">
        <v>4</v>
      </c>
      <c r="D257" s="19" t="s">
        <v>69</v>
      </c>
      <c r="E257" s="3" t="b">
        <f>ISTEXT(VLOOKUP(B257,Draft!$D$3:$D$400,1,FALSE))</f>
        <v>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1" x14ac:dyDescent="0.25">
      <c r="A258" s="14">
        <v>257</v>
      </c>
      <c r="B258" s="19" t="s">
        <v>25</v>
      </c>
      <c r="C258" s="19" t="s">
        <v>4</v>
      </c>
      <c r="D258" s="19" t="s">
        <v>52</v>
      </c>
      <c r="E258" s="3" t="b">
        <f>ISTEXT(VLOOKUP(B258,Draft!$D$3:$D$400,1,FALSE))</f>
        <v>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1" x14ac:dyDescent="0.25">
      <c r="A259" s="14">
        <v>258</v>
      </c>
      <c r="B259" s="19" t="s">
        <v>11</v>
      </c>
      <c r="C259" s="19" t="s">
        <v>4</v>
      </c>
      <c r="D259" s="19" t="s">
        <v>12</v>
      </c>
      <c r="E259" s="3" t="b">
        <f>ISTEXT(VLOOKUP(B259,Draft!$D$3:$D$400,1,FALSE))</f>
        <v>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1" x14ac:dyDescent="0.25">
      <c r="A260" s="14">
        <v>259</v>
      </c>
      <c r="B260" s="19" t="s">
        <v>46</v>
      </c>
      <c r="C260" s="19" t="s">
        <v>4</v>
      </c>
      <c r="D260" s="19" t="s">
        <v>12</v>
      </c>
      <c r="E260" s="3" t="b">
        <f>ISTEXT(VLOOKUP(B260,Draft!$D$3:$D$400,1,FALSE))</f>
        <v>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1" x14ac:dyDescent="0.25">
      <c r="A261" s="14">
        <v>260</v>
      </c>
      <c r="B261" s="19" t="s">
        <v>21</v>
      </c>
      <c r="C261" s="19" t="s">
        <v>4</v>
      </c>
      <c r="D261" s="19" t="s">
        <v>49</v>
      </c>
      <c r="E261" s="3" t="b">
        <f>ISTEXT(VLOOKUP(B261,Draft!$D$3:$D$400,1,FALSE))</f>
        <v>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1" x14ac:dyDescent="0.25">
      <c r="A262" s="14">
        <v>261</v>
      </c>
      <c r="B262" s="19" t="s">
        <v>9</v>
      </c>
      <c r="C262" s="19" t="s">
        <v>4</v>
      </c>
      <c r="D262" s="19" t="s">
        <v>10</v>
      </c>
      <c r="E262" s="3" t="b">
        <f>ISTEXT(VLOOKUP(B262,Draft!$D$3:$D$400,1,FALSE))</f>
        <v>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1" x14ac:dyDescent="0.25">
      <c r="A263" s="14">
        <v>262</v>
      </c>
      <c r="B263" s="19" t="s">
        <v>349</v>
      </c>
      <c r="C263" s="19" t="s">
        <v>4</v>
      </c>
      <c r="D263" s="19" t="s">
        <v>72</v>
      </c>
      <c r="E263" s="3" t="b">
        <f>ISTEXT(VLOOKUP(B263,Draft!$D$3:$D$400,1,FALSE))</f>
        <v>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1" x14ac:dyDescent="0.25">
      <c r="A264" s="14">
        <v>263</v>
      </c>
      <c r="B264" s="19" t="s">
        <v>356</v>
      </c>
      <c r="C264" s="19" t="s">
        <v>4</v>
      </c>
      <c r="D264" s="19" t="s">
        <v>72</v>
      </c>
      <c r="E264" s="3" t="b">
        <f>ISTEXT(VLOOKUP(B264,Draft!$D$3:$D$400,1,FALSE))</f>
        <v>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1" x14ac:dyDescent="0.25">
      <c r="A265" s="14">
        <v>264</v>
      </c>
      <c r="B265" s="19" t="s">
        <v>29</v>
      </c>
      <c r="C265" s="19" t="s">
        <v>4</v>
      </c>
      <c r="D265" s="19" t="s">
        <v>56</v>
      </c>
      <c r="E265" s="3" t="b">
        <f>ISTEXT(VLOOKUP(B265,Draft!$D$3:$D$400,1,FALSE))</f>
        <v>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1" x14ac:dyDescent="0.25">
      <c r="A266" s="14">
        <v>265</v>
      </c>
      <c r="B266" s="19" t="s">
        <v>355</v>
      </c>
      <c r="C266" s="19" t="s">
        <v>4</v>
      </c>
      <c r="D266" s="19" t="s">
        <v>56</v>
      </c>
      <c r="E266" s="3" t="b">
        <f>ISTEXT(VLOOKUP(B266,Draft!$D$3:$D$400,1,FALSE))</f>
        <v>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1" x14ac:dyDescent="0.25">
      <c r="A267" s="14">
        <v>266</v>
      </c>
      <c r="B267" s="19" t="s">
        <v>30</v>
      </c>
      <c r="C267" s="19" t="s">
        <v>4</v>
      </c>
      <c r="D267" s="19" t="s">
        <v>57</v>
      </c>
      <c r="E267" s="3" t="b">
        <f>ISTEXT(VLOOKUP(B267,Draft!$D$3:$D$400,1,FALSE))</f>
        <v>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1" x14ac:dyDescent="0.25">
      <c r="A268" s="14">
        <v>267</v>
      </c>
      <c r="B268" s="19" t="s">
        <v>6</v>
      </c>
      <c r="C268" s="19" t="s">
        <v>4</v>
      </c>
      <c r="D268" s="19" t="s">
        <v>7</v>
      </c>
      <c r="E268" s="3" t="b">
        <f>ISTEXT(VLOOKUP(B268,Draft!$D$3:$D$400,1,FALSE))</f>
        <v>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1" x14ac:dyDescent="0.25">
      <c r="A269" s="14">
        <v>268</v>
      </c>
      <c r="B269" s="19" t="s">
        <v>26</v>
      </c>
      <c r="C269" s="19" t="s">
        <v>4</v>
      </c>
      <c r="D269" s="19" t="s">
        <v>5</v>
      </c>
      <c r="E269" s="3" t="b">
        <f>ISTEXT(VLOOKUP(B269,Draft!$D$3:$D$400,1,FALSE))</f>
        <v>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1" x14ac:dyDescent="0.25">
      <c r="A270" s="14">
        <v>269</v>
      </c>
      <c r="B270" s="19" t="s">
        <v>32</v>
      </c>
      <c r="C270" s="19" t="s">
        <v>4</v>
      </c>
      <c r="D270" s="19" t="s">
        <v>60</v>
      </c>
      <c r="E270" s="3" t="b">
        <f>ISTEXT(VLOOKUP(B270,Draft!$D$3:$D$400,1,FALSE))</f>
        <v>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1" x14ac:dyDescent="0.25">
      <c r="A271" s="14">
        <v>270</v>
      </c>
      <c r="B271" s="19" t="s">
        <v>33</v>
      </c>
      <c r="C271" s="19" t="s">
        <v>4</v>
      </c>
      <c r="D271" s="19" t="s">
        <v>59</v>
      </c>
      <c r="E271" s="3" t="b">
        <f>ISTEXT(VLOOKUP(B271,Draft!$D$3:$D$400,1,FALSE))</f>
        <v>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1" x14ac:dyDescent="0.25">
      <c r="A272" s="14">
        <v>271</v>
      </c>
      <c r="B272" s="19" t="s">
        <v>40</v>
      </c>
      <c r="C272" s="19" t="s">
        <v>4</v>
      </c>
      <c r="D272" s="19" t="s">
        <v>61</v>
      </c>
      <c r="E272" s="3" t="b">
        <f>ISTEXT(VLOOKUP(B272,Draft!$D$3:$D$400,1,FALSE))</f>
        <v>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1" x14ac:dyDescent="0.25">
      <c r="A273" s="14">
        <v>272</v>
      </c>
      <c r="B273" s="19" t="s">
        <v>35</v>
      </c>
      <c r="C273" s="19" t="s">
        <v>4</v>
      </c>
      <c r="D273" s="19" t="s">
        <v>63</v>
      </c>
      <c r="E273" s="3" t="b">
        <f>ISTEXT(VLOOKUP(B273,Draft!$D$3:$D$400,1,FALSE))</f>
        <v>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1" x14ac:dyDescent="0.25">
      <c r="A274" s="14">
        <v>273</v>
      </c>
      <c r="B274" s="19" t="s">
        <v>350</v>
      </c>
      <c r="C274" s="19" t="s">
        <v>4</v>
      </c>
      <c r="D274" s="19" t="s">
        <v>63</v>
      </c>
      <c r="E274" s="3" t="b">
        <f>ISTEXT(VLOOKUP(B274,Draft!$D$3:$D$400,1,FALSE))</f>
        <v>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1" x14ac:dyDescent="0.25">
      <c r="A275" s="14">
        <v>274</v>
      </c>
      <c r="B275" s="19" t="s">
        <v>351</v>
      </c>
      <c r="C275" s="19" t="s">
        <v>4</v>
      </c>
      <c r="D275" s="19" t="s">
        <v>63</v>
      </c>
      <c r="E275" s="3" t="b">
        <f>ISTEXT(VLOOKUP(B275,Draft!$D$3:$D$400,1,FALSE))</f>
        <v>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1" x14ac:dyDescent="0.25">
      <c r="A276" s="14">
        <v>275</v>
      </c>
      <c r="B276" s="19" t="s">
        <v>8</v>
      </c>
      <c r="C276" s="19" t="s">
        <v>4</v>
      </c>
      <c r="D276" s="19" t="s">
        <v>389</v>
      </c>
      <c r="E276" s="3" t="b">
        <f>ISTEXT(VLOOKUP(B276,Draft!$D$3:$D$400,1,FALSE))</f>
        <v>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1" x14ac:dyDescent="0.25">
      <c r="A277" s="14">
        <v>276</v>
      </c>
      <c r="B277" s="19" t="s">
        <v>71</v>
      </c>
      <c r="C277" s="19" t="s">
        <v>4</v>
      </c>
      <c r="D277" s="19" t="s">
        <v>389</v>
      </c>
      <c r="E277" s="3" t="b">
        <f>ISTEXT(VLOOKUP(B277,Draft!$D$3:$D$400,1,FALSE))</f>
        <v>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1" x14ac:dyDescent="0.25">
      <c r="A278" s="14">
        <v>277</v>
      </c>
      <c r="B278" s="19" t="s">
        <v>186</v>
      </c>
      <c r="C278" s="19" t="s">
        <v>178</v>
      </c>
      <c r="D278" s="19" t="s">
        <v>17</v>
      </c>
      <c r="E278" s="3" t="b">
        <f>ISTEXT(VLOOKUP(B278,Draft!$D$3:$D$400,1,FALSE))</f>
        <v>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1" x14ac:dyDescent="0.25">
      <c r="A279" s="14">
        <v>278</v>
      </c>
      <c r="B279" s="19" t="s">
        <v>202</v>
      </c>
      <c r="C279" s="19" t="s">
        <v>178</v>
      </c>
      <c r="D279" s="19" t="s">
        <v>65</v>
      </c>
      <c r="E279" s="3" t="b">
        <f>ISTEXT(VLOOKUP(B279,Draft!$D$3:$D$400,1,FALSE))</f>
        <v>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1" x14ac:dyDescent="0.25">
      <c r="A280" s="14">
        <v>279</v>
      </c>
      <c r="B280" s="19" t="s">
        <v>204</v>
      </c>
      <c r="C280" s="19" t="s">
        <v>178</v>
      </c>
      <c r="D280" s="19" t="s">
        <v>54</v>
      </c>
      <c r="E280" s="3" t="b">
        <f>ISTEXT(VLOOKUP(B280,Draft!$D$3:$D$400,1,FALSE))</f>
        <v>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1" x14ac:dyDescent="0.25">
      <c r="A281" s="14">
        <v>280</v>
      </c>
      <c r="B281" s="19" t="s">
        <v>195</v>
      </c>
      <c r="C281" s="19" t="s">
        <v>178</v>
      </c>
      <c r="D281" s="19" t="s">
        <v>73</v>
      </c>
      <c r="E281" s="3" t="b">
        <f>ISTEXT(VLOOKUP(B281,Draft!$D$3:$D$400,1,FALSE))</f>
        <v>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1" x14ac:dyDescent="0.25">
      <c r="A282" s="14">
        <v>281</v>
      </c>
      <c r="B282" s="19" t="s">
        <v>180</v>
      </c>
      <c r="C282" s="19" t="s">
        <v>178</v>
      </c>
      <c r="D282" s="19" t="s">
        <v>15</v>
      </c>
      <c r="E282" s="3" t="b">
        <f>ISTEXT(VLOOKUP(B282,Draft!$D$3:$D$400,1,FALSE))</f>
        <v>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1" x14ac:dyDescent="0.25">
      <c r="A283" s="14">
        <v>282</v>
      </c>
      <c r="B283" s="19" t="s">
        <v>208</v>
      </c>
      <c r="C283" s="19" t="s">
        <v>178</v>
      </c>
      <c r="D283" s="19" t="s">
        <v>66</v>
      </c>
      <c r="E283" s="3" t="b">
        <f>ISTEXT(VLOOKUP(B283,Draft!$D$3:$D$400,1,FALSE))</f>
        <v>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1" x14ac:dyDescent="0.25">
      <c r="A284" s="14">
        <v>283</v>
      </c>
      <c r="B284" s="19" t="s">
        <v>206</v>
      </c>
      <c r="C284" s="19" t="s">
        <v>178</v>
      </c>
      <c r="D284" s="19" t="s">
        <v>53</v>
      </c>
      <c r="E284" s="3" t="b">
        <f>ISTEXT(VLOOKUP(B284,Draft!$D$3:$D$400,1,FALSE))</f>
        <v>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1" x14ac:dyDescent="0.25">
      <c r="A285" s="14">
        <v>284</v>
      </c>
      <c r="B285" s="19" t="s">
        <v>197</v>
      </c>
      <c r="C285" s="19" t="s">
        <v>178</v>
      </c>
      <c r="D285" s="19" t="s">
        <v>58</v>
      </c>
      <c r="E285" s="3" t="b">
        <f>ISTEXT(VLOOKUP(B285,Draft!$D$3:$D$400,1,FALSE))</f>
        <v>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1" x14ac:dyDescent="0.25">
      <c r="A286" s="14">
        <v>285</v>
      </c>
      <c r="B286" s="19" t="s">
        <v>198</v>
      </c>
      <c r="C286" s="19" t="s">
        <v>178</v>
      </c>
      <c r="D286" s="19" t="s">
        <v>62</v>
      </c>
      <c r="E286" s="3" t="b">
        <f>ISTEXT(VLOOKUP(B286,Draft!$D$3:$D$400,1,FALSE))</f>
        <v>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1" x14ac:dyDescent="0.25">
      <c r="A287" s="14">
        <v>286</v>
      </c>
      <c r="B287" s="19" t="s">
        <v>200</v>
      </c>
      <c r="C287" s="19" t="s">
        <v>178</v>
      </c>
      <c r="D287" s="19" t="s">
        <v>68</v>
      </c>
      <c r="E287" s="3" t="b">
        <f>ISTEXT(VLOOKUP(B287,Draft!$D$3:$D$400,1,FALSE))</f>
        <v>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1" x14ac:dyDescent="0.25">
      <c r="A288" s="14">
        <v>287</v>
      </c>
      <c r="B288" s="19" t="s">
        <v>191</v>
      </c>
      <c r="C288" s="19" t="s">
        <v>178</v>
      </c>
      <c r="D288" s="19" t="s">
        <v>14</v>
      </c>
      <c r="E288" s="3" t="b">
        <f>ISTEXT(VLOOKUP(B288,Draft!$D$3:$D$400,1,FALSE))</f>
        <v>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1" x14ac:dyDescent="0.25">
      <c r="A289" s="14">
        <v>288</v>
      </c>
      <c r="B289" s="19" t="s">
        <v>192</v>
      </c>
      <c r="C289" s="19" t="s">
        <v>178</v>
      </c>
      <c r="D289" s="19" t="s">
        <v>51</v>
      </c>
      <c r="E289" s="3" t="b">
        <f>ISTEXT(VLOOKUP(B289,Draft!$D$3:$D$400,1,FALSE))</f>
        <v>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1" x14ac:dyDescent="0.25">
      <c r="A290" s="14">
        <v>289</v>
      </c>
      <c r="B290" s="19" t="s">
        <v>357</v>
      </c>
      <c r="C290" s="19" t="s">
        <v>178</v>
      </c>
      <c r="D290" s="19" t="s">
        <v>64</v>
      </c>
      <c r="E290" s="3" t="b">
        <f>ISTEXT(VLOOKUP(B290,Draft!$D$3:$D$400,1,FALSE))</f>
        <v>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1" x14ac:dyDescent="0.25">
      <c r="A291" s="14">
        <v>290</v>
      </c>
      <c r="B291" s="19" t="s">
        <v>189</v>
      </c>
      <c r="C291" s="19" t="s">
        <v>178</v>
      </c>
      <c r="D291" s="19" t="s">
        <v>67</v>
      </c>
      <c r="E291" s="3" t="b">
        <f>ISTEXT(VLOOKUP(B291,Draft!$D$3:$D$400,1,FALSE))</f>
        <v>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1" x14ac:dyDescent="0.25">
      <c r="A292" s="14">
        <v>291</v>
      </c>
      <c r="B292" s="19" t="s">
        <v>187</v>
      </c>
      <c r="C292" s="19" t="s">
        <v>178</v>
      </c>
      <c r="D292" s="19" t="s">
        <v>50</v>
      </c>
      <c r="E292" s="3" t="b">
        <f>ISTEXT(VLOOKUP(B292,Draft!$D$3:$D$400,1,FALSE))</f>
        <v>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1" x14ac:dyDescent="0.25">
      <c r="A293" s="14">
        <v>292</v>
      </c>
      <c r="B293" s="19" t="s">
        <v>181</v>
      </c>
      <c r="C293" s="19" t="s">
        <v>178</v>
      </c>
      <c r="D293" s="19" t="s">
        <v>55</v>
      </c>
      <c r="E293" s="3" t="b">
        <f>ISTEXT(VLOOKUP(B293,Draft!$D$3:$D$400,1,FALSE))</f>
        <v>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1" x14ac:dyDescent="0.25">
      <c r="A294" s="14">
        <v>293</v>
      </c>
      <c r="B294" s="19" t="s">
        <v>183</v>
      </c>
      <c r="C294" s="19" t="s">
        <v>178</v>
      </c>
      <c r="D294" s="19" t="s">
        <v>70</v>
      </c>
      <c r="E294" s="3" t="b">
        <f>ISTEXT(VLOOKUP(B294,Draft!$D$3:$D$400,1,FALSE))</f>
        <v>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1" x14ac:dyDescent="0.25">
      <c r="A295" s="14">
        <v>294</v>
      </c>
      <c r="B295" s="19" t="s">
        <v>196</v>
      </c>
      <c r="C295" s="19" t="s">
        <v>178</v>
      </c>
      <c r="D295" s="19" t="s">
        <v>69</v>
      </c>
      <c r="E295" s="3" t="b">
        <f>ISTEXT(VLOOKUP(B295,Draft!$D$3:$D$400,1,FALSE))</f>
        <v>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1" x14ac:dyDescent="0.25">
      <c r="A296" s="14">
        <v>295</v>
      </c>
      <c r="B296" s="19" t="s">
        <v>194</v>
      </c>
      <c r="C296" s="19" t="s">
        <v>178</v>
      </c>
      <c r="D296" s="19" t="s">
        <v>52</v>
      </c>
      <c r="E296" s="3" t="b">
        <f>ISTEXT(VLOOKUP(B296,Draft!$D$3:$D$400,1,FALSE))</f>
        <v>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1" x14ac:dyDescent="0.25">
      <c r="A297" s="14">
        <v>296</v>
      </c>
      <c r="B297" s="19" t="s">
        <v>190</v>
      </c>
      <c r="C297" s="19" t="s">
        <v>178</v>
      </c>
      <c r="D297" s="19" t="s">
        <v>12</v>
      </c>
      <c r="E297" s="3" t="b">
        <f>ISTEXT(VLOOKUP(B297,Draft!$D$3:$D$400,1,FALSE))</f>
        <v>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1" x14ac:dyDescent="0.25">
      <c r="A298" s="14">
        <v>297</v>
      </c>
      <c r="B298" s="19" t="s">
        <v>205</v>
      </c>
      <c r="C298" s="19" t="s">
        <v>178</v>
      </c>
      <c r="D298" s="19" t="s">
        <v>49</v>
      </c>
      <c r="E298" s="3" t="b">
        <f>ISTEXT(VLOOKUP(B298,Draft!$D$3:$D$400,1,FALSE))</f>
        <v>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1" x14ac:dyDescent="0.25">
      <c r="A299" s="14">
        <v>298</v>
      </c>
      <c r="B299" s="19" t="s">
        <v>188</v>
      </c>
      <c r="C299" s="19" t="s">
        <v>178</v>
      </c>
      <c r="D299" s="19" t="s">
        <v>10</v>
      </c>
      <c r="E299" s="3" t="b">
        <f>ISTEXT(VLOOKUP(B299,Draft!$D$3:$D$400,1,FALSE))</f>
        <v>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1" x14ac:dyDescent="0.25">
      <c r="A300" s="14">
        <v>299</v>
      </c>
      <c r="B300" s="19" t="s">
        <v>193</v>
      </c>
      <c r="C300" s="19" t="s">
        <v>178</v>
      </c>
      <c r="D300" s="19" t="s">
        <v>72</v>
      </c>
      <c r="E300" s="3" t="b">
        <f>ISTEXT(VLOOKUP(B300,Draft!$D$3:$D$400,1,FALSE))</f>
        <v>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1" x14ac:dyDescent="0.25">
      <c r="A301" s="14">
        <v>300</v>
      </c>
      <c r="B301" s="19" t="s">
        <v>336</v>
      </c>
      <c r="C301" s="19" t="s">
        <v>178</v>
      </c>
      <c r="D301" s="19" t="s">
        <v>56</v>
      </c>
      <c r="E301" s="3" t="b">
        <f>ISTEXT(VLOOKUP(B301,Draft!$D$3:$D$400,1,FALSE))</f>
        <v>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1" x14ac:dyDescent="0.25">
      <c r="A302" s="14">
        <v>301</v>
      </c>
      <c r="B302" s="19" t="s">
        <v>179</v>
      </c>
      <c r="C302" s="19" t="s">
        <v>178</v>
      </c>
      <c r="D302" s="19" t="s">
        <v>57</v>
      </c>
      <c r="E302" s="3" t="b">
        <f>ISTEXT(VLOOKUP(B302,Draft!$D$3:$D$400,1,FALSE))</f>
        <v>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1" x14ac:dyDescent="0.25">
      <c r="A303" s="14">
        <v>302</v>
      </c>
      <c r="B303" s="19" t="s">
        <v>199</v>
      </c>
      <c r="C303" s="19" t="s">
        <v>178</v>
      </c>
      <c r="D303" s="19" t="s">
        <v>7</v>
      </c>
      <c r="E303" s="3" t="b">
        <f>ISTEXT(VLOOKUP(B303,Draft!$D$3:$D$400,1,FALSE))</f>
        <v>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1" x14ac:dyDescent="0.25">
      <c r="A304" s="14">
        <v>303</v>
      </c>
      <c r="B304" s="19" t="s">
        <v>182</v>
      </c>
      <c r="C304" s="19" t="s">
        <v>178</v>
      </c>
      <c r="D304" s="19" t="s">
        <v>5</v>
      </c>
      <c r="E304" s="3" t="b">
        <f>ISTEXT(VLOOKUP(B304,Draft!$D$3:$D$400,1,FALSE))</f>
        <v>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1" x14ac:dyDescent="0.25">
      <c r="A305" s="14">
        <v>304</v>
      </c>
      <c r="B305" s="19" t="s">
        <v>203</v>
      </c>
      <c r="C305" s="19" t="s">
        <v>178</v>
      </c>
      <c r="D305" s="19" t="s">
        <v>60</v>
      </c>
      <c r="E305" s="3" t="b">
        <f>ISTEXT(VLOOKUP(B305,Draft!$D$3:$D$400,1,FALSE))</f>
        <v>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1" x14ac:dyDescent="0.25">
      <c r="A306" s="14">
        <v>305</v>
      </c>
      <c r="B306" s="19" t="s">
        <v>207</v>
      </c>
      <c r="C306" s="19" t="s">
        <v>178</v>
      </c>
      <c r="D306" s="19" t="s">
        <v>59</v>
      </c>
      <c r="E306" s="3" t="b">
        <f>ISTEXT(VLOOKUP(B306,Draft!$D$3:$D$400,1,FALSE))</f>
        <v>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1" x14ac:dyDescent="0.25">
      <c r="A307" s="14">
        <v>306</v>
      </c>
      <c r="B307" s="19" t="s">
        <v>201</v>
      </c>
      <c r="C307" s="19" t="s">
        <v>178</v>
      </c>
      <c r="D307" s="19" t="s">
        <v>61</v>
      </c>
      <c r="E307" s="3" t="b">
        <f>ISTEXT(VLOOKUP(B307,Draft!$D$3:$D$400,1,FALSE))</f>
        <v>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1" x14ac:dyDescent="0.25">
      <c r="A308" s="14">
        <v>307</v>
      </c>
      <c r="B308" s="19" t="s">
        <v>185</v>
      </c>
      <c r="C308" s="19" t="s">
        <v>178</v>
      </c>
      <c r="D308" s="19" t="s">
        <v>63</v>
      </c>
      <c r="E308" s="3" t="b">
        <f>ISTEXT(VLOOKUP(B308,Draft!$D$3:$D$400,1,FALSE))</f>
        <v>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1" x14ac:dyDescent="0.25">
      <c r="A309" s="14">
        <v>308</v>
      </c>
      <c r="B309" s="19" t="s">
        <v>184</v>
      </c>
      <c r="C309" s="19" t="s">
        <v>178</v>
      </c>
      <c r="D309" s="19" t="s">
        <v>389</v>
      </c>
      <c r="E309" s="3" t="b">
        <f>ISTEXT(VLOOKUP(B309,Draft!$D$3:$D$400,1,FALSE))</f>
        <v>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1" x14ac:dyDescent="0.25">
      <c r="A310" s="14">
        <v>309</v>
      </c>
      <c r="B310" s="19" t="s">
        <v>214</v>
      </c>
      <c r="C310" s="19" t="s">
        <v>209</v>
      </c>
      <c r="D310" s="19" t="s">
        <v>17</v>
      </c>
      <c r="E310" s="3" t="b">
        <f>ISTEXT(VLOOKUP(B310,Draft!$D$3:$D$400,1,FALSE))</f>
        <v>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1" x14ac:dyDescent="0.25">
      <c r="A311" s="14">
        <v>310</v>
      </c>
      <c r="B311" s="19" t="s">
        <v>211</v>
      </c>
      <c r="C311" s="19" t="s">
        <v>209</v>
      </c>
      <c r="D311" s="19" t="s">
        <v>65</v>
      </c>
      <c r="E311" s="3" t="b">
        <f>ISTEXT(VLOOKUP(B311,Draft!$D$3:$D$400,1,FALSE))</f>
        <v>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1" x14ac:dyDescent="0.25">
      <c r="A312" s="14">
        <v>311</v>
      </c>
      <c r="B312" s="19" t="s">
        <v>222</v>
      </c>
      <c r="C312" s="19" t="s">
        <v>209</v>
      </c>
      <c r="D312" s="19" t="s">
        <v>54</v>
      </c>
      <c r="E312" s="3" t="b">
        <f>ISTEXT(VLOOKUP(B312,Draft!$D$3:$D$400,1,FALSE))</f>
        <v>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1" x14ac:dyDescent="0.25">
      <c r="A313" s="14">
        <v>312</v>
      </c>
      <c r="B313" s="19" t="s">
        <v>232</v>
      </c>
      <c r="C313" s="19" t="s">
        <v>209</v>
      </c>
      <c r="D313" s="19" t="s">
        <v>73</v>
      </c>
      <c r="E313" s="3" t="b">
        <f>ISTEXT(VLOOKUP(B313,Draft!$D$3:$D$400,1,FALSE))</f>
        <v>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1" x14ac:dyDescent="0.25">
      <c r="A314" s="14">
        <v>313</v>
      </c>
      <c r="B314" s="19" t="s">
        <v>215</v>
      </c>
      <c r="C314" s="19" t="s">
        <v>209</v>
      </c>
      <c r="D314" s="19" t="s">
        <v>15</v>
      </c>
      <c r="E314" s="3" t="b">
        <f>ISTEXT(VLOOKUP(B314,Draft!$D$3:$D$400,1,FALSE))</f>
        <v>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1" x14ac:dyDescent="0.25">
      <c r="A315" s="14">
        <v>314</v>
      </c>
      <c r="B315" s="19" t="s">
        <v>219</v>
      </c>
      <c r="C315" s="19" t="s">
        <v>209</v>
      </c>
      <c r="D315" s="19" t="s">
        <v>66</v>
      </c>
      <c r="E315" s="3" t="b">
        <f>ISTEXT(VLOOKUP(B315,Draft!$D$3:$D$400,1,FALSE))</f>
        <v>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1" x14ac:dyDescent="0.25">
      <c r="A316" s="14">
        <v>315</v>
      </c>
      <c r="B316" s="19" t="s">
        <v>228</v>
      </c>
      <c r="C316" s="19" t="s">
        <v>209</v>
      </c>
      <c r="D316" s="19" t="s">
        <v>53</v>
      </c>
      <c r="E316" s="3" t="b">
        <f>ISTEXT(VLOOKUP(B316,Draft!$D$3:$D$400,1,FALSE))</f>
        <v>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1" x14ac:dyDescent="0.25">
      <c r="A317" s="14">
        <v>316</v>
      </c>
      <c r="B317" s="19" t="s">
        <v>216</v>
      </c>
      <c r="C317" s="19" t="s">
        <v>209</v>
      </c>
      <c r="D317" s="19" t="s">
        <v>58</v>
      </c>
      <c r="E317" s="3" t="b">
        <f>ISTEXT(VLOOKUP(B317,Draft!$D$3:$D$400,1,FALSE))</f>
        <v>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1" x14ac:dyDescent="0.25">
      <c r="A318" s="14">
        <v>317</v>
      </c>
      <c r="B318" s="19" t="s">
        <v>221</v>
      </c>
      <c r="C318" s="19" t="s">
        <v>209</v>
      </c>
      <c r="D318" s="19" t="s">
        <v>62</v>
      </c>
      <c r="E318" s="3" t="b">
        <f>ISTEXT(VLOOKUP(B318,Draft!$D$3:$D$400,1,FALSE))</f>
        <v>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1" x14ac:dyDescent="0.25">
      <c r="A319" s="14">
        <v>318</v>
      </c>
      <c r="B319" s="19" t="s">
        <v>233</v>
      </c>
      <c r="C319" s="19" t="s">
        <v>209</v>
      </c>
      <c r="D319" s="19" t="s">
        <v>68</v>
      </c>
      <c r="E319" s="3" t="b">
        <f>ISTEXT(VLOOKUP(B319,Draft!$D$3:$D$400,1,FALSE))</f>
        <v>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1" x14ac:dyDescent="0.25">
      <c r="A320" s="14">
        <v>319</v>
      </c>
      <c r="B320" s="19" t="s">
        <v>230</v>
      </c>
      <c r="C320" s="19" t="s">
        <v>209</v>
      </c>
      <c r="D320" s="19" t="s">
        <v>14</v>
      </c>
      <c r="E320" s="3" t="b">
        <f>ISTEXT(VLOOKUP(B320,Draft!$D$3:$D$400,1,FALSE))</f>
        <v>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1" x14ac:dyDescent="0.25">
      <c r="A321" s="14">
        <v>320</v>
      </c>
      <c r="B321" s="19" t="s">
        <v>231</v>
      </c>
      <c r="C321" s="19" t="s">
        <v>209</v>
      </c>
      <c r="D321" s="19" t="s">
        <v>51</v>
      </c>
      <c r="E321" s="3" t="b">
        <f>ISTEXT(VLOOKUP(B321,Draft!$D$3:$D$400,1,FALSE))</f>
        <v>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1" x14ac:dyDescent="0.25">
      <c r="A322" s="14">
        <v>321</v>
      </c>
      <c r="B322" s="19" t="s">
        <v>236</v>
      </c>
      <c r="C322" s="19" t="s">
        <v>209</v>
      </c>
      <c r="D322" s="19" t="s">
        <v>64</v>
      </c>
      <c r="E322" s="3" t="b">
        <f>ISTEXT(VLOOKUP(B322,Draft!$D$3:$D$400,1,FALSE))</f>
        <v>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1" x14ac:dyDescent="0.25">
      <c r="A323" s="14">
        <v>322</v>
      </c>
      <c r="B323" s="19" t="s">
        <v>239</v>
      </c>
      <c r="C323" s="19" t="s">
        <v>209</v>
      </c>
      <c r="D323" s="19" t="s">
        <v>67</v>
      </c>
      <c r="E323" s="3" t="b">
        <f>ISTEXT(VLOOKUP(B323,Draft!$D$3:$D$400,1,FALSE))</f>
        <v>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1" x14ac:dyDescent="0.25">
      <c r="A324" s="14">
        <v>323</v>
      </c>
      <c r="B324" s="19" t="s">
        <v>227</v>
      </c>
      <c r="C324" s="19" t="s">
        <v>209</v>
      </c>
      <c r="D324" s="19" t="s">
        <v>50</v>
      </c>
      <c r="E324" s="3" t="b">
        <f>ISTEXT(VLOOKUP(B324,Draft!$D$3:$D$400,1,FALSE))</f>
        <v>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1" x14ac:dyDescent="0.25">
      <c r="A325" s="14">
        <v>324</v>
      </c>
      <c r="B325" s="19" t="s">
        <v>223</v>
      </c>
      <c r="C325" s="19" t="s">
        <v>209</v>
      </c>
      <c r="D325" s="19" t="s">
        <v>55</v>
      </c>
      <c r="E325" s="3" t="b">
        <f>ISTEXT(VLOOKUP(B325,Draft!$D$3:$D$400,1,FALSE))</f>
        <v>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1" x14ac:dyDescent="0.25">
      <c r="A326" s="14">
        <v>325</v>
      </c>
      <c r="B326" s="19" t="s">
        <v>240</v>
      </c>
      <c r="C326" s="19" t="s">
        <v>209</v>
      </c>
      <c r="D326" s="19" t="s">
        <v>70</v>
      </c>
      <c r="E326" s="3" t="b">
        <f>ISTEXT(VLOOKUP(B326,Draft!$D$3:$D$400,1,FALSE))</f>
        <v>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1" x14ac:dyDescent="0.25">
      <c r="A327" s="14">
        <v>326</v>
      </c>
      <c r="B327" s="19" t="s">
        <v>237</v>
      </c>
      <c r="C327" s="19" t="s">
        <v>209</v>
      </c>
      <c r="D327" s="19" t="s">
        <v>69</v>
      </c>
      <c r="E327" s="3" t="b">
        <f>ISTEXT(VLOOKUP(B327,Draft!$D$3:$D$400,1,FALSE))</f>
        <v>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1" x14ac:dyDescent="0.25">
      <c r="A328" s="14">
        <v>327</v>
      </c>
      <c r="B328" s="19" t="s">
        <v>234</v>
      </c>
      <c r="C328" s="19" t="s">
        <v>209</v>
      </c>
      <c r="D328" s="19" t="s">
        <v>52</v>
      </c>
      <c r="E328" s="3" t="b">
        <f>ISTEXT(VLOOKUP(B328,Draft!$D$3:$D$400,1,FALSE))</f>
        <v>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1" x14ac:dyDescent="0.25">
      <c r="A329" s="14">
        <v>328</v>
      </c>
      <c r="B329" s="19" t="s">
        <v>220</v>
      </c>
      <c r="C329" s="19" t="s">
        <v>209</v>
      </c>
      <c r="D329" s="19" t="s">
        <v>12</v>
      </c>
      <c r="E329" s="3" t="b">
        <f>ISTEXT(VLOOKUP(B329,Draft!$D$3:$D$400,1,FALSE))</f>
        <v>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1" x14ac:dyDescent="0.25">
      <c r="A330" s="14">
        <v>329</v>
      </c>
      <c r="B330" s="19" t="s">
        <v>225</v>
      </c>
      <c r="C330" s="19" t="s">
        <v>209</v>
      </c>
      <c r="D330" s="19" t="s">
        <v>49</v>
      </c>
      <c r="E330" s="3" t="b">
        <f>ISTEXT(VLOOKUP(B330,Draft!$D$3:$D$400,1,FALSE))</f>
        <v>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1" x14ac:dyDescent="0.25">
      <c r="A331" s="14">
        <v>330</v>
      </c>
      <c r="B331" s="19" t="s">
        <v>212</v>
      </c>
      <c r="C331" s="19" t="s">
        <v>209</v>
      </c>
      <c r="D331" s="19" t="s">
        <v>10</v>
      </c>
      <c r="E331" s="3" t="b">
        <f>ISTEXT(VLOOKUP(B331,Draft!$D$3:$D$400,1,FALSE))</f>
        <v>0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1" x14ac:dyDescent="0.25">
      <c r="A332" s="14">
        <v>331</v>
      </c>
      <c r="B332" s="19" t="s">
        <v>238</v>
      </c>
      <c r="C332" s="19" t="s">
        <v>209</v>
      </c>
      <c r="D332" s="19" t="s">
        <v>72</v>
      </c>
      <c r="E332" s="3" t="b">
        <f>ISTEXT(VLOOKUP(B332,Draft!$D$3:$D$400,1,FALSE))</f>
        <v>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1" x14ac:dyDescent="0.25">
      <c r="A333" s="14">
        <v>332</v>
      </c>
      <c r="B333" s="19" t="s">
        <v>217</v>
      </c>
      <c r="C333" s="19" t="s">
        <v>209</v>
      </c>
      <c r="D333" s="19" t="s">
        <v>56</v>
      </c>
      <c r="E333" s="3" t="b">
        <f>ISTEXT(VLOOKUP(B333,Draft!$D$3:$D$400,1,FALSE))</f>
        <v>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1" x14ac:dyDescent="0.25">
      <c r="A334" s="14">
        <v>333</v>
      </c>
      <c r="B334" s="19" t="s">
        <v>218</v>
      </c>
      <c r="C334" s="19" t="s">
        <v>209</v>
      </c>
      <c r="D334" s="19" t="s">
        <v>57</v>
      </c>
      <c r="E334" s="3" t="b">
        <f>ISTEXT(VLOOKUP(B334,Draft!$D$3:$D$400,1,FALSE))</f>
        <v>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1" x14ac:dyDescent="0.25">
      <c r="A335" s="14">
        <v>334</v>
      </c>
      <c r="B335" s="19" t="s">
        <v>224</v>
      </c>
      <c r="C335" s="19" t="s">
        <v>209</v>
      </c>
      <c r="D335" s="19" t="s">
        <v>7</v>
      </c>
      <c r="E335" s="3" t="b">
        <f>ISTEXT(VLOOKUP(B335,Draft!$D$3:$D$400,1,FALSE))</f>
        <v>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1" x14ac:dyDescent="0.25">
      <c r="A336" s="14">
        <v>335</v>
      </c>
      <c r="B336" s="19" t="s">
        <v>213</v>
      </c>
      <c r="C336" s="19" t="s">
        <v>209</v>
      </c>
      <c r="D336" s="19" t="s">
        <v>5</v>
      </c>
      <c r="E336" s="3" t="b">
        <f>ISTEXT(VLOOKUP(B336,Draft!$D$3:$D$400,1,FALSE))</f>
        <v>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1" x14ac:dyDescent="0.25">
      <c r="A337" s="14">
        <v>336</v>
      </c>
      <c r="B337" s="19" t="s">
        <v>229</v>
      </c>
      <c r="C337" s="19" t="s">
        <v>209</v>
      </c>
      <c r="D337" s="19" t="s">
        <v>60</v>
      </c>
      <c r="E337" s="3" t="b">
        <f>ISTEXT(VLOOKUP(B337,Draft!$D$3:$D$400,1,FALSE))</f>
        <v>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1" x14ac:dyDescent="0.25">
      <c r="A338" s="14">
        <v>337</v>
      </c>
      <c r="B338" s="19" t="s">
        <v>210</v>
      </c>
      <c r="C338" s="19" t="s">
        <v>209</v>
      </c>
      <c r="D338" s="19" t="s">
        <v>59</v>
      </c>
      <c r="E338" s="3" t="b">
        <f>ISTEXT(VLOOKUP(B338,Draft!$D$3:$D$400,1,FALSE))</f>
        <v>0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1" x14ac:dyDescent="0.25">
      <c r="A339" s="14">
        <v>338</v>
      </c>
      <c r="B339" s="19" t="s">
        <v>235</v>
      </c>
      <c r="C339" s="19" t="s">
        <v>209</v>
      </c>
      <c r="D339" s="19" t="s">
        <v>61</v>
      </c>
      <c r="E339" s="3" t="b">
        <f>ISTEXT(VLOOKUP(B339,Draft!$D$3:$D$400,1,FALSE))</f>
        <v>0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1" x14ac:dyDescent="0.25">
      <c r="A340" s="14">
        <v>339</v>
      </c>
      <c r="B340" s="19" t="s">
        <v>226</v>
      </c>
      <c r="C340" s="19" t="s">
        <v>209</v>
      </c>
      <c r="D340" s="19" t="s">
        <v>63</v>
      </c>
      <c r="E340" s="3" t="b">
        <f>ISTEXT(VLOOKUP(B340,Draft!$D$3:$D$400,1,FALSE))</f>
        <v>0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1" x14ac:dyDescent="0.25">
      <c r="A341" s="14">
        <v>340</v>
      </c>
      <c r="B341" s="19" t="s">
        <v>389</v>
      </c>
      <c r="C341" s="19" t="s">
        <v>209</v>
      </c>
      <c r="D341" s="19" t="s">
        <v>389</v>
      </c>
      <c r="E341" s="3" t="b">
        <f>ISTEXT(VLOOKUP(B341,Draft!$D$3:$D$400,1,FALSE))</f>
        <v>0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1" x14ac:dyDescent="0.25">
      <c r="A342" s="14">
        <v>341</v>
      </c>
      <c r="B342" s="19" t="s">
        <v>405</v>
      </c>
      <c r="C342" s="19" t="s">
        <v>149</v>
      </c>
      <c r="D342" s="19" t="s">
        <v>53</v>
      </c>
      <c r="E342" s="3" t="b">
        <f>ISTEXT(VLOOKUP(B342,Draft!$D$3:$D$400,1,FALSE))</f>
        <v>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1" x14ac:dyDescent="0.25">
      <c r="A343" s="14"/>
      <c r="B343" s="19"/>
      <c r="C343" s="19"/>
      <c r="D343" s="19"/>
      <c r="E343" s="3" t="b">
        <f>ISTEXT(VLOOKUP(B343,Draft!$D$3:$D$400,1,FALSE))</f>
        <v>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1" x14ac:dyDescent="0.25">
      <c r="A344" s="14"/>
      <c r="B344" s="19"/>
      <c r="C344" s="19"/>
      <c r="D344" s="19"/>
      <c r="E344" s="3" t="b">
        <f>ISTEXT(VLOOKUP(B344,Draft!$D$3:$D$400,1,FALSE))</f>
        <v>0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1" x14ac:dyDescent="0.25">
      <c r="A345" s="14"/>
      <c r="B345" s="19"/>
      <c r="C345" s="19"/>
      <c r="D345" s="19"/>
      <c r="E345" s="3" t="b">
        <f>ISTEXT(VLOOKUP(B345,Draft!$D$3:$D$400,1,FALSE))</f>
        <v>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1" x14ac:dyDescent="0.25">
      <c r="A346" s="14"/>
      <c r="B346" s="19"/>
      <c r="C346" s="19"/>
      <c r="D346" s="19"/>
      <c r="E346" s="3" t="b">
        <f>ISTEXT(VLOOKUP(B346,Draft!$D$3:$D$400,1,FALSE))</f>
        <v>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1" x14ac:dyDescent="0.25">
      <c r="A347" s="14"/>
      <c r="B347" s="19"/>
      <c r="C347" s="19"/>
      <c r="D347" s="19"/>
      <c r="E347" s="3" t="b">
        <f>ISTEXT(VLOOKUP(B347,Draft!$D$3:$D$400,1,FALSE))</f>
        <v>0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1" x14ac:dyDescent="0.25">
      <c r="A348" s="14"/>
      <c r="B348" s="19"/>
      <c r="C348" s="19"/>
      <c r="D348" s="19"/>
      <c r="E348" s="3" t="b">
        <f>ISTEXT(VLOOKUP(B348,Draft!$D$3:$D$400,1,FALSE))</f>
        <v>0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1" x14ac:dyDescent="0.25">
      <c r="A349" s="14"/>
      <c r="B349" s="19"/>
      <c r="C349" s="19"/>
      <c r="D349" s="19"/>
      <c r="E349" s="3" t="b">
        <f>ISTEXT(VLOOKUP(B349,Draft!$D$3:$D$400,1,FALSE))</f>
        <v>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1" x14ac:dyDescent="0.25">
      <c r="A350" s="14"/>
      <c r="B350" s="19"/>
      <c r="C350" s="19"/>
      <c r="D350" s="19"/>
      <c r="E350" s="3" t="b">
        <f>ISTEXT(VLOOKUP(B350,Draft!$D$3:$D$400,1,FALSE))</f>
        <v>0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1" x14ac:dyDescent="0.25">
      <c r="A351" s="14"/>
      <c r="B351" s="19"/>
      <c r="C351" s="19"/>
      <c r="D351" s="19"/>
      <c r="E351" s="3" t="b">
        <f>ISTEXT(VLOOKUP(B351,Draft!$D$3:$D$400,1,FALSE))</f>
        <v>0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1" x14ac:dyDescent="0.25">
      <c r="A352" s="14"/>
      <c r="B352" s="2"/>
      <c r="C352" s="2"/>
      <c r="D352" s="2"/>
      <c r="E352" s="3" t="b">
        <f>ISTEXT(VLOOKUP(B352,Draft!$D$3:$D$400,1,FALSE))</f>
        <v>0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1" x14ac:dyDescent="0.25">
      <c r="A353" s="14">
        <v>9999</v>
      </c>
      <c r="B353" s="2" t="s">
        <v>407</v>
      </c>
      <c r="C353" s="2" t="s">
        <v>407</v>
      </c>
      <c r="D353" s="2" t="s">
        <v>407</v>
      </c>
      <c r="E353" s="3" t="b">
        <f>ISTEXT(VLOOKUP(B353,Draft!$D$3:$D$400,1,FALSE))</f>
        <v>1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">
      <c r="A354" s="15"/>
      <c r="H354" s="12"/>
    </row>
    <row r="355" spans="1:25" x14ac:dyDescent="0.2">
      <c r="A355" s="15"/>
    </row>
    <row r="356" spans="1:25" x14ac:dyDescent="0.2">
      <c r="A356" s="15"/>
    </row>
    <row r="357" spans="1:25" x14ac:dyDescent="0.2">
      <c r="A357" s="15"/>
    </row>
    <row r="358" spans="1:25" x14ac:dyDescent="0.2">
      <c r="A358" s="15"/>
    </row>
    <row r="359" spans="1:25" x14ac:dyDescent="0.2">
      <c r="A359" s="15"/>
    </row>
    <row r="360" spans="1:25" x14ac:dyDescent="0.2">
      <c r="A360" s="15"/>
    </row>
    <row r="361" spans="1:25" x14ac:dyDescent="0.2">
      <c r="A361" s="15"/>
    </row>
    <row r="362" spans="1:25" x14ac:dyDescent="0.2">
      <c r="A362" s="15"/>
    </row>
    <row r="363" spans="1:25" x14ac:dyDescent="0.2">
      <c r="A363" s="15"/>
    </row>
    <row r="364" spans="1:25" x14ac:dyDescent="0.2">
      <c r="A364" s="15"/>
    </row>
    <row r="365" spans="1:25" x14ac:dyDescent="0.2">
      <c r="A365" s="15"/>
    </row>
    <row r="366" spans="1:25" x14ac:dyDescent="0.2">
      <c r="A366" s="15"/>
    </row>
    <row r="367" spans="1:25" x14ac:dyDescent="0.2">
      <c r="A367" s="15"/>
    </row>
    <row r="368" spans="1:25" x14ac:dyDescent="0.2">
      <c r="A368" s="15"/>
    </row>
    <row r="369" spans="1:1" ht="15" customHeight="1" x14ac:dyDescent="0.2">
      <c r="A369" s="15"/>
    </row>
    <row r="370" spans="1:1" ht="15" customHeight="1" x14ac:dyDescent="0.2">
      <c r="A370" s="15"/>
    </row>
    <row r="371" spans="1:1" ht="15" customHeight="1" x14ac:dyDescent="0.2">
      <c r="A371" s="15"/>
    </row>
    <row r="372" spans="1:1" ht="15" customHeight="1" x14ac:dyDescent="0.2">
      <c r="A372" s="15"/>
    </row>
    <row r="373" spans="1:1" ht="15" customHeight="1" x14ac:dyDescent="0.2">
      <c r="A373" s="15"/>
    </row>
    <row r="374" spans="1:1" ht="15" customHeight="1" x14ac:dyDescent="0.2">
      <c r="A374" s="15"/>
    </row>
    <row r="375" spans="1:1" ht="15" customHeight="1" x14ac:dyDescent="0.2">
      <c r="A375" s="15"/>
    </row>
    <row r="376" spans="1:1" ht="15" customHeight="1" x14ac:dyDescent="0.2">
      <c r="A376" s="15"/>
    </row>
    <row r="377" spans="1:1" ht="15" customHeight="1" x14ac:dyDescent="0.2">
      <c r="A377" s="15"/>
    </row>
    <row r="378" spans="1:1" x14ac:dyDescent="0.2">
      <c r="A378" s="15"/>
    </row>
    <row r="379" spans="1:1" ht="20" customHeight="1" x14ac:dyDescent="0.2">
      <c r="A379" s="15"/>
    </row>
    <row r="380" spans="1:1" ht="20" customHeight="1" x14ac:dyDescent="0.2">
      <c r="A380" s="15"/>
    </row>
    <row r="381" spans="1:1" ht="20" customHeight="1" x14ac:dyDescent="0.2">
      <c r="A381" s="15"/>
    </row>
    <row r="382" spans="1:1" ht="20" customHeight="1" x14ac:dyDescent="0.2">
      <c r="A382" s="15"/>
    </row>
    <row r="383" spans="1:1" ht="20" customHeight="1" x14ac:dyDescent="0.2">
      <c r="A383" s="15"/>
    </row>
    <row r="384" spans="1:1" ht="20" customHeight="1" x14ac:dyDescent="0.2">
      <c r="A384" s="15"/>
    </row>
    <row r="385" spans="1:1" ht="20" customHeight="1" x14ac:dyDescent="0.2">
      <c r="A385" s="15"/>
    </row>
    <row r="386" spans="1:1" ht="20" customHeight="1" x14ac:dyDescent="0.2">
      <c r="A386" s="15"/>
    </row>
    <row r="387" spans="1:1" ht="20" customHeight="1" x14ac:dyDescent="0.2">
      <c r="A387" s="15"/>
    </row>
    <row r="388" spans="1:1" x14ac:dyDescent="0.2">
      <c r="A388" s="15"/>
    </row>
    <row r="389" spans="1:1" x14ac:dyDescent="0.2">
      <c r="A389" s="15"/>
    </row>
    <row r="390" spans="1:1" x14ac:dyDescent="0.2">
      <c r="A390" s="15"/>
    </row>
    <row r="391" spans="1:1" x14ac:dyDescent="0.2">
      <c r="A391" s="15"/>
    </row>
    <row r="392" spans="1:1" x14ac:dyDescent="0.2">
      <c r="A392" s="15"/>
    </row>
    <row r="393" spans="1:1" x14ac:dyDescent="0.2">
      <c r="A393" s="15"/>
    </row>
    <row r="394" spans="1:1" x14ac:dyDescent="0.2">
      <c r="A394" s="15"/>
    </row>
    <row r="395" spans="1:1" ht="20" customHeight="1" x14ac:dyDescent="0.2">
      <c r="A395" s="15"/>
    </row>
    <row r="396" spans="1:1" ht="20" customHeight="1" x14ac:dyDescent="0.2">
      <c r="A396" s="15"/>
    </row>
    <row r="397" spans="1:1" ht="20" customHeight="1" x14ac:dyDescent="0.2">
      <c r="A397" s="15"/>
    </row>
    <row r="398" spans="1:1" ht="20" customHeight="1" x14ac:dyDescent="0.2">
      <c r="A398" s="15"/>
    </row>
    <row r="399" spans="1:1" ht="20" customHeight="1" x14ac:dyDescent="0.2">
      <c r="A399" s="15"/>
    </row>
    <row r="400" spans="1:1" ht="20" customHeight="1" x14ac:dyDescent="0.2">
      <c r="A400" s="15"/>
    </row>
    <row r="401" spans="1:1" ht="20" customHeight="1" x14ac:dyDescent="0.2">
      <c r="A401" s="15"/>
    </row>
    <row r="402" spans="1:1" ht="20" customHeight="1" x14ac:dyDescent="0.2">
      <c r="A402" s="15"/>
    </row>
    <row r="403" spans="1:1" ht="20" customHeight="1" x14ac:dyDescent="0.2">
      <c r="A403" s="15"/>
    </row>
    <row r="404" spans="1:1" x14ac:dyDescent="0.2">
      <c r="A404" s="15"/>
    </row>
    <row r="405" spans="1:1" x14ac:dyDescent="0.2">
      <c r="A405" s="15"/>
    </row>
    <row r="406" spans="1:1" x14ac:dyDescent="0.2">
      <c r="A406" s="15"/>
    </row>
    <row r="407" spans="1:1" x14ac:dyDescent="0.2">
      <c r="A407" s="15"/>
    </row>
    <row r="408" spans="1:1" x14ac:dyDescent="0.2">
      <c r="A408" s="15"/>
    </row>
    <row r="409" spans="1:1" x14ac:dyDescent="0.2">
      <c r="A409" s="15"/>
    </row>
    <row r="410" spans="1:1" x14ac:dyDescent="0.2">
      <c r="A410" s="15"/>
    </row>
    <row r="411" spans="1:1" x14ac:dyDescent="0.2">
      <c r="A411" s="15"/>
    </row>
    <row r="412" spans="1:1" x14ac:dyDescent="0.2">
      <c r="A412" s="15"/>
    </row>
    <row r="413" spans="1:1" x14ac:dyDescent="0.2">
      <c r="A413" s="15"/>
    </row>
    <row r="414" spans="1:1" x14ac:dyDescent="0.2">
      <c r="A414" s="15"/>
    </row>
    <row r="415" spans="1:1" x14ac:dyDescent="0.2">
      <c r="A415" s="15"/>
    </row>
    <row r="416" spans="1:1" x14ac:dyDescent="0.2">
      <c r="A416" s="15"/>
    </row>
  </sheetData>
  <autoFilter ref="A1:E403">
    <sortState ref="A2:E403">
      <sortCondition ref="A1:A403"/>
    </sortState>
  </autoFilter>
  <phoneticPr fontId="2" type="noConversion"/>
  <conditionalFormatting sqref="A2:E352 E353">
    <cfRule type="expression" dxfId="1" priority="1">
      <formula>IF($E2=TRUE,TRUE,FALSE)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/>
  </sheetPr>
  <dimension ref="A1:EO396"/>
  <sheetViews>
    <sheetView tabSelected="1" zoomScale="160" zoomScaleNormal="160" zoomScalePageLayoutView="160" workbookViewId="0">
      <selection activeCell="A6" sqref="A6"/>
    </sheetView>
  </sheetViews>
  <sheetFormatPr baseColWidth="10" defaultRowHeight="16" x14ac:dyDescent="0.2"/>
  <cols>
    <col min="1" max="1" width="4.28515625" style="6" customWidth="1"/>
    <col min="2" max="2" width="4.42578125" style="6" customWidth="1"/>
    <col min="3" max="3" width="18" style="6" bestFit="1" customWidth="1"/>
    <col min="4" max="4" width="19.5703125" style="6" bestFit="1" customWidth="1"/>
    <col min="5" max="5" width="7.28515625" style="6" customWidth="1"/>
    <col min="6" max="6" width="12.85546875" style="6" bestFit="1" customWidth="1"/>
    <col min="7" max="7" width="3.28515625" style="6" customWidth="1"/>
    <col min="8" max="8" width="4.42578125" style="6" customWidth="1"/>
    <col min="9" max="9" width="14.42578125" style="6" customWidth="1"/>
    <col min="10" max="10" width="16.28515625" style="6" customWidth="1"/>
    <col min="11" max="11" width="7.28515625" style="6" customWidth="1"/>
    <col min="12" max="12" width="7.42578125" style="6" customWidth="1"/>
    <col min="13" max="13" width="4" style="6" customWidth="1"/>
    <col min="14" max="14" width="4.42578125" style="6" customWidth="1"/>
    <col min="15" max="15" width="14.42578125" style="6" customWidth="1"/>
    <col min="16" max="16" width="11" style="6" customWidth="1"/>
    <col min="17" max="17" width="7.28515625" style="6" customWidth="1"/>
    <col min="18" max="18" width="8.42578125" style="6" customWidth="1"/>
    <col min="19" max="19" width="4" style="6" customWidth="1"/>
    <col min="20" max="20" width="4.42578125" style="6" customWidth="1"/>
    <col min="21" max="21" width="14.42578125" style="6" customWidth="1"/>
    <col min="22" max="22" width="6.28515625" style="6" customWidth="1"/>
    <col min="23" max="23" width="7.28515625" style="6" customWidth="1"/>
    <col min="24" max="24" width="5.42578125" style="6" customWidth="1"/>
    <col min="25" max="25" width="4" style="6" customWidth="1"/>
    <col min="26" max="26" width="4.42578125" style="6" customWidth="1"/>
    <col min="27" max="27" width="14.42578125" style="6" customWidth="1"/>
    <col min="28" max="28" width="6.28515625" style="6" customWidth="1"/>
    <col min="29" max="29" width="7.28515625" style="6" customWidth="1"/>
    <col min="30" max="30" width="5.42578125" style="6" customWidth="1"/>
    <col min="31" max="31" width="4" style="6" customWidth="1"/>
    <col min="32" max="32" width="4.42578125" style="6" customWidth="1"/>
    <col min="33" max="33" width="14.42578125" style="6" customWidth="1"/>
    <col min="34" max="34" width="6.28515625" style="6" customWidth="1"/>
    <col min="35" max="35" width="7.28515625" style="6" customWidth="1"/>
    <col min="36" max="36" width="5.42578125" style="6" customWidth="1"/>
    <col min="37" max="37" width="4" style="6" customWidth="1"/>
    <col min="38" max="38" width="4.42578125" style="6" customWidth="1"/>
    <col min="39" max="39" width="14.42578125" style="6" customWidth="1"/>
    <col min="40" max="40" width="6.28515625" style="6" customWidth="1"/>
    <col min="41" max="41" width="7.28515625" style="6" customWidth="1"/>
    <col min="42" max="42" width="5.42578125" style="6" customWidth="1"/>
    <col min="43" max="43" width="4" style="6" customWidth="1"/>
    <col min="44" max="44" width="4.42578125" style="6" customWidth="1"/>
    <col min="45" max="45" width="14.42578125" style="6" customWidth="1"/>
    <col min="46" max="46" width="6.28515625" style="6" customWidth="1"/>
    <col min="47" max="47" width="7.28515625" style="6" customWidth="1"/>
    <col min="48" max="48" width="5.42578125" style="6" customWidth="1"/>
    <col min="49" max="49" width="4" style="6" customWidth="1"/>
    <col min="50" max="50" width="4.42578125" style="6" customWidth="1"/>
    <col min="51" max="51" width="14.42578125" style="6" customWidth="1"/>
    <col min="52" max="52" width="6.28515625" style="6" customWidth="1"/>
    <col min="53" max="53" width="7.28515625" style="6" customWidth="1"/>
    <col min="54" max="54" width="4.85546875" style="6" customWidth="1"/>
    <col min="55" max="55" width="4" style="6" customWidth="1"/>
    <col min="56" max="56" width="4.42578125" style="6" customWidth="1"/>
    <col min="57" max="57" width="14.42578125" style="6" customWidth="1"/>
    <col min="58" max="58" width="6.28515625" style="6" customWidth="1"/>
    <col min="59" max="59" width="7.28515625" style="6" customWidth="1"/>
    <col min="60" max="60" width="5.42578125" style="6" customWidth="1"/>
    <col min="61" max="61" width="4" style="6" customWidth="1"/>
    <col min="62" max="62" width="4.42578125" style="6" customWidth="1"/>
    <col min="63" max="63" width="14.42578125" style="6" customWidth="1"/>
    <col min="64" max="64" width="6.28515625" style="6" customWidth="1"/>
    <col min="65" max="65" width="7.28515625" style="6" customWidth="1"/>
    <col min="66" max="66" width="5.42578125" style="6" customWidth="1"/>
    <col min="67" max="67" width="4" style="6" customWidth="1"/>
    <col min="68" max="68" width="4.42578125" style="6" customWidth="1"/>
    <col min="69" max="69" width="14.42578125" style="6" customWidth="1"/>
    <col min="70" max="70" width="6.28515625" style="6" customWidth="1"/>
    <col min="71" max="71" width="7.28515625" style="6" customWidth="1"/>
    <col min="72" max="72" width="5.42578125" style="6" customWidth="1"/>
    <col min="73" max="73" width="4" style="6" customWidth="1"/>
    <col min="74" max="74" width="4.42578125" style="6" customWidth="1"/>
    <col min="75" max="75" width="14.42578125" style="6" customWidth="1"/>
    <col min="76" max="76" width="6.28515625" style="6" customWidth="1"/>
    <col min="77" max="77" width="7.28515625" style="6" customWidth="1"/>
    <col min="78" max="78" width="5.42578125" style="6" customWidth="1"/>
    <col min="79" max="79" width="4" style="6" customWidth="1"/>
    <col min="80" max="80" width="4.42578125" style="6" customWidth="1"/>
    <col min="81" max="81" width="14.42578125" style="6" customWidth="1"/>
    <col min="82" max="82" width="6.28515625" style="6" customWidth="1"/>
    <col min="83" max="83" width="7.28515625" style="6" customWidth="1"/>
    <col min="84" max="84" width="5.42578125" style="6" customWidth="1"/>
    <col min="85" max="85" width="4.28515625" style="6" customWidth="1"/>
    <col min="86" max="86" width="4.42578125" style="6" customWidth="1"/>
    <col min="87" max="87" width="14.42578125" style="6" customWidth="1"/>
    <col min="88" max="88" width="6.28515625" style="6" customWidth="1"/>
    <col min="89" max="89" width="7.28515625" style="6" customWidth="1"/>
    <col min="90" max="90" width="5.42578125" style="6" customWidth="1"/>
    <col min="91" max="16384" width="10.7109375" style="6"/>
  </cols>
  <sheetData>
    <row r="1" spans="1:145" ht="38" customHeight="1" x14ac:dyDescent="0.2">
      <c r="A1" s="31" t="s">
        <v>20</v>
      </c>
      <c r="B1" s="31"/>
      <c r="C1" s="31"/>
      <c r="D1" s="31"/>
      <c r="E1" s="31"/>
      <c r="F1" s="31"/>
      <c r="G1" s="7"/>
      <c r="H1" s="7"/>
      <c r="I1" s="7"/>
      <c r="J1" s="7"/>
      <c r="K1" s="7"/>
      <c r="L1" s="7"/>
      <c r="M1" s="7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</row>
    <row r="2" spans="1:145" s="8" customFormat="1" x14ac:dyDescent="0.2">
      <c r="A2" s="21"/>
      <c r="B2" s="21" t="s">
        <v>18</v>
      </c>
      <c r="C2" s="21" t="s">
        <v>19</v>
      </c>
      <c r="D2" s="21" t="s">
        <v>1</v>
      </c>
      <c r="E2" s="21" t="s">
        <v>2</v>
      </c>
      <c r="F2" s="21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</row>
    <row r="3" spans="1:145" s="8" customFormat="1" x14ac:dyDescent="0.2">
      <c r="A3" s="9">
        <v>9999</v>
      </c>
      <c r="B3" s="10">
        <v>1</v>
      </c>
      <c r="C3" s="10" t="s">
        <v>337</v>
      </c>
      <c r="D3" s="10" t="str">
        <f>VLOOKUP(A3,Players!$A$2:$D$353,2,FALSE)</f>
        <v xml:space="preserve"> </v>
      </c>
      <c r="E3" s="10" t="str">
        <f>VLOOKUP(A3,Players!$A$2:$D$353,3,FALSE)</f>
        <v xml:space="preserve"> </v>
      </c>
      <c r="F3" s="10" t="str">
        <f>VLOOKUP(A3,Players!$A$2:$D$353,4,FALSE)</f>
        <v xml:space="preserve"> 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</row>
    <row r="4" spans="1:145" s="8" customFormat="1" x14ac:dyDescent="0.2">
      <c r="A4" s="9">
        <v>9999</v>
      </c>
      <c r="B4" s="10">
        <v>2</v>
      </c>
      <c r="C4" s="10" t="s">
        <v>338</v>
      </c>
      <c r="D4" s="10" t="str">
        <f>VLOOKUP(A4,Players!$A$2:$D$353,2,FALSE)</f>
        <v xml:space="preserve"> </v>
      </c>
      <c r="E4" s="10" t="str">
        <f>VLOOKUP(A4,Players!$A$2:$D$353,3,FALSE)</f>
        <v xml:space="preserve"> </v>
      </c>
      <c r="F4" s="10" t="str">
        <f>VLOOKUP(A4,Players!$A$2:$D$353,4,FALSE)</f>
        <v xml:space="preserve"> 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CM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</row>
    <row r="5" spans="1:145" s="8" customFormat="1" x14ac:dyDescent="0.2">
      <c r="A5" s="9">
        <v>9999</v>
      </c>
      <c r="B5" s="10">
        <v>3</v>
      </c>
      <c r="C5" s="10" t="s">
        <v>339</v>
      </c>
      <c r="D5" s="10" t="str">
        <f>VLOOKUP(A5,Players!$A$2:$D$353,2,FALSE)</f>
        <v xml:space="preserve"> </v>
      </c>
      <c r="E5" s="10" t="str">
        <f>VLOOKUP(A5,Players!$A$2:$D$353,3,FALSE)</f>
        <v xml:space="preserve"> </v>
      </c>
      <c r="F5" s="10" t="str">
        <f>VLOOKUP(A5,Players!$A$2:$D$353,4,FALSE)</f>
        <v xml:space="preserve"> 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CM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</row>
    <row r="6" spans="1:145" s="8" customFormat="1" x14ac:dyDescent="0.2">
      <c r="A6" s="9">
        <v>9999</v>
      </c>
      <c r="B6" s="10">
        <v>4</v>
      </c>
      <c r="C6" s="10" t="s">
        <v>340</v>
      </c>
      <c r="D6" s="10" t="str">
        <f>VLOOKUP(A6,Players!$A$2:$D$353,2,FALSE)</f>
        <v xml:space="preserve"> </v>
      </c>
      <c r="E6" s="10" t="str">
        <f>VLOOKUP(A6,Players!$A$2:$D$353,3,FALSE)</f>
        <v xml:space="preserve"> </v>
      </c>
      <c r="F6" s="10" t="str">
        <f>VLOOKUP(A6,Players!$A$2:$D$353,4,FALSE)</f>
        <v xml:space="preserve"> 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CM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</row>
    <row r="7" spans="1:145" s="8" customFormat="1" x14ac:dyDescent="0.2">
      <c r="A7" s="9">
        <v>9999</v>
      </c>
      <c r="B7" s="10">
        <v>5</v>
      </c>
      <c r="C7" s="10" t="s">
        <v>341</v>
      </c>
      <c r="D7" s="10" t="str">
        <f>VLOOKUP(A7,Players!$A$2:$D$353,2,FALSE)</f>
        <v xml:space="preserve"> </v>
      </c>
      <c r="E7" s="10" t="str">
        <f>VLOOKUP(A7,Players!$A$2:$D$353,3,FALSE)</f>
        <v xml:space="preserve"> </v>
      </c>
      <c r="F7" s="10" t="str">
        <f>VLOOKUP(A7,Players!$A$2:$D$353,4,FALSE)</f>
        <v xml:space="preserve"> 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CM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</row>
    <row r="8" spans="1:145" s="8" customFormat="1" x14ac:dyDescent="0.2">
      <c r="A8" s="9">
        <v>9999</v>
      </c>
      <c r="B8" s="10">
        <v>6</v>
      </c>
      <c r="C8" s="10" t="s">
        <v>342</v>
      </c>
      <c r="D8" s="10" t="str">
        <f>VLOOKUP(A8,Players!$A$2:$D$353,2,FALSE)</f>
        <v xml:space="preserve"> </v>
      </c>
      <c r="E8" s="10" t="str">
        <f>VLOOKUP(A8,Players!$A$2:$D$353,3,FALSE)</f>
        <v xml:space="preserve"> </v>
      </c>
      <c r="F8" s="10" t="str">
        <f>VLOOKUP(A8,Players!$A$2:$D$353,4,FALSE)</f>
        <v xml:space="preserve"> 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CM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</row>
    <row r="9" spans="1:145" s="8" customFormat="1" x14ac:dyDescent="0.2">
      <c r="A9" s="9">
        <v>9999</v>
      </c>
      <c r="B9" s="10">
        <v>7</v>
      </c>
      <c r="C9" s="10" t="s">
        <v>343</v>
      </c>
      <c r="D9" s="10" t="str">
        <f>VLOOKUP(A9,Players!$A$2:$D$353,2,FALSE)</f>
        <v xml:space="preserve"> </v>
      </c>
      <c r="E9" s="10" t="str">
        <f>VLOOKUP(A9,Players!$A$2:$D$353,3,FALSE)</f>
        <v xml:space="preserve"> </v>
      </c>
      <c r="F9" s="10" t="str">
        <f>VLOOKUP(A9,Players!$A$2:$D$353,4,FALSE)</f>
        <v xml:space="preserve"> 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CM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</row>
    <row r="10" spans="1:145" s="8" customFormat="1" x14ac:dyDescent="0.2">
      <c r="A10" s="9">
        <v>9999</v>
      </c>
      <c r="B10" s="10">
        <v>8</v>
      </c>
      <c r="C10" s="10" t="s">
        <v>344</v>
      </c>
      <c r="D10" s="10" t="str">
        <f>VLOOKUP(A10,Players!$A$2:$D$353,2,FALSE)</f>
        <v xml:space="preserve"> </v>
      </c>
      <c r="E10" s="10" t="str">
        <f>VLOOKUP(A10,Players!$A$2:$D$353,3,FALSE)</f>
        <v xml:space="preserve"> </v>
      </c>
      <c r="F10" s="10" t="str">
        <f>VLOOKUP(A10,Players!$A$2:$D$353,4,FALSE)</f>
        <v xml:space="preserve"> </v>
      </c>
      <c r="G10" s="5"/>
      <c r="H10" s="5"/>
      <c r="I10" s="5"/>
      <c r="J10" s="5"/>
      <c r="K10" s="5"/>
      <c r="L10" s="5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CM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</row>
    <row r="11" spans="1:145" s="8" customFormat="1" x14ac:dyDescent="0.2">
      <c r="A11" s="9">
        <v>9999</v>
      </c>
      <c r="B11" s="10">
        <v>9</v>
      </c>
      <c r="C11" s="10" t="s">
        <v>345</v>
      </c>
      <c r="D11" s="10" t="str">
        <f>VLOOKUP(A11,Players!$A$2:$D$353,2,FALSE)</f>
        <v xml:space="preserve"> </v>
      </c>
      <c r="E11" s="10" t="str">
        <f>VLOOKUP(A11,Players!$A$2:$D$353,3,FALSE)</f>
        <v xml:space="preserve"> </v>
      </c>
      <c r="F11" s="10" t="str">
        <f>VLOOKUP(A11,Players!$A$2:$D$353,4,FALSE)</f>
        <v xml:space="preserve"> </v>
      </c>
      <c r="G11" s="5"/>
      <c r="H11" s="5"/>
      <c r="I11" s="5"/>
      <c r="J11" s="5"/>
      <c r="K11" s="5"/>
      <c r="L11" s="5"/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CM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</row>
    <row r="12" spans="1:145" s="8" customFormat="1" x14ac:dyDescent="0.2">
      <c r="A12" s="9">
        <v>9999</v>
      </c>
      <c r="B12" s="10">
        <v>10</v>
      </c>
      <c r="C12" s="10" t="s">
        <v>346</v>
      </c>
      <c r="D12" s="10" t="str">
        <f>VLOOKUP(A12,Players!$A$2:$D$353,2,FALSE)</f>
        <v xml:space="preserve"> </v>
      </c>
      <c r="E12" s="10" t="str">
        <f>VLOOKUP(A12,Players!$A$2:$D$353,3,FALSE)</f>
        <v xml:space="preserve"> </v>
      </c>
      <c r="F12" s="10" t="str">
        <f>VLOOKUP(A12,Players!$A$2:$D$353,4,FALSE)</f>
        <v xml:space="preserve"> </v>
      </c>
      <c r="G12" s="5"/>
      <c r="H12" s="5"/>
      <c r="I12" s="5"/>
      <c r="J12" s="5"/>
      <c r="K12" s="5"/>
      <c r="L12" s="5"/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CM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</row>
    <row r="13" spans="1:145" ht="30" x14ac:dyDescent="0.2">
      <c r="A13" s="31" t="s">
        <v>319</v>
      </c>
      <c r="B13" s="31"/>
      <c r="C13" s="31"/>
      <c r="D13" s="31"/>
      <c r="E13" s="31"/>
      <c r="F13" s="3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11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</row>
    <row r="14" spans="1:145" x14ac:dyDescent="0.2">
      <c r="A14" s="21"/>
      <c r="B14" s="21" t="s">
        <v>18</v>
      </c>
      <c r="C14" s="21" t="s">
        <v>19</v>
      </c>
      <c r="D14" s="21" t="s">
        <v>1</v>
      </c>
      <c r="E14" s="21" t="s">
        <v>2</v>
      </c>
      <c r="F14" s="21" t="s">
        <v>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</row>
    <row r="15" spans="1:145" x14ac:dyDescent="0.2">
      <c r="A15" s="9">
        <v>9999</v>
      </c>
      <c r="B15" s="10">
        <v>11</v>
      </c>
      <c r="C15" s="10" t="str">
        <f>$C$12</f>
        <v>T10</v>
      </c>
      <c r="D15" s="10" t="str">
        <f>VLOOKUP(A15,Players!$A$2:$D$353,2,FALSE)</f>
        <v xml:space="preserve"> </v>
      </c>
      <c r="E15" s="10" t="str">
        <f>VLOOKUP(A15,Players!$A$2:$D$353,3,FALSE)</f>
        <v xml:space="preserve"> </v>
      </c>
      <c r="F15" s="10" t="str">
        <f>VLOOKUP(A15,Players!$A$2:$D$353,4,FALSE)</f>
        <v xml:space="preserve"> 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</row>
    <row r="16" spans="1:145" x14ac:dyDescent="0.2">
      <c r="A16" s="9">
        <v>9999</v>
      </c>
      <c r="B16" s="10">
        <v>12</v>
      </c>
      <c r="C16" s="10" t="str">
        <f>$C$11</f>
        <v>T9</v>
      </c>
      <c r="D16" s="10" t="str">
        <f>VLOOKUP(A16,Players!$A$2:$D$353,2,FALSE)</f>
        <v xml:space="preserve"> </v>
      </c>
      <c r="E16" s="10" t="str">
        <f>VLOOKUP(A16,Players!$A$2:$D$353,3,FALSE)</f>
        <v xml:space="preserve"> </v>
      </c>
      <c r="F16" s="10" t="str">
        <f>VLOOKUP(A16,Players!$A$2:$D$353,4,FALSE)</f>
        <v xml:space="preserve"> 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</row>
    <row r="17" spans="1:145" x14ac:dyDescent="0.2">
      <c r="A17" s="9">
        <v>9999</v>
      </c>
      <c r="B17" s="10">
        <v>13</v>
      </c>
      <c r="C17" s="10" t="str">
        <f>$C$10</f>
        <v>T8</v>
      </c>
      <c r="D17" s="10" t="str">
        <f>VLOOKUP(A17,Players!$A$2:$D$353,2,FALSE)</f>
        <v xml:space="preserve"> </v>
      </c>
      <c r="E17" s="10" t="str">
        <f>VLOOKUP(A17,Players!$A$2:$D$353,3,FALSE)</f>
        <v xml:space="preserve"> </v>
      </c>
      <c r="F17" s="10" t="str">
        <f>VLOOKUP(A17,Players!$A$2:$D$353,4,FALSE)</f>
        <v xml:space="preserve"> 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</row>
    <row r="18" spans="1:145" x14ac:dyDescent="0.2">
      <c r="A18" s="9">
        <v>9999</v>
      </c>
      <c r="B18" s="10">
        <v>14</v>
      </c>
      <c r="C18" s="10" t="str">
        <f>$C$9</f>
        <v>T7</v>
      </c>
      <c r="D18" s="10" t="str">
        <f>VLOOKUP(A18,Players!$A$2:$D$353,2,FALSE)</f>
        <v xml:space="preserve"> </v>
      </c>
      <c r="E18" s="10" t="str">
        <f>VLOOKUP(A18,Players!$A$2:$D$353,3,FALSE)</f>
        <v xml:space="preserve"> </v>
      </c>
      <c r="F18" s="10" t="str">
        <f>VLOOKUP(A18,Players!$A$2:$D$353,4,FALSE)</f>
        <v xml:space="preserve"> 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</row>
    <row r="19" spans="1:145" x14ac:dyDescent="0.2">
      <c r="A19" s="9">
        <v>9999</v>
      </c>
      <c r="B19" s="10">
        <v>15</v>
      </c>
      <c r="C19" s="10" t="str">
        <f>$C$8</f>
        <v>T6</v>
      </c>
      <c r="D19" s="10" t="str">
        <f>VLOOKUP(A19,Players!$A$2:$D$353,2,FALSE)</f>
        <v xml:space="preserve"> </v>
      </c>
      <c r="E19" s="10" t="str">
        <f>VLOOKUP(A19,Players!$A$2:$D$353,3,FALSE)</f>
        <v xml:space="preserve"> </v>
      </c>
      <c r="F19" s="10" t="str">
        <f>VLOOKUP(A19,Players!$A$2:$D$353,4,FALSE)</f>
        <v xml:space="preserve"> 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</row>
    <row r="20" spans="1:145" x14ac:dyDescent="0.2">
      <c r="A20" s="9">
        <v>9999</v>
      </c>
      <c r="B20" s="10">
        <v>16</v>
      </c>
      <c r="C20" s="10" t="str">
        <f>$C$7</f>
        <v>T5</v>
      </c>
      <c r="D20" s="10" t="str">
        <f>VLOOKUP(A20,Players!$A$2:$D$353,2,FALSE)</f>
        <v xml:space="preserve"> </v>
      </c>
      <c r="E20" s="10" t="str">
        <f>VLOOKUP(A20,Players!$A$2:$D$353,3,FALSE)</f>
        <v xml:space="preserve"> </v>
      </c>
      <c r="F20" s="10" t="str">
        <f>VLOOKUP(A20,Players!$A$2:$D$353,4,FALSE)</f>
        <v xml:space="preserve"> 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</row>
    <row r="21" spans="1:145" x14ac:dyDescent="0.2">
      <c r="A21" s="9">
        <v>9999</v>
      </c>
      <c r="B21" s="10">
        <v>17</v>
      </c>
      <c r="C21" s="10" t="str">
        <f>$C$6</f>
        <v>T4</v>
      </c>
      <c r="D21" s="10" t="str">
        <f>VLOOKUP(A21,Players!$A$2:$D$353,2,FALSE)</f>
        <v xml:space="preserve"> </v>
      </c>
      <c r="E21" s="10" t="str">
        <f>VLOOKUP(A21,Players!$A$2:$D$353,3,FALSE)</f>
        <v xml:space="preserve"> </v>
      </c>
      <c r="F21" s="10" t="str">
        <f>VLOOKUP(A21,Players!$A$2:$D$353,4,FALSE)</f>
        <v xml:space="preserve"> 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</row>
    <row r="22" spans="1:145" x14ac:dyDescent="0.2">
      <c r="A22" s="9">
        <v>9999</v>
      </c>
      <c r="B22" s="10">
        <v>18</v>
      </c>
      <c r="C22" s="10" t="str">
        <f>$C$5</f>
        <v>T3</v>
      </c>
      <c r="D22" s="10" t="str">
        <f>VLOOKUP(A22,Players!$A$2:$D$353,2,FALSE)</f>
        <v xml:space="preserve"> </v>
      </c>
      <c r="E22" s="10" t="str">
        <f>VLOOKUP(A22,Players!$A$2:$D$353,3,FALSE)</f>
        <v xml:space="preserve"> </v>
      </c>
      <c r="F22" s="10" t="str">
        <f>VLOOKUP(A22,Players!$A$2:$D$353,4,FALSE)</f>
        <v xml:space="preserve"> 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</row>
    <row r="23" spans="1:145" x14ac:dyDescent="0.2">
      <c r="A23" s="9">
        <v>9999</v>
      </c>
      <c r="B23" s="10">
        <v>19</v>
      </c>
      <c r="C23" s="10" t="str">
        <f>$C$4</f>
        <v>T2</v>
      </c>
      <c r="D23" s="10" t="str">
        <f>VLOOKUP(A23,Players!$A$2:$D$353,2,FALSE)</f>
        <v xml:space="preserve"> </v>
      </c>
      <c r="E23" s="10" t="str">
        <f>VLOOKUP(A23,Players!$A$2:$D$353,3,FALSE)</f>
        <v xml:space="preserve"> </v>
      </c>
      <c r="F23" s="10" t="str">
        <f>VLOOKUP(A23,Players!$A$2:$D$353,4,FALSE)</f>
        <v xml:space="preserve"> 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</row>
    <row r="24" spans="1:145" x14ac:dyDescent="0.2">
      <c r="A24" s="9">
        <v>9999</v>
      </c>
      <c r="B24" s="10">
        <v>20</v>
      </c>
      <c r="C24" s="10" t="str">
        <f>$C$3</f>
        <v>T1</v>
      </c>
      <c r="D24" s="10" t="str">
        <f>VLOOKUP(A24,Players!$A$2:$D$353,2,FALSE)</f>
        <v xml:space="preserve"> </v>
      </c>
      <c r="E24" s="10" t="str">
        <f>VLOOKUP(A24,Players!$A$2:$D$353,3,FALSE)</f>
        <v xml:space="preserve"> </v>
      </c>
      <c r="F24" s="10" t="str">
        <f>VLOOKUP(A24,Players!$A$2:$D$353,4,FALSE)</f>
        <v xml:space="preserve"> 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</row>
    <row r="25" spans="1:145" ht="30" x14ac:dyDescent="0.2">
      <c r="A25" s="31" t="s">
        <v>320</v>
      </c>
      <c r="B25" s="31"/>
      <c r="C25" s="31"/>
      <c r="D25" s="31"/>
      <c r="E25" s="31"/>
      <c r="F25" s="31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</row>
    <row r="26" spans="1:145" x14ac:dyDescent="0.2">
      <c r="A26" s="21"/>
      <c r="B26" s="21" t="s">
        <v>18</v>
      </c>
      <c r="C26" s="21" t="s">
        <v>19</v>
      </c>
      <c r="D26" s="21" t="s">
        <v>1</v>
      </c>
      <c r="E26" s="21" t="s">
        <v>2</v>
      </c>
      <c r="F26" s="21" t="s">
        <v>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</row>
    <row r="27" spans="1:145" x14ac:dyDescent="0.2">
      <c r="A27" s="9">
        <v>9999</v>
      </c>
      <c r="B27" s="10">
        <v>21</v>
      </c>
      <c r="C27" s="10" t="str">
        <f>$C$3</f>
        <v>T1</v>
      </c>
      <c r="D27" s="10" t="str">
        <f>VLOOKUP(A27,Players!$A$2:$D$353,2,FALSE)</f>
        <v xml:space="preserve"> </v>
      </c>
      <c r="E27" s="10" t="str">
        <f>VLOOKUP(A27,Players!$A$2:$D$353,3,FALSE)</f>
        <v xml:space="preserve"> </v>
      </c>
      <c r="F27" s="10" t="str">
        <f>VLOOKUP(A27,Players!$A$2:$D$353,4,FALSE)</f>
        <v xml:space="preserve"> 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</row>
    <row r="28" spans="1:145" x14ac:dyDescent="0.2">
      <c r="A28" s="9">
        <v>9999</v>
      </c>
      <c r="B28" s="10">
        <v>22</v>
      </c>
      <c r="C28" s="10" t="str">
        <f>$C$4</f>
        <v>T2</v>
      </c>
      <c r="D28" s="10" t="str">
        <f>VLOOKUP(A28,Players!$A$2:$D$353,2,FALSE)</f>
        <v xml:space="preserve"> </v>
      </c>
      <c r="E28" s="10" t="str">
        <f>VLOOKUP(A28,Players!$A$2:$D$353,3,FALSE)</f>
        <v xml:space="preserve"> </v>
      </c>
      <c r="F28" s="10" t="str">
        <f>VLOOKUP(A28,Players!$A$2:$D$353,4,FALSE)</f>
        <v xml:space="preserve"> 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</row>
    <row r="29" spans="1:145" x14ac:dyDescent="0.2">
      <c r="A29" s="9">
        <v>9999</v>
      </c>
      <c r="B29" s="10">
        <v>23</v>
      </c>
      <c r="C29" s="10" t="str">
        <f>$C$5</f>
        <v>T3</v>
      </c>
      <c r="D29" s="10" t="str">
        <f>VLOOKUP(A29,Players!$A$2:$D$353,2,FALSE)</f>
        <v xml:space="preserve"> </v>
      </c>
      <c r="E29" s="10" t="str">
        <f>VLOOKUP(A29,Players!$A$2:$D$353,3,FALSE)</f>
        <v xml:space="preserve"> </v>
      </c>
      <c r="F29" s="10" t="str">
        <f>VLOOKUP(A29,Players!$A$2:$D$353,4,FALSE)</f>
        <v xml:space="preserve"> 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</row>
    <row r="30" spans="1:145" x14ac:dyDescent="0.2">
      <c r="A30" s="9">
        <v>9999</v>
      </c>
      <c r="B30" s="10">
        <v>24</v>
      </c>
      <c r="C30" s="10" t="str">
        <f>$C$6</f>
        <v>T4</v>
      </c>
      <c r="D30" s="10" t="str">
        <f>VLOOKUP(A30,Players!$A$2:$D$353,2,FALSE)</f>
        <v xml:space="preserve"> </v>
      </c>
      <c r="E30" s="10" t="str">
        <f>VLOOKUP(A30,Players!$A$2:$D$353,3,FALSE)</f>
        <v xml:space="preserve"> </v>
      </c>
      <c r="F30" s="10" t="str">
        <f>VLOOKUP(A30,Players!$A$2:$D$353,4,FALSE)</f>
        <v xml:space="preserve"> 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</row>
    <row r="31" spans="1:145" x14ac:dyDescent="0.2">
      <c r="A31" s="9">
        <v>9999</v>
      </c>
      <c r="B31" s="10">
        <v>25</v>
      </c>
      <c r="C31" s="10" t="str">
        <f>$C$7</f>
        <v>T5</v>
      </c>
      <c r="D31" s="10" t="str">
        <f>VLOOKUP(A31,Players!$A$2:$D$353,2,FALSE)</f>
        <v xml:space="preserve"> </v>
      </c>
      <c r="E31" s="10" t="str">
        <f>VLOOKUP(A31,Players!$A$2:$D$353,3,FALSE)</f>
        <v xml:space="preserve"> </v>
      </c>
      <c r="F31" s="10" t="str">
        <f>VLOOKUP(A31,Players!$A$2:$D$353,4,FALSE)</f>
        <v xml:space="preserve"> 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</row>
    <row r="32" spans="1:145" x14ac:dyDescent="0.2">
      <c r="A32" s="9">
        <v>9999</v>
      </c>
      <c r="B32" s="10">
        <v>26</v>
      </c>
      <c r="C32" s="10" t="str">
        <f>$C$8</f>
        <v>T6</v>
      </c>
      <c r="D32" s="10" t="str">
        <f>VLOOKUP(A32,Players!$A$2:$D$353,2,FALSE)</f>
        <v xml:space="preserve"> </v>
      </c>
      <c r="E32" s="10" t="str">
        <f>VLOOKUP(A32,Players!$A$2:$D$353,3,FALSE)</f>
        <v xml:space="preserve"> </v>
      </c>
      <c r="F32" s="10" t="str">
        <f>VLOOKUP(A32,Players!$A$2:$D$353,4,FALSE)</f>
        <v xml:space="preserve"> 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</row>
    <row r="33" spans="1:145" x14ac:dyDescent="0.2">
      <c r="A33" s="9">
        <v>9999</v>
      </c>
      <c r="B33" s="10">
        <v>27</v>
      </c>
      <c r="C33" s="10" t="str">
        <f>$C$9</f>
        <v>T7</v>
      </c>
      <c r="D33" s="10" t="str">
        <f>VLOOKUP(A33,Players!$A$2:$D$353,2,FALSE)</f>
        <v xml:space="preserve"> </v>
      </c>
      <c r="E33" s="10" t="str">
        <f>VLOOKUP(A33,Players!$A$2:$D$353,3,FALSE)</f>
        <v xml:space="preserve"> </v>
      </c>
      <c r="F33" s="10" t="str">
        <f>VLOOKUP(A33,Players!$A$2:$D$353,4,FALSE)</f>
        <v xml:space="preserve"> 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</row>
    <row r="34" spans="1:145" x14ac:dyDescent="0.2">
      <c r="A34" s="9">
        <v>9999</v>
      </c>
      <c r="B34" s="10">
        <v>28</v>
      </c>
      <c r="C34" s="10" t="str">
        <f>$C$10</f>
        <v>T8</v>
      </c>
      <c r="D34" s="10" t="str">
        <f>VLOOKUP(A34,Players!$A$2:$D$353,2,FALSE)</f>
        <v xml:space="preserve"> </v>
      </c>
      <c r="E34" s="10" t="str">
        <f>VLOOKUP(A34,Players!$A$2:$D$353,3,FALSE)</f>
        <v xml:space="preserve"> </v>
      </c>
      <c r="F34" s="10" t="str">
        <f>VLOOKUP(A34,Players!$A$2:$D$353,4,FALSE)</f>
        <v xml:space="preserve"> 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</row>
    <row r="35" spans="1:145" x14ac:dyDescent="0.2">
      <c r="A35" s="9">
        <v>9999</v>
      </c>
      <c r="B35" s="10">
        <v>29</v>
      </c>
      <c r="C35" s="10" t="str">
        <f>$C$11</f>
        <v>T9</v>
      </c>
      <c r="D35" s="10" t="str">
        <f>VLOOKUP(A35,Players!$A$2:$D$353,2,FALSE)</f>
        <v xml:space="preserve"> </v>
      </c>
      <c r="E35" s="10" t="str">
        <f>VLOOKUP(A35,Players!$A$2:$D$353,3,FALSE)</f>
        <v xml:space="preserve"> </v>
      </c>
      <c r="F35" s="10" t="str">
        <f>VLOOKUP(A35,Players!$A$2:$D$353,4,FALSE)</f>
        <v xml:space="preserve"> 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</row>
    <row r="36" spans="1:145" x14ac:dyDescent="0.2">
      <c r="A36" s="9">
        <v>9999</v>
      </c>
      <c r="B36" s="10">
        <v>30</v>
      </c>
      <c r="C36" s="10" t="str">
        <f>$C$12</f>
        <v>T10</v>
      </c>
      <c r="D36" s="10" t="str">
        <f>VLOOKUP(A36,Players!$A$2:$D$353,2,FALSE)</f>
        <v xml:space="preserve"> </v>
      </c>
      <c r="E36" s="10" t="str">
        <f>VLOOKUP(A36,Players!$A$2:$D$353,3,FALSE)</f>
        <v xml:space="preserve"> </v>
      </c>
      <c r="F36" s="10" t="str">
        <f>VLOOKUP(A36,Players!$A$2:$D$353,4,FALSE)</f>
        <v xml:space="preserve"> 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</row>
    <row r="37" spans="1:145" ht="30" x14ac:dyDescent="0.2">
      <c r="A37" s="31" t="s">
        <v>321</v>
      </c>
      <c r="B37" s="31"/>
      <c r="C37" s="31"/>
      <c r="D37" s="31"/>
      <c r="E37" s="31"/>
      <c r="F37" s="3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</row>
    <row r="38" spans="1:145" x14ac:dyDescent="0.2">
      <c r="A38" s="21"/>
      <c r="B38" s="21" t="s">
        <v>18</v>
      </c>
      <c r="C38" s="21" t="s">
        <v>19</v>
      </c>
      <c r="D38" s="21" t="s">
        <v>1</v>
      </c>
      <c r="E38" s="21" t="s">
        <v>2</v>
      </c>
      <c r="F38" s="21" t="s">
        <v>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</row>
    <row r="39" spans="1:145" x14ac:dyDescent="0.2">
      <c r="A39" s="9">
        <v>9999</v>
      </c>
      <c r="B39" s="10">
        <v>31</v>
      </c>
      <c r="C39" s="10" t="str">
        <f>$C$12</f>
        <v>T10</v>
      </c>
      <c r="D39" s="10" t="str">
        <f>VLOOKUP(A39,Players!$A$2:$D$353,2,FALSE)</f>
        <v xml:space="preserve"> </v>
      </c>
      <c r="E39" s="10" t="str">
        <f>VLOOKUP(A39,Players!$A$2:$D$353,3,FALSE)</f>
        <v xml:space="preserve"> </v>
      </c>
      <c r="F39" s="10" t="str">
        <f>VLOOKUP(A39,Players!$A$2:$D$353,4,FALSE)</f>
        <v xml:space="preserve"> 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</row>
    <row r="40" spans="1:145" x14ac:dyDescent="0.2">
      <c r="A40" s="9">
        <v>9999</v>
      </c>
      <c r="B40" s="10">
        <v>32</v>
      </c>
      <c r="C40" s="10" t="str">
        <f>$C$11</f>
        <v>T9</v>
      </c>
      <c r="D40" s="10" t="str">
        <f>VLOOKUP(A40,Players!$A$2:$D$353,2,FALSE)</f>
        <v xml:space="preserve"> </v>
      </c>
      <c r="E40" s="10" t="str">
        <f>VLOOKUP(A40,Players!$A$2:$D$353,3,FALSE)</f>
        <v xml:space="preserve"> </v>
      </c>
      <c r="F40" s="10" t="str">
        <f>VLOOKUP(A40,Players!$A$2:$D$353,4,FALSE)</f>
        <v xml:space="preserve"> 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</row>
    <row r="41" spans="1:145" x14ac:dyDescent="0.2">
      <c r="A41" s="9">
        <v>9999</v>
      </c>
      <c r="B41" s="10">
        <v>33</v>
      </c>
      <c r="C41" s="10" t="str">
        <f>$C$10</f>
        <v>T8</v>
      </c>
      <c r="D41" s="10" t="str">
        <f>VLOOKUP(A41,Players!$A$2:$D$353,2,FALSE)</f>
        <v xml:space="preserve"> </v>
      </c>
      <c r="E41" s="10" t="str">
        <f>VLOOKUP(A41,Players!$A$2:$D$353,3,FALSE)</f>
        <v xml:space="preserve"> </v>
      </c>
      <c r="F41" s="10" t="str">
        <f>VLOOKUP(A41,Players!$A$2:$D$353,4,FALSE)</f>
        <v xml:space="preserve"> 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</row>
    <row r="42" spans="1:145" x14ac:dyDescent="0.2">
      <c r="A42" s="9">
        <v>9999</v>
      </c>
      <c r="B42" s="10">
        <v>34</v>
      </c>
      <c r="C42" s="10" t="str">
        <f>$C$9</f>
        <v>T7</v>
      </c>
      <c r="D42" s="10" t="str">
        <f>VLOOKUP(A42,Players!$A$2:$D$353,2,FALSE)</f>
        <v xml:space="preserve"> </v>
      </c>
      <c r="E42" s="10" t="str">
        <f>VLOOKUP(A42,Players!$A$2:$D$353,3,FALSE)</f>
        <v xml:space="preserve"> </v>
      </c>
      <c r="F42" s="10" t="str">
        <f>VLOOKUP(A42,Players!$A$2:$D$353,4,FALSE)</f>
        <v xml:space="preserve"> 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</row>
    <row r="43" spans="1:145" x14ac:dyDescent="0.2">
      <c r="A43" s="9">
        <v>9999</v>
      </c>
      <c r="B43" s="10">
        <v>35</v>
      </c>
      <c r="C43" s="10" t="str">
        <f>$C$8</f>
        <v>T6</v>
      </c>
      <c r="D43" s="10" t="str">
        <f>VLOOKUP(A43,Players!$A$2:$D$353,2,FALSE)</f>
        <v xml:space="preserve"> </v>
      </c>
      <c r="E43" s="10" t="str">
        <f>VLOOKUP(A43,Players!$A$2:$D$353,3,FALSE)</f>
        <v xml:space="preserve"> </v>
      </c>
      <c r="F43" s="10" t="str">
        <f>VLOOKUP(A43,Players!$A$2:$D$353,4,FALSE)</f>
        <v xml:space="preserve"> 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</row>
    <row r="44" spans="1:145" x14ac:dyDescent="0.2">
      <c r="A44" s="9">
        <v>9999</v>
      </c>
      <c r="B44" s="10">
        <v>36</v>
      </c>
      <c r="C44" s="10" t="str">
        <f>$C$7</f>
        <v>T5</v>
      </c>
      <c r="D44" s="10" t="str">
        <f>VLOOKUP(A44,Players!$A$2:$D$353,2,FALSE)</f>
        <v xml:space="preserve"> </v>
      </c>
      <c r="E44" s="10" t="str">
        <f>VLOOKUP(A44,Players!$A$2:$D$353,3,FALSE)</f>
        <v xml:space="preserve"> </v>
      </c>
      <c r="F44" s="10" t="str">
        <f>VLOOKUP(A44,Players!$A$2:$D$353,4,FALSE)</f>
        <v xml:space="preserve"> 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</row>
    <row r="45" spans="1:145" x14ac:dyDescent="0.2">
      <c r="A45" s="9">
        <v>9999</v>
      </c>
      <c r="B45" s="10">
        <v>37</v>
      </c>
      <c r="C45" s="10" t="str">
        <f>$C$6</f>
        <v>T4</v>
      </c>
      <c r="D45" s="10" t="str">
        <f>VLOOKUP(A45,Players!$A$2:$D$353,2,FALSE)</f>
        <v xml:space="preserve"> </v>
      </c>
      <c r="E45" s="10" t="str">
        <f>VLOOKUP(A45,Players!$A$2:$D$353,3,FALSE)</f>
        <v xml:space="preserve"> </v>
      </c>
      <c r="F45" s="10" t="str">
        <f>VLOOKUP(A45,Players!$A$2:$D$353,4,FALSE)</f>
        <v xml:space="preserve"> 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</row>
    <row r="46" spans="1:145" x14ac:dyDescent="0.2">
      <c r="A46" s="9">
        <v>9999</v>
      </c>
      <c r="B46" s="10">
        <v>38</v>
      </c>
      <c r="C46" s="10" t="str">
        <f>$C$5</f>
        <v>T3</v>
      </c>
      <c r="D46" s="10" t="str">
        <f>VLOOKUP(A46,Players!$A$2:$D$353,2,FALSE)</f>
        <v xml:space="preserve"> </v>
      </c>
      <c r="E46" s="10" t="str">
        <f>VLOOKUP(A46,Players!$A$2:$D$353,3,FALSE)</f>
        <v xml:space="preserve"> </v>
      </c>
      <c r="F46" s="10" t="str">
        <f>VLOOKUP(A46,Players!$A$2:$D$353,4,FALSE)</f>
        <v xml:space="preserve"> 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</row>
    <row r="47" spans="1:145" x14ac:dyDescent="0.2">
      <c r="A47" s="9">
        <v>9999</v>
      </c>
      <c r="B47" s="10">
        <v>39</v>
      </c>
      <c r="C47" s="10" t="str">
        <f>$C$4</f>
        <v>T2</v>
      </c>
      <c r="D47" s="10" t="str">
        <f>VLOOKUP(A47,Players!$A$2:$D$353,2,FALSE)</f>
        <v xml:space="preserve"> </v>
      </c>
      <c r="E47" s="10" t="str">
        <f>VLOOKUP(A47,Players!$A$2:$D$353,3,FALSE)</f>
        <v xml:space="preserve"> </v>
      </c>
      <c r="F47" s="10" t="str">
        <f>VLOOKUP(A47,Players!$A$2:$D$353,4,FALSE)</f>
        <v xml:space="preserve"> 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</row>
    <row r="48" spans="1:145" x14ac:dyDescent="0.2">
      <c r="A48" s="9">
        <v>9999</v>
      </c>
      <c r="B48" s="10">
        <v>40</v>
      </c>
      <c r="C48" s="10" t="str">
        <f>$C$3</f>
        <v>T1</v>
      </c>
      <c r="D48" s="10" t="str">
        <f>VLOOKUP(A48,Players!$A$2:$D$353,2,FALSE)</f>
        <v xml:space="preserve"> </v>
      </c>
      <c r="E48" s="10" t="str">
        <f>VLOOKUP(A48,Players!$A$2:$D$353,3,FALSE)</f>
        <v xml:space="preserve"> </v>
      </c>
      <c r="F48" s="10" t="str">
        <f>VLOOKUP(A48,Players!$A$2:$D$353,4,FALSE)</f>
        <v xml:space="preserve"> 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</row>
    <row r="49" spans="1:145" ht="30" x14ac:dyDescent="0.2">
      <c r="A49" s="31" t="s">
        <v>322</v>
      </c>
      <c r="B49" s="31"/>
      <c r="C49" s="31"/>
      <c r="D49" s="31"/>
      <c r="E49" s="31"/>
      <c r="F49" s="3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</row>
    <row r="50" spans="1:145" x14ac:dyDescent="0.2">
      <c r="A50" s="21"/>
      <c r="B50" s="21" t="s">
        <v>18</v>
      </c>
      <c r="C50" s="21" t="s">
        <v>19</v>
      </c>
      <c r="D50" s="21" t="s">
        <v>1</v>
      </c>
      <c r="E50" s="21" t="s">
        <v>2</v>
      </c>
      <c r="F50" s="21" t="s">
        <v>3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</row>
    <row r="51" spans="1:145" x14ac:dyDescent="0.2">
      <c r="A51" s="9">
        <v>9999</v>
      </c>
      <c r="B51" s="10">
        <v>41</v>
      </c>
      <c r="C51" s="10" t="str">
        <f>$C$3</f>
        <v>T1</v>
      </c>
      <c r="D51" s="10" t="str">
        <f>VLOOKUP(A51,Players!$A$2:$D$353,2,FALSE)</f>
        <v xml:space="preserve"> </v>
      </c>
      <c r="E51" s="10" t="str">
        <f>VLOOKUP(A51,Players!$A$2:$D$353,3,FALSE)</f>
        <v xml:space="preserve"> </v>
      </c>
      <c r="F51" s="10" t="str">
        <f>VLOOKUP(A51,Players!$A$2:$D$353,4,FALSE)</f>
        <v xml:space="preserve"> 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</row>
    <row r="52" spans="1:145" x14ac:dyDescent="0.2">
      <c r="A52" s="9">
        <v>9999</v>
      </c>
      <c r="B52" s="10">
        <v>42</v>
      </c>
      <c r="C52" s="10" t="str">
        <f>$C$4</f>
        <v>T2</v>
      </c>
      <c r="D52" s="10" t="str">
        <f>VLOOKUP(A52,Players!$A$2:$D$353,2,FALSE)</f>
        <v xml:space="preserve"> </v>
      </c>
      <c r="E52" s="10" t="str">
        <f>VLOOKUP(A52,Players!$A$2:$D$353,3,FALSE)</f>
        <v xml:space="preserve"> </v>
      </c>
      <c r="F52" s="10" t="str">
        <f>VLOOKUP(A52,Players!$A$2:$D$353,4,FALSE)</f>
        <v xml:space="preserve"> 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BH52" s="5"/>
      <c r="BI52" s="5"/>
      <c r="BJ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</row>
    <row r="53" spans="1:145" x14ac:dyDescent="0.2">
      <c r="A53" s="9">
        <v>9999</v>
      </c>
      <c r="B53" s="10">
        <v>43</v>
      </c>
      <c r="C53" s="10" t="str">
        <f>$C$5</f>
        <v>T3</v>
      </c>
      <c r="D53" s="10" t="str">
        <f>VLOOKUP(A53,Players!$A$2:$D$353,2,FALSE)</f>
        <v xml:space="preserve"> </v>
      </c>
      <c r="E53" s="10" t="str">
        <f>VLOOKUP(A53,Players!$A$2:$D$353,3,FALSE)</f>
        <v xml:space="preserve"> </v>
      </c>
      <c r="F53" s="10" t="str">
        <f>VLOOKUP(A53,Players!$A$2:$D$353,4,FALSE)</f>
        <v xml:space="preserve"> 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BH53" s="5"/>
      <c r="BI53" s="5"/>
      <c r="BJ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</row>
    <row r="54" spans="1:145" x14ac:dyDescent="0.2">
      <c r="A54" s="9">
        <v>9999</v>
      </c>
      <c r="B54" s="10">
        <v>44</v>
      </c>
      <c r="C54" s="10" t="str">
        <f>$C$6</f>
        <v>T4</v>
      </c>
      <c r="D54" s="10" t="str">
        <f>VLOOKUP(A54,Players!$A$2:$D$353,2,FALSE)</f>
        <v xml:space="preserve"> </v>
      </c>
      <c r="E54" s="10" t="str">
        <f>VLOOKUP(A54,Players!$A$2:$D$353,3,FALSE)</f>
        <v xml:space="preserve"> </v>
      </c>
      <c r="F54" s="10" t="str">
        <f>VLOOKUP(A54,Players!$A$2:$D$353,4,FALSE)</f>
        <v xml:space="preserve"> 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BH54" s="5"/>
      <c r="BI54" s="5"/>
      <c r="BJ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</row>
    <row r="55" spans="1:145" x14ac:dyDescent="0.2">
      <c r="A55" s="9">
        <v>9999</v>
      </c>
      <c r="B55" s="10">
        <v>45</v>
      </c>
      <c r="C55" s="10" t="str">
        <f>$C$7</f>
        <v>T5</v>
      </c>
      <c r="D55" s="10" t="str">
        <f>VLOOKUP(A55,Players!$A$2:$D$353,2,FALSE)</f>
        <v xml:space="preserve"> </v>
      </c>
      <c r="E55" s="10" t="str">
        <f>VLOOKUP(A55,Players!$A$2:$D$353,3,FALSE)</f>
        <v xml:space="preserve"> </v>
      </c>
      <c r="F55" s="10" t="str">
        <f>VLOOKUP(A55,Players!$A$2:$D$353,4,FALSE)</f>
        <v xml:space="preserve"> 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BH55" s="5"/>
      <c r="BI55" s="5"/>
      <c r="BJ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</row>
    <row r="56" spans="1:145" x14ac:dyDescent="0.2">
      <c r="A56" s="9">
        <v>9999</v>
      </c>
      <c r="B56" s="10">
        <v>46</v>
      </c>
      <c r="C56" s="10" t="str">
        <f>$C$8</f>
        <v>T6</v>
      </c>
      <c r="D56" s="10" t="str">
        <f>VLOOKUP(A56,Players!$A$2:$D$353,2,FALSE)</f>
        <v xml:space="preserve"> </v>
      </c>
      <c r="E56" s="10" t="str">
        <f>VLOOKUP(A56,Players!$A$2:$D$353,3,FALSE)</f>
        <v xml:space="preserve"> </v>
      </c>
      <c r="F56" s="10" t="str">
        <f>VLOOKUP(A56,Players!$A$2:$D$353,4,FALSE)</f>
        <v xml:space="preserve"> 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BH56" s="5"/>
      <c r="BI56" s="5"/>
      <c r="BJ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</row>
    <row r="57" spans="1:145" x14ac:dyDescent="0.2">
      <c r="A57" s="9">
        <v>9999</v>
      </c>
      <c r="B57" s="10">
        <v>47</v>
      </c>
      <c r="C57" s="10" t="str">
        <f>$C$9</f>
        <v>T7</v>
      </c>
      <c r="D57" s="10" t="str">
        <f>VLOOKUP(A57,Players!$A$2:$D$353,2,FALSE)</f>
        <v xml:space="preserve"> </v>
      </c>
      <c r="E57" s="10" t="str">
        <f>VLOOKUP(A57,Players!$A$2:$D$353,3,FALSE)</f>
        <v xml:space="preserve"> </v>
      </c>
      <c r="F57" s="10" t="str">
        <f>VLOOKUP(A57,Players!$A$2:$D$353,4,FALSE)</f>
        <v xml:space="preserve"> 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BH57" s="5"/>
      <c r="BI57" s="5"/>
      <c r="BJ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</row>
    <row r="58" spans="1:145" x14ac:dyDescent="0.2">
      <c r="A58" s="9">
        <v>9999</v>
      </c>
      <c r="B58" s="10">
        <v>48</v>
      </c>
      <c r="C58" s="10" t="str">
        <f>$C$10</f>
        <v>T8</v>
      </c>
      <c r="D58" s="10" t="str">
        <f>VLOOKUP(A58,Players!$A$2:$D$353,2,FALSE)</f>
        <v xml:space="preserve"> </v>
      </c>
      <c r="E58" s="10" t="str">
        <f>VLOOKUP(A58,Players!$A$2:$D$353,3,FALSE)</f>
        <v xml:space="preserve"> </v>
      </c>
      <c r="F58" s="10" t="str">
        <f>VLOOKUP(A58,Players!$A$2:$D$353,4,FALSE)</f>
        <v xml:space="preserve"> 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BH58" s="5"/>
      <c r="BI58" s="5"/>
      <c r="BJ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</row>
    <row r="59" spans="1:145" x14ac:dyDescent="0.2">
      <c r="A59" s="9">
        <v>9999</v>
      </c>
      <c r="B59" s="10">
        <v>49</v>
      </c>
      <c r="C59" s="10" t="str">
        <f>$C$11</f>
        <v>T9</v>
      </c>
      <c r="D59" s="10" t="str">
        <f>VLOOKUP(A59,Players!$A$2:$D$353,2,FALSE)</f>
        <v xml:space="preserve"> </v>
      </c>
      <c r="E59" s="10" t="str">
        <f>VLOOKUP(A59,Players!$A$2:$D$353,3,FALSE)</f>
        <v xml:space="preserve"> </v>
      </c>
      <c r="F59" s="10" t="str">
        <f>VLOOKUP(A59,Players!$A$2:$D$353,4,FALSE)</f>
        <v xml:space="preserve"> 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BH59" s="5"/>
      <c r="BI59" s="5"/>
      <c r="BJ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</row>
    <row r="60" spans="1:145" x14ac:dyDescent="0.2">
      <c r="A60" s="9">
        <v>9999</v>
      </c>
      <c r="B60" s="10">
        <v>50</v>
      </c>
      <c r="C60" s="10" t="str">
        <f>$C$12</f>
        <v>T10</v>
      </c>
      <c r="D60" s="10" t="str">
        <f>VLOOKUP(A60,Players!$A$2:$D$353,2,FALSE)</f>
        <v xml:space="preserve"> </v>
      </c>
      <c r="E60" s="10" t="str">
        <f>VLOOKUP(A60,Players!$A$2:$D$353,3,FALSE)</f>
        <v xml:space="preserve"> </v>
      </c>
      <c r="F60" s="10" t="str">
        <f>VLOOKUP(A60,Players!$A$2:$D$353,4,FALSE)</f>
        <v xml:space="preserve"> 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BH60" s="5"/>
      <c r="BI60" s="5"/>
      <c r="BJ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</row>
    <row r="61" spans="1:145" ht="30" x14ac:dyDescent="0.2">
      <c r="A61" s="31" t="s">
        <v>323</v>
      </c>
      <c r="B61" s="31"/>
      <c r="C61" s="31"/>
      <c r="D61" s="31"/>
      <c r="E61" s="31"/>
      <c r="F61" s="3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BH61" s="5"/>
      <c r="BI61" s="5"/>
      <c r="BJ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</row>
    <row r="62" spans="1:145" x14ac:dyDescent="0.2">
      <c r="A62" s="21"/>
      <c r="B62" s="21" t="s">
        <v>18</v>
      </c>
      <c r="C62" s="21" t="s">
        <v>19</v>
      </c>
      <c r="D62" s="21" t="s">
        <v>1</v>
      </c>
      <c r="E62" s="21" t="s">
        <v>2</v>
      </c>
      <c r="F62" s="21" t="s">
        <v>3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BH62" s="5"/>
      <c r="BI62" s="5"/>
      <c r="BJ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</row>
    <row r="63" spans="1:145" x14ac:dyDescent="0.2">
      <c r="A63" s="9">
        <v>9999</v>
      </c>
      <c r="B63" s="10">
        <v>51</v>
      </c>
      <c r="C63" s="10" t="str">
        <f>$C$12</f>
        <v>T10</v>
      </c>
      <c r="D63" s="10" t="str">
        <f>VLOOKUP(A63,Players!$A$2:$D$353,2,FALSE)</f>
        <v xml:space="preserve"> </v>
      </c>
      <c r="E63" s="10" t="str">
        <f>VLOOKUP(A63,Players!$A$2:$D$353,3,FALSE)</f>
        <v xml:space="preserve"> </v>
      </c>
      <c r="F63" s="10" t="str">
        <f>VLOOKUP(A63,Players!$A$2:$D$353,4,FALSE)</f>
        <v xml:space="preserve"> 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BH63" s="5"/>
      <c r="BI63" s="5"/>
      <c r="BJ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</row>
    <row r="64" spans="1:145" x14ac:dyDescent="0.2">
      <c r="A64" s="9">
        <v>9999</v>
      </c>
      <c r="B64" s="10">
        <v>52</v>
      </c>
      <c r="C64" s="10" t="str">
        <f>$C$11</f>
        <v>T9</v>
      </c>
      <c r="D64" s="10" t="str">
        <f>VLOOKUP(A64,Players!$A$2:$D$353,2,FALSE)</f>
        <v xml:space="preserve"> </v>
      </c>
      <c r="E64" s="10" t="str">
        <f>VLOOKUP(A64,Players!$A$2:$D$353,3,FALSE)</f>
        <v xml:space="preserve"> </v>
      </c>
      <c r="F64" s="10" t="str">
        <f>VLOOKUP(A64,Players!$A$2:$D$353,4,FALSE)</f>
        <v xml:space="preserve"> 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BH64" s="5"/>
      <c r="BI64" s="5"/>
      <c r="BJ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</row>
    <row r="65" spans="1:145" x14ac:dyDescent="0.2">
      <c r="A65" s="9">
        <v>9999</v>
      </c>
      <c r="B65" s="10">
        <v>53</v>
      </c>
      <c r="C65" s="10" t="str">
        <f>$C$10</f>
        <v>T8</v>
      </c>
      <c r="D65" s="10" t="str">
        <f>VLOOKUP(A65,Players!$A$2:$D$353,2,FALSE)</f>
        <v xml:space="preserve"> </v>
      </c>
      <c r="E65" s="10" t="str">
        <f>VLOOKUP(A65,Players!$A$2:$D$353,3,FALSE)</f>
        <v xml:space="preserve"> </v>
      </c>
      <c r="F65" s="10" t="str">
        <f>VLOOKUP(A65,Players!$A$2:$D$353,4,FALSE)</f>
        <v xml:space="preserve"> 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BH65" s="5"/>
      <c r="BI65" s="5"/>
      <c r="BJ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</row>
    <row r="66" spans="1:145" x14ac:dyDescent="0.2">
      <c r="A66" s="9">
        <v>9999</v>
      </c>
      <c r="B66" s="10">
        <v>54</v>
      </c>
      <c r="C66" s="10" t="str">
        <f>$C$9</f>
        <v>T7</v>
      </c>
      <c r="D66" s="10" t="str">
        <f>VLOOKUP(A66,Players!$A$2:$D$353,2,FALSE)</f>
        <v xml:space="preserve"> </v>
      </c>
      <c r="E66" s="10" t="str">
        <f>VLOOKUP(A66,Players!$A$2:$D$353,3,FALSE)</f>
        <v xml:space="preserve"> </v>
      </c>
      <c r="F66" s="10" t="str">
        <f>VLOOKUP(A66,Players!$A$2:$D$353,4,FALSE)</f>
        <v xml:space="preserve"> 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BH66" s="5"/>
      <c r="BI66" s="5"/>
      <c r="BJ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</row>
    <row r="67" spans="1:145" x14ac:dyDescent="0.2">
      <c r="A67" s="9">
        <v>9999</v>
      </c>
      <c r="B67" s="10">
        <v>55</v>
      </c>
      <c r="C67" s="10" t="str">
        <f>$C$8</f>
        <v>T6</v>
      </c>
      <c r="D67" s="10" t="str">
        <f>VLOOKUP(A67,Players!$A$2:$D$353,2,FALSE)</f>
        <v xml:space="preserve"> </v>
      </c>
      <c r="E67" s="10" t="str">
        <f>VLOOKUP(A67,Players!$A$2:$D$353,3,FALSE)</f>
        <v xml:space="preserve"> </v>
      </c>
      <c r="F67" s="10" t="str">
        <f>VLOOKUP(A67,Players!$A$2:$D$353,4,FALSE)</f>
        <v xml:space="preserve"> 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BH67" s="5"/>
      <c r="BI67" s="5"/>
      <c r="BJ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</row>
    <row r="68" spans="1:145" x14ac:dyDescent="0.2">
      <c r="A68" s="9">
        <v>9999</v>
      </c>
      <c r="B68" s="10">
        <v>56</v>
      </c>
      <c r="C68" s="10" t="str">
        <f>$C$7</f>
        <v>T5</v>
      </c>
      <c r="D68" s="10" t="str">
        <f>VLOOKUP(A68,Players!$A$2:$D$353,2,FALSE)</f>
        <v xml:space="preserve"> </v>
      </c>
      <c r="E68" s="10" t="str">
        <f>VLOOKUP(A68,Players!$A$2:$D$353,3,FALSE)</f>
        <v xml:space="preserve"> </v>
      </c>
      <c r="F68" s="10" t="str">
        <f>VLOOKUP(A68,Players!$A$2:$D$353,4,FALSE)</f>
        <v xml:space="preserve"> 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BH68" s="5"/>
      <c r="BI68" s="5"/>
      <c r="BJ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</row>
    <row r="69" spans="1:145" x14ac:dyDescent="0.2">
      <c r="A69" s="9">
        <v>9999</v>
      </c>
      <c r="B69" s="10">
        <v>57</v>
      </c>
      <c r="C69" s="10" t="str">
        <f>$C$6</f>
        <v>T4</v>
      </c>
      <c r="D69" s="10" t="str">
        <f>VLOOKUP(A69,Players!$A$2:$D$353,2,FALSE)</f>
        <v xml:space="preserve"> </v>
      </c>
      <c r="E69" s="10" t="str">
        <f>VLOOKUP(A69,Players!$A$2:$D$353,3,FALSE)</f>
        <v xml:space="preserve"> </v>
      </c>
      <c r="F69" s="10" t="str">
        <f>VLOOKUP(A69,Players!$A$2:$D$353,4,FALSE)</f>
        <v xml:space="preserve"> 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</row>
    <row r="70" spans="1:145" x14ac:dyDescent="0.2">
      <c r="A70" s="9">
        <v>9999</v>
      </c>
      <c r="B70" s="10">
        <v>58</v>
      </c>
      <c r="C70" s="10" t="str">
        <f>$C$5</f>
        <v>T3</v>
      </c>
      <c r="D70" s="10" t="str">
        <f>VLOOKUP(A70,Players!$A$2:$D$353,2,FALSE)</f>
        <v xml:space="preserve"> </v>
      </c>
      <c r="E70" s="10" t="str">
        <f>VLOOKUP(A70,Players!$A$2:$D$353,3,FALSE)</f>
        <v xml:space="preserve"> </v>
      </c>
      <c r="F70" s="10" t="str">
        <f>VLOOKUP(A70,Players!$A$2:$D$353,4,FALSE)</f>
        <v xml:space="preserve"> 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</row>
    <row r="71" spans="1:145" x14ac:dyDescent="0.2">
      <c r="A71" s="9">
        <v>9999</v>
      </c>
      <c r="B71" s="10">
        <v>59</v>
      </c>
      <c r="C71" s="10" t="str">
        <f>$C$4</f>
        <v>T2</v>
      </c>
      <c r="D71" s="10" t="str">
        <f>VLOOKUP(A71,Players!$A$2:$D$353,2,FALSE)</f>
        <v xml:space="preserve"> </v>
      </c>
      <c r="E71" s="10" t="str">
        <f>VLOOKUP(A71,Players!$A$2:$D$353,3,FALSE)</f>
        <v xml:space="preserve"> </v>
      </c>
      <c r="F71" s="10" t="str">
        <f>VLOOKUP(A71,Players!$A$2:$D$353,4,FALSE)</f>
        <v xml:space="preserve"> 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</row>
    <row r="72" spans="1:145" x14ac:dyDescent="0.2">
      <c r="A72" s="9">
        <v>9999</v>
      </c>
      <c r="B72" s="10">
        <v>60</v>
      </c>
      <c r="C72" s="10" t="str">
        <f>$C$3</f>
        <v>T1</v>
      </c>
      <c r="D72" s="10" t="str">
        <f>VLOOKUP(A72,Players!$A$2:$D$353,2,FALSE)</f>
        <v xml:space="preserve"> </v>
      </c>
      <c r="E72" s="10" t="str">
        <f>VLOOKUP(A72,Players!$A$2:$D$353,3,FALSE)</f>
        <v xml:space="preserve"> </v>
      </c>
      <c r="F72" s="10" t="str">
        <f>VLOOKUP(A72,Players!$A$2:$D$353,4,FALSE)</f>
        <v xml:space="preserve"> 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</row>
    <row r="73" spans="1:145" ht="30" x14ac:dyDescent="0.2">
      <c r="A73" s="31" t="s">
        <v>324</v>
      </c>
      <c r="B73" s="31"/>
      <c r="C73" s="31"/>
      <c r="D73" s="31"/>
      <c r="E73" s="31"/>
      <c r="F73" s="3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CM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</row>
    <row r="74" spans="1:145" x14ac:dyDescent="0.2">
      <c r="A74" s="21"/>
      <c r="B74" s="21" t="s">
        <v>18</v>
      </c>
      <c r="C74" s="21" t="s">
        <v>19</v>
      </c>
      <c r="D74" s="21" t="s">
        <v>1</v>
      </c>
      <c r="E74" s="21" t="s">
        <v>2</v>
      </c>
      <c r="F74" s="21" t="s">
        <v>3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CM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</row>
    <row r="75" spans="1:145" x14ac:dyDescent="0.2">
      <c r="A75" s="9">
        <v>9999</v>
      </c>
      <c r="B75" s="10">
        <v>61</v>
      </c>
      <c r="C75" s="10" t="str">
        <f>$C$3</f>
        <v>T1</v>
      </c>
      <c r="D75" s="10" t="str">
        <f>VLOOKUP(A75,Players!$A$2:$D$353,2,FALSE)</f>
        <v xml:space="preserve"> </v>
      </c>
      <c r="E75" s="10" t="str">
        <f>VLOOKUP(A75,Players!$A$2:$D$353,3,FALSE)</f>
        <v xml:space="preserve"> </v>
      </c>
      <c r="F75" s="10" t="str">
        <f>VLOOKUP(A75,Players!$A$2:$D$353,4,FALSE)</f>
        <v xml:space="preserve"> 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CM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</row>
    <row r="76" spans="1:145" x14ac:dyDescent="0.2">
      <c r="A76" s="9">
        <v>9999</v>
      </c>
      <c r="B76" s="10">
        <v>62</v>
      </c>
      <c r="C76" s="10" t="str">
        <f>$C$4</f>
        <v>T2</v>
      </c>
      <c r="D76" s="10" t="str">
        <f>VLOOKUP(A76,Players!$A$2:$D$353,2,FALSE)</f>
        <v xml:space="preserve"> </v>
      </c>
      <c r="E76" s="10" t="str">
        <f>VLOOKUP(A76,Players!$A$2:$D$353,3,FALSE)</f>
        <v xml:space="preserve"> </v>
      </c>
      <c r="F76" s="10" t="str">
        <f>VLOOKUP(A76,Players!$A$2:$D$353,4,FALSE)</f>
        <v xml:space="preserve"> 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CM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</row>
    <row r="77" spans="1:145" x14ac:dyDescent="0.2">
      <c r="A77" s="9">
        <v>9999</v>
      </c>
      <c r="B77" s="10">
        <v>63</v>
      </c>
      <c r="C77" s="10" t="str">
        <f>$C$5</f>
        <v>T3</v>
      </c>
      <c r="D77" s="10" t="str">
        <f>VLOOKUP(A77,Players!$A$2:$D$353,2,FALSE)</f>
        <v xml:space="preserve"> </v>
      </c>
      <c r="E77" s="10" t="str">
        <f>VLOOKUP(A77,Players!$A$2:$D$353,3,FALSE)</f>
        <v xml:space="preserve"> </v>
      </c>
      <c r="F77" s="10" t="str">
        <f>VLOOKUP(A77,Players!$A$2:$D$353,4,FALSE)</f>
        <v xml:space="preserve"> 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CM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</row>
    <row r="78" spans="1:145" x14ac:dyDescent="0.2">
      <c r="A78" s="9">
        <v>9999</v>
      </c>
      <c r="B78" s="10">
        <v>64</v>
      </c>
      <c r="C78" s="10" t="str">
        <f>$C$6</f>
        <v>T4</v>
      </c>
      <c r="D78" s="10" t="str">
        <f>VLOOKUP(A78,Players!$A$2:$D$353,2,FALSE)</f>
        <v xml:space="preserve"> </v>
      </c>
      <c r="E78" s="10" t="str">
        <f>VLOOKUP(A78,Players!$A$2:$D$353,3,FALSE)</f>
        <v xml:space="preserve"> </v>
      </c>
      <c r="F78" s="10" t="str">
        <f>VLOOKUP(A78,Players!$A$2:$D$353,4,FALSE)</f>
        <v xml:space="preserve"> 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CM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</row>
    <row r="79" spans="1:145" x14ac:dyDescent="0.2">
      <c r="A79" s="9">
        <v>9999</v>
      </c>
      <c r="B79" s="10">
        <v>65</v>
      </c>
      <c r="C79" s="10" t="str">
        <f>$C$7</f>
        <v>T5</v>
      </c>
      <c r="D79" s="10" t="str">
        <f>VLOOKUP(A79,Players!$A$2:$D$353,2,FALSE)</f>
        <v xml:space="preserve"> </v>
      </c>
      <c r="E79" s="10" t="str">
        <f>VLOOKUP(A79,Players!$A$2:$D$353,3,FALSE)</f>
        <v xml:space="preserve"> </v>
      </c>
      <c r="F79" s="10" t="str">
        <f>VLOOKUP(A79,Players!$A$2:$D$353,4,FALSE)</f>
        <v xml:space="preserve"> 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CM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</row>
    <row r="80" spans="1:145" x14ac:dyDescent="0.2">
      <c r="A80" s="9">
        <v>9999</v>
      </c>
      <c r="B80" s="10">
        <v>66</v>
      </c>
      <c r="C80" s="10" t="str">
        <f>$C$8</f>
        <v>T6</v>
      </c>
      <c r="D80" s="10" t="str">
        <f>VLOOKUP(A80,Players!$A$2:$D$353,2,FALSE)</f>
        <v xml:space="preserve"> </v>
      </c>
      <c r="E80" s="10" t="str">
        <f>VLOOKUP(A80,Players!$A$2:$D$353,3,FALSE)</f>
        <v xml:space="preserve"> </v>
      </c>
      <c r="F80" s="10" t="str">
        <f>VLOOKUP(A80,Players!$A$2:$D$353,4,FALSE)</f>
        <v xml:space="preserve"> 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CM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</row>
    <row r="81" spans="1:145" x14ac:dyDescent="0.2">
      <c r="A81" s="9">
        <v>9999</v>
      </c>
      <c r="B81" s="10">
        <v>67</v>
      </c>
      <c r="C81" s="10" t="str">
        <f>$C$9</f>
        <v>T7</v>
      </c>
      <c r="D81" s="10" t="str">
        <f>VLOOKUP(A81,Players!$A$2:$D$353,2,FALSE)</f>
        <v xml:space="preserve"> </v>
      </c>
      <c r="E81" s="10" t="str">
        <f>VLOOKUP(A81,Players!$A$2:$D$353,3,FALSE)</f>
        <v xml:space="preserve"> </v>
      </c>
      <c r="F81" s="10" t="str">
        <f>VLOOKUP(A81,Players!$A$2:$D$353,4,FALSE)</f>
        <v xml:space="preserve"> 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CM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</row>
    <row r="82" spans="1:145" x14ac:dyDescent="0.2">
      <c r="A82" s="9">
        <v>9999</v>
      </c>
      <c r="B82" s="10">
        <v>68</v>
      </c>
      <c r="C82" s="10" t="str">
        <f>$C$10</f>
        <v>T8</v>
      </c>
      <c r="D82" s="10" t="str">
        <f>VLOOKUP(A82,Players!$A$2:$D$353,2,FALSE)</f>
        <v xml:space="preserve"> </v>
      </c>
      <c r="E82" s="10" t="str">
        <f>VLOOKUP(A82,Players!$A$2:$D$353,3,FALSE)</f>
        <v xml:space="preserve"> </v>
      </c>
      <c r="F82" s="10" t="str">
        <f>VLOOKUP(A82,Players!$A$2:$D$353,4,FALSE)</f>
        <v xml:space="preserve"> 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CM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</row>
    <row r="83" spans="1:145" x14ac:dyDescent="0.2">
      <c r="A83" s="9">
        <v>9999</v>
      </c>
      <c r="B83" s="10">
        <v>69</v>
      </c>
      <c r="C83" s="10" t="str">
        <f>$C$11</f>
        <v>T9</v>
      </c>
      <c r="D83" s="10" t="str">
        <f>VLOOKUP(A83,Players!$A$2:$D$353,2,FALSE)</f>
        <v xml:space="preserve"> </v>
      </c>
      <c r="E83" s="10" t="str">
        <f>VLOOKUP(A83,Players!$A$2:$D$353,3,FALSE)</f>
        <v xml:space="preserve"> </v>
      </c>
      <c r="F83" s="10" t="str">
        <f>VLOOKUP(A83,Players!$A$2:$D$353,4,FALSE)</f>
        <v xml:space="preserve"> 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CM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</row>
    <row r="84" spans="1:145" x14ac:dyDescent="0.2">
      <c r="A84" s="9">
        <v>9999</v>
      </c>
      <c r="B84" s="10">
        <v>70</v>
      </c>
      <c r="C84" s="10" t="str">
        <f>$C$12</f>
        <v>T10</v>
      </c>
      <c r="D84" s="10" t="str">
        <f>VLOOKUP(A84,Players!$A$2:$D$353,2,FALSE)</f>
        <v xml:space="preserve"> </v>
      </c>
      <c r="E84" s="10" t="str">
        <f>VLOOKUP(A84,Players!$A$2:$D$353,3,FALSE)</f>
        <v xml:space="preserve"> </v>
      </c>
      <c r="F84" s="10" t="str">
        <f>VLOOKUP(A84,Players!$A$2:$D$353,4,FALSE)</f>
        <v xml:space="preserve"> 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CM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</row>
    <row r="85" spans="1:145" ht="30" x14ac:dyDescent="0.2">
      <c r="A85" s="31" t="s">
        <v>325</v>
      </c>
      <c r="B85" s="31"/>
      <c r="C85" s="31"/>
      <c r="D85" s="31"/>
      <c r="E85" s="31"/>
      <c r="F85" s="3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CM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</row>
    <row r="86" spans="1:145" x14ac:dyDescent="0.2">
      <c r="A86" s="21"/>
      <c r="B86" s="21" t="s">
        <v>18</v>
      </c>
      <c r="C86" s="21" t="s">
        <v>19</v>
      </c>
      <c r="D86" s="21" t="s">
        <v>1</v>
      </c>
      <c r="E86" s="21" t="s">
        <v>2</v>
      </c>
      <c r="F86" s="21" t="s">
        <v>3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CM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</row>
    <row r="87" spans="1:145" x14ac:dyDescent="0.2">
      <c r="A87" s="9">
        <v>9999</v>
      </c>
      <c r="B87" s="10">
        <v>71</v>
      </c>
      <c r="C87" s="10" t="str">
        <f>$C$12</f>
        <v>T10</v>
      </c>
      <c r="D87" s="10" t="str">
        <f>VLOOKUP(A87,Players!$A$2:$D$353,2,FALSE)</f>
        <v xml:space="preserve"> </v>
      </c>
      <c r="E87" s="10" t="str">
        <f>VLOOKUP(A87,Players!$A$2:$D$353,3,FALSE)</f>
        <v xml:space="preserve"> </v>
      </c>
      <c r="F87" s="10" t="str">
        <f>VLOOKUP(A87,Players!$A$2:$D$353,4,FALSE)</f>
        <v xml:space="preserve"> 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CM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</row>
    <row r="88" spans="1:145" x14ac:dyDescent="0.2">
      <c r="A88" s="9">
        <v>9999</v>
      </c>
      <c r="B88" s="10">
        <v>72</v>
      </c>
      <c r="C88" s="10" t="str">
        <f>$C$11</f>
        <v>T9</v>
      </c>
      <c r="D88" s="10" t="str">
        <f>VLOOKUP(A88,Players!$A$2:$D$353,2,FALSE)</f>
        <v xml:space="preserve"> </v>
      </c>
      <c r="E88" s="10" t="str">
        <f>VLOOKUP(A88,Players!$A$2:$D$353,3,FALSE)</f>
        <v xml:space="preserve"> </v>
      </c>
      <c r="F88" s="10" t="str">
        <f>VLOOKUP(A88,Players!$A$2:$D$353,4,FALSE)</f>
        <v xml:space="preserve"> 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CM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</row>
    <row r="89" spans="1:145" x14ac:dyDescent="0.2">
      <c r="A89" s="9">
        <v>9999</v>
      </c>
      <c r="B89" s="10">
        <v>73</v>
      </c>
      <c r="C89" s="10" t="str">
        <f>$C$10</f>
        <v>T8</v>
      </c>
      <c r="D89" s="10" t="str">
        <f>VLOOKUP(A89,Players!$A$2:$D$353,2,FALSE)</f>
        <v xml:space="preserve"> </v>
      </c>
      <c r="E89" s="10" t="str">
        <f>VLOOKUP(A89,Players!$A$2:$D$353,3,FALSE)</f>
        <v xml:space="preserve"> </v>
      </c>
      <c r="F89" s="10" t="str">
        <f>VLOOKUP(A89,Players!$A$2:$D$353,4,FALSE)</f>
        <v xml:space="preserve"> 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CM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</row>
    <row r="90" spans="1:145" x14ac:dyDescent="0.2">
      <c r="A90" s="9">
        <v>9999</v>
      </c>
      <c r="B90" s="10">
        <v>74</v>
      </c>
      <c r="C90" s="10" t="str">
        <f>$C$9</f>
        <v>T7</v>
      </c>
      <c r="D90" s="10" t="str">
        <f>VLOOKUP(A90,Players!$A$2:$D$353,2,FALSE)</f>
        <v xml:space="preserve"> </v>
      </c>
      <c r="E90" s="10" t="str">
        <f>VLOOKUP(A90,Players!$A$2:$D$353,3,FALSE)</f>
        <v xml:space="preserve"> </v>
      </c>
      <c r="F90" s="10" t="str">
        <f>VLOOKUP(A90,Players!$A$2:$D$353,4,FALSE)</f>
        <v xml:space="preserve"> 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CM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</row>
    <row r="91" spans="1:145" x14ac:dyDescent="0.2">
      <c r="A91" s="9">
        <v>9999</v>
      </c>
      <c r="B91" s="10">
        <v>75</v>
      </c>
      <c r="C91" s="10" t="str">
        <f>$C$8</f>
        <v>T6</v>
      </c>
      <c r="D91" s="10" t="str">
        <f>VLOOKUP(A91,Players!$A$2:$D$353,2,FALSE)</f>
        <v xml:space="preserve"> </v>
      </c>
      <c r="E91" s="10" t="str">
        <f>VLOOKUP(A91,Players!$A$2:$D$353,3,FALSE)</f>
        <v xml:space="preserve"> </v>
      </c>
      <c r="F91" s="10" t="str">
        <f>VLOOKUP(A91,Players!$A$2:$D$353,4,FALSE)</f>
        <v xml:space="preserve"> 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</row>
    <row r="92" spans="1:145" x14ac:dyDescent="0.2">
      <c r="A92" s="9">
        <v>9999</v>
      </c>
      <c r="B92" s="10">
        <v>76</v>
      </c>
      <c r="C92" s="10" t="str">
        <f>$C$7</f>
        <v>T5</v>
      </c>
      <c r="D92" s="10" t="str">
        <f>VLOOKUP(A92,Players!$A$2:$D$353,2,FALSE)</f>
        <v xml:space="preserve"> </v>
      </c>
      <c r="E92" s="10" t="str">
        <f>VLOOKUP(A92,Players!$A$2:$D$353,3,FALSE)</f>
        <v xml:space="preserve"> </v>
      </c>
      <c r="F92" s="10" t="str">
        <f>VLOOKUP(A92,Players!$A$2:$D$353,4,FALSE)</f>
        <v xml:space="preserve"> 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</row>
    <row r="93" spans="1:145" x14ac:dyDescent="0.2">
      <c r="A93" s="9">
        <v>9999</v>
      </c>
      <c r="B93" s="10">
        <v>77</v>
      </c>
      <c r="C93" s="10" t="str">
        <f>$C$6</f>
        <v>T4</v>
      </c>
      <c r="D93" s="10" t="str">
        <f>VLOOKUP(A93,Players!$A$2:$D$353,2,FALSE)</f>
        <v xml:space="preserve"> </v>
      </c>
      <c r="E93" s="10" t="str">
        <f>VLOOKUP(A93,Players!$A$2:$D$353,3,FALSE)</f>
        <v xml:space="preserve"> </v>
      </c>
      <c r="F93" s="10" t="str">
        <f>VLOOKUP(A93,Players!$A$2:$D$353,4,FALSE)</f>
        <v xml:space="preserve"> 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</row>
    <row r="94" spans="1:145" x14ac:dyDescent="0.2">
      <c r="A94" s="9">
        <v>9999</v>
      </c>
      <c r="B94" s="10">
        <v>78</v>
      </c>
      <c r="C94" s="10" t="str">
        <f>$C$5</f>
        <v>T3</v>
      </c>
      <c r="D94" s="10" t="str">
        <f>VLOOKUP(A94,Players!$A$2:$D$353,2,FALSE)</f>
        <v xml:space="preserve"> </v>
      </c>
      <c r="E94" s="10" t="str">
        <f>VLOOKUP(A94,Players!$A$2:$D$353,3,FALSE)</f>
        <v xml:space="preserve"> </v>
      </c>
      <c r="F94" s="10" t="str">
        <f>VLOOKUP(A94,Players!$A$2:$D$353,4,FALSE)</f>
        <v xml:space="preserve"> 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</row>
    <row r="95" spans="1:145" x14ac:dyDescent="0.2">
      <c r="A95" s="9">
        <v>9999</v>
      </c>
      <c r="B95" s="10">
        <v>79</v>
      </c>
      <c r="C95" s="10" t="str">
        <f>$C$4</f>
        <v>T2</v>
      </c>
      <c r="D95" s="10" t="str">
        <f>VLOOKUP(A95,Players!$A$2:$D$353,2,FALSE)</f>
        <v xml:space="preserve"> </v>
      </c>
      <c r="E95" s="10" t="str">
        <f>VLOOKUP(A95,Players!$A$2:$D$353,3,FALSE)</f>
        <v xml:space="preserve"> </v>
      </c>
      <c r="F95" s="10" t="str">
        <f>VLOOKUP(A95,Players!$A$2:$D$353,4,FALSE)</f>
        <v xml:space="preserve"> 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</row>
    <row r="96" spans="1:145" x14ac:dyDescent="0.2">
      <c r="A96" s="9">
        <v>9999</v>
      </c>
      <c r="B96" s="10">
        <v>80</v>
      </c>
      <c r="C96" s="10" t="str">
        <f>$C$3</f>
        <v>T1</v>
      </c>
      <c r="D96" s="10" t="str">
        <f>VLOOKUP(A96,Players!$A$2:$D$353,2,FALSE)</f>
        <v xml:space="preserve"> </v>
      </c>
      <c r="E96" s="10" t="str">
        <f>VLOOKUP(A96,Players!$A$2:$D$353,3,FALSE)</f>
        <v xml:space="preserve"> </v>
      </c>
      <c r="F96" s="10" t="str">
        <f>VLOOKUP(A96,Players!$A$2:$D$353,4,FALSE)</f>
        <v xml:space="preserve"> 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</row>
    <row r="97" spans="1:145" ht="30" x14ac:dyDescent="0.2">
      <c r="A97" s="31" t="s">
        <v>326</v>
      </c>
      <c r="B97" s="31"/>
      <c r="C97" s="31"/>
      <c r="D97" s="31"/>
      <c r="E97" s="31"/>
      <c r="F97" s="3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</row>
    <row r="98" spans="1:145" x14ac:dyDescent="0.2">
      <c r="A98" s="21"/>
      <c r="B98" s="21" t="s">
        <v>18</v>
      </c>
      <c r="C98" s="21" t="s">
        <v>19</v>
      </c>
      <c r="D98" s="21" t="s">
        <v>1</v>
      </c>
      <c r="E98" s="21" t="s">
        <v>2</v>
      </c>
      <c r="F98" s="21" t="s">
        <v>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</row>
    <row r="99" spans="1:145" x14ac:dyDescent="0.2">
      <c r="A99" s="9">
        <v>9999</v>
      </c>
      <c r="B99" s="10">
        <v>81</v>
      </c>
      <c r="C99" s="10" t="str">
        <f>$C$3</f>
        <v>T1</v>
      </c>
      <c r="D99" s="10" t="str">
        <f>VLOOKUP(A99,Players!$A$2:$D$353,2,FALSE)</f>
        <v xml:space="preserve"> </v>
      </c>
      <c r="E99" s="10" t="str">
        <f>VLOOKUP(A99,Players!$A$2:$D$353,3,FALSE)</f>
        <v xml:space="preserve"> </v>
      </c>
      <c r="F99" s="10" t="str">
        <f>VLOOKUP(A99,Players!$A$2:$D$353,4,FALSE)</f>
        <v xml:space="preserve"> 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</row>
    <row r="100" spans="1:145" x14ac:dyDescent="0.2">
      <c r="A100" s="9">
        <v>9999</v>
      </c>
      <c r="B100" s="10">
        <v>82</v>
      </c>
      <c r="C100" s="10" t="str">
        <f>$C$4</f>
        <v>T2</v>
      </c>
      <c r="D100" s="10" t="str">
        <f>VLOOKUP(A100,Players!$A$2:$D$353,2,FALSE)</f>
        <v xml:space="preserve"> </v>
      </c>
      <c r="E100" s="10" t="str">
        <f>VLOOKUP(A100,Players!$A$2:$D$353,3,FALSE)</f>
        <v xml:space="preserve"> </v>
      </c>
      <c r="F100" s="10" t="str">
        <f>VLOOKUP(A100,Players!$A$2:$D$353,4,FALSE)</f>
        <v xml:space="preserve"> 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</row>
    <row r="101" spans="1:145" x14ac:dyDescent="0.2">
      <c r="A101" s="9">
        <v>9999</v>
      </c>
      <c r="B101" s="10">
        <v>83</v>
      </c>
      <c r="C101" s="10" t="str">
        <f>$C$5</f>
        <v>T3</v>
      </c>
      <c r="D101" s="10" t="str">
        <f>VLOOKUP(A101,Players!$A$2:$D$353,2,FALSE)</f>
        <v xml:space="preserve"> </v>
      </c>
      <c r="E101" s="10" t="str">
        <f>VLOOKUP(A101,Players!$A$2:$D$353,3,FALSE)</f>
        <v xml:space="preserve"> </v>
      </c>
      <c r="F101" s="10" t="str">
        <f>VLOOKUP(A101,Players!$A$2:$D$353,4,FALSE)</f>
        <v xml:space="preserve"> 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</row>
    <row r="102" spans="1:145" x14ac:dyDescent="0.2">
      <c r="A102" s="9">
        <v>9999</v>
      </c>
      <c r="B102" s="10">
        <v>84</v>
      </c>
      <c r="C102" s="10" t="str">
        <f>$C$6</f>
        <v>T4</v>
      </c>
      <c r="D102" s="10" t="str">
        <f>VLOOKUP(A102,Players!$A$2:$D$353,2,FALSE)</f>
        <v xml:space="preserve"> </v>
      </c>
      <c r="E102" s="10" t="str">
        <f>VLOOKUP(A102,Players!$A$2:$D$353,3,FALSE)</f>
        <v xml:space="preserve"> </v>
      </c>
      <c r="F102" s="10" t="str">
        <f>VLOOKUP(A102,Players!$A$2:$D$353,4,FALSE)</f>
        <v xml:space="preserve"> 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</row>
    <row r="103" spans="1:145" x14ac:dyDescent="0.2">
      <c r="A103" s="9">
        <v>9999</v>
      </c>
      <c r="B103" s="10">
        <v>85</v>
      </c>
      <c r="C103" s="10" t="str">
        <f>$C$7</f>
        <v>T5</v>
      </c>
      <c r="D103" s="10" t="str">
        <f>VLOOKUP(A103,Players!$A$2:$D$353,2,FALSE)</f>
        <v xml:space="preserve"> </v>
      </c>
      <c r="E103" s="10" t="str">
        <f>VLOOKUP(A103,Players!$A$2:$D$353,3,FALSE)</f>
        <v xml:space="preserve"> </v>
      </c>
      <c r="F103" s="10" t="str">
        <f>VLOOKUP(A103,Players!$A$2:$D$353,4,FALSE)</f>
        <v xml:space="preserve"> 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</row>
    <row r="104" spans="1:145" x14ac:dyDescent="0.2">
      <c r="A104" s="9">
        <v>9999</v>
      </c>
      <c r="B104" s="10">
        <v>86</v>
      </c>
      <c r="C104" s="10" t="str">
        <f>$C$8</f>
        <v>T6</v>
      </c>
      <c r="D104" s="10" t="str">
        <f>VLOOKUP(A104,Players!$A$2:$D$353,2,FALSE)</f>
        <v xml:space="preserve"> </v>
      </c>
      <c r="E104" s="10" t="str">
        <f>VLOOKUP(A104,Players!$A$2:$D$353,3,FALSE)</f>
        <v xml:space="preserve"> </v>
      </c>
      <c r="F104" s="10" t="str">
        <f>VLOOKUP(A104,Players!$A$2:$D$353,4,FALSE)</f>
        <v xml:space="preserve"> 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</row>
    <row r="105" spans="1:145" x14ac:dyDescent="0.2">
      <c r="A105" s="9">
        <v>9999</v>
      </c>
      <c r="B105" s="10">
        <v>87</v>
      </c>
      <c r="C105" s="10" t="str">
        <f>$C$9</f>
        <v>T7</v>
      </c>
      <c r="D105" s="10" t="str">
        <f>VLOOKUP(A105,Players!$A$2:$D$353,2,FALSE)</f>
        <v xml:space="preserve"> </v>
      </c>
      <c r="E105" s="10" t="str">
        <f>VLOOKUP(A105,Players!$A$2:$D$353,3,FALSE)</f>
        <v xml:space="preserve"> </v>
      </c>
      <c r="F105" s="10" t="str">
        <f>VLOOKUP(A105,Players!$A$2:$D$353,4,FALSE)</f>
        <v xml:space="preserve"> 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</row>
    <row r="106" spans="1:145" x14ac:dyDescent="0.2">
      <c r="A106" s="9">
        <v>9999</v>
      </c>
      <c r="B106" s="10">
        <v>88</v>
      </c>
      <c r="C106" s="10" t="str">
        <f>$C$10</f>
        <v>T8</v>
      </c>
      <c r="D106" s="10" t="str">
        <f>VLOOKUP(A106,Players!$A$2:$D$353,2,FALSE)</f>
        <v xml:space="preserve"> </v>
      </c>
      <c r="E106" s="10" t="str">
        <f>VLOOKUP(A106,Players!$A$2:$D$353,3,FALSE)</f>
        <v xml:space="preserve"> </v>
      </c>
      <c r="F106" s="10" t="str">
        <f>VLOOKUP(A106,Players!$A$2:$D$353,4,FALSE)</f>
        <v xml:space="preserve"> 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</row>
    <row r="107" spans="1:145" x14ac:dyDescent="0.2">
      <c r="A107" s="9">
        <v>9999</v>
      </c>
      <c r="B107" s="10">
        <v>89</v>
      </c>
      <c r="C107" s="10" t="str">
        <f>$C$11</f>
        <v>T9</v>
      </c>
      <c r="D107" s="10" t="str">
        <f>VLOOKUP(A107,Players!$A$2:$D$353,2,FALSE)</f>
        <v xml:space="preserve"> </v>
      </c>
      <c r="E107" s="10" t="str">
        <f>VLOOKUP(A107,Players!$A$2:$D$353,3,FALSE)</f>
        <v xml:space="preserve"> </v>
      </c>
      <c r="F107" s="10" t="str">
        <f>VLOOKUP(A107,Players!$A$2:$D$353,4,FALSE)</f>
        <v xml:space="preserve"> 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</row>
    <row r="108" spans="1:145" x14ac:dyDescent="0.2">
      <c r="A108" s="9">
        <v>9999</v>
      </c>
      <c r="B108" s="10">
        <v>90</v>
      </c>
      <c r="C108" s="10" t="str">
        <f>$C$12</f>
        <v>T10</v>
      </c>
      <c r="D108" s="10" t="str">
        <f>VLOOKUP(A108,Players!$A$2:$D$353,2,FALSE)</f>
        <v xml:space="preserve"> </v>
      </c>
      <c r="E108" s="10" t="str">
        <f>VLOOKUP(A108,Players!$A$2:$D$353,3,FALSE)</f>
        <v xml:space="preserve"> </v>
      </c>
      <c r="F108" s="10" t="str">
        <f>VLOOKUP(A108,Players!$A$2:$D$353,4,FALSE)</f>
        <v xml:space="preserve"> 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</row>
    <row r="109" spans="1:145" ht="30" x14ac:dyDescent="0.2">
      <c r="A109" s="31" t="s">
        <v>327</v>
      </c>
      <c r="B109" s="31"/>
      <c r="C109" s="31"/>
      <c r="D109" s="31"/>
      <c r="E109" s="31"/>
      <c r="F109" s="3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</row>
    <row r="110" spans="1:145" x14ac:dyDescent="0.2">
      <c r="A110" s="21"/>
      <c r="B110" s="21" t="s">
        <v>18</v>
      </c>
      <c r="C110" s="21" t="s">
        <v>19</v>
      </c>
      <c r="D110" s="21" t="s">
        <v>1</v>
      </c>
      <c r="E110" s="21" t="s">
        <v>2</v>
      </c>
      <c r="F110" s="21" t="s">
        <v>3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</row>
    <row r="111" spans="1:145" x14ac:dyDescent="0.2">
      <c r="A111" s="9">
        <v>9999</v>
      </c>
      <c r="B111" s="10">
        <v>91</v>
      </c>
      <c r="C111" s="10" t="str">
        <f>$C$12</f>
        <v>T10</v>
      </c>
      <c r="D111" s="10" t="str">
        <f>VLOOKUP(A111,Players!$A$2:$D$353,2,FALSE)</f>
        <v xml:space="preserve"> </v>
      </c>
      <c r="E111" s="10" t="str">
        <f>VLOOKUP(A111,Players!$A$2:$D$353,3,FALSE)</f>
        <v xml:space="preserve"> </v>
      </c>
      <c r="F111" s="10" t="str">
        <f>VLOOKUP(A111,Players!$A$2:$D$353,4,FALSE)</f>
        <v xml:space="preserve"> 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</row>
    <row r="112" spans="1:145" x14ac:dyDescent="0.2">
      <c r="A112" s="9">
        <v>9999</v>
      </c>
      <c r="B112" s="10">
        <v>92</v>
      </c>
      <c r="C112" s="10" t="str">
        <f>$C$11</f>
        <v>T9</v>
      </c>
      <c r="D112" s="10" t="str">
        <f>VLOOKUP(A112,Players!$A$2:$D$353,2,FALSE)</f>
        <v xml:space="preserve"> </v>
      </c>
      <c r="E112" s="10" t="str">
        <f>VLOOKUP(A112,Players!$A$2:$D$353,3,FALSE)</f>
        <v xml:space="preserve"> </v>
      </c>
      <c r="F112" s="10" t="str">
        <f>VLOOKUP(A112,Players!$A$2:$D$353,4,FALSE)</f>
        <v xml:space="preserve"> 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</row>
    <row r="113" spans="1:145" x14ac:dyDescent="0.2">
      <c r="A113" s="9">
        <v>9999</v>
      </c>
      <c r="B113" s="10">
        <v>93</v>
      </c>
      <c r="C113" s="10" t="str">
        <f>$C$10</f>
        <v>T8</v>
      </c>
      <c r="D113" s="10" t="str">
        <f>VLOOKUP(A113,Players!$A$2:$D$353,2,FALSE)</f>
        <v xml:space="preserve"> </v>
      </c>
      <c r="E113" s="10" t="str">
        <f>VLOOKUP(A113,Players!$A$2:$D$353,3,FALSE)</f>
        <v xml:space="preserve"> </v>
      </c>
      <c r="F113" s="10" t="str">
        <f>VLOOKUP(A113,Players!$A$2:$D$353,4,FALSE)</f>
        <v xml:space="preserve"> 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</row>
    <row r="114" spans="1:145" x14ac:dyDescent="0.2">
      <c r="A114" s="9">
        <v>9999</v>
      </c>
      <c r="B114" s="10">
        <v>94</v>
      </c>
      <c r="C114" s="10" t="str">
        <f>$C$9</f>
        <v>T7</v>
      </c>
      <c r="D114" s="10" t="str">
        <f>VLOOKUP(A114,Players!$A$2:$D$353,2,FALSE)</f>
        <v xml:space="preserve"> </v>
      </c>
      <c r="E114" s="10" t="str">
        <f>VLOOKUP(A114,Players!$A$2:$D$353,3,FALSE)</f>
        <v xml:space="preserve"> </v>
      </c>
      <c r="F114" s="10" t="str">
        <f>VLOOKUP(A114,Players!$A$2:$D$353,4,FALSE)</f>
        <v xml:space="preserve"> 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</row>
    <row r="115" spans="1:145" x14ac:dyDescent="0.2">
      <c r="A115" s="9">
        <v>9999</v>
      </c>
      <c r="B115" s="10">
        <v>95</v>
      </c>
      <c r="C115" s="10" t="str">
        <f>$C$8</f>
        <v>T6</v>
      </c>
      <c r="D115" s="10" t="str">
        <f>VLOOKUP(A115,Players!$A$2:$D$353,2,FALSE)</f>
        <v xml:space="preserve"> </v>
      </c>
      <c r="E115" s="10" t="str">
        <f>VLOOKUP(A115,Players!$A$2:$D$353,3,FALSE)</f>
        <v xml:space="preserve"> </v>
      </c>
      <c r="F115" s="10" t="str">
        <f>VLOOKUP(A115,Players!$A$2:$D$353,4,FALSE)</f>
        <v xml:space="preserve"> 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</row>
    <row r="116" spans="1:145" x14ac:dyDescent="0.2">
      <c r="A116" s="9">
        <v>9999</v>
      </c>
      <c r="B116" s="10">
        <v>96</v>
      </c>
      <c r="C116" s="10" t="str">
        <f>$C$7</f>
        <v>T5</v>
      </c>
      <c r="D116" s="10" t="str">
        <f>VLOOKUP(A116,Players!$A$2:$D$353,2,FALSE)</f>
        <v xml:space="preserve"> </v>
      </c>
      <c r="E116" s="10" t="str">
        <f>VLOOKUP(A116,Players!$A$2:$D$353,3,FALSE)</f>
        <v xml:space="preserve"> </v>
      </c>
      <c r="F116" s="10" t="str">
        <f>VLOOKUP(A116,Players!$A$2:$D$353,4,FALSE)</f>
        <v xml:space="preserve"> 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145" x14ac:dyDescent="0.2">
      <c r="A117" s="9">
        <v>9999</v>
      </c>
      <c r="B117" s="10">
        <v>97</v>
      </c>
      <c r="C117" s="10" t="str">
        <f>$C$6</f>
        <v>T4</v>
      </c>
      <c r="D117" s="10" t="str">
        <f>VLOOKUP(A117,Players!$A$2:$D$353,2,FALSE)</f>
        <v xml:space="preserve"> </v>
      </c>
      <c r="E117" s="10" t="str">
        <f>VLOOKUP(A117,Players!$A$2:$D$353,3,FALSE)</f>
        <v xml:space="preserve"> </v>
      </c>
      <c r="F117" s="10" t="str">
        <f>VLOOKUP(A117,Players!$A$2:$D$353,4,FALSE)</f>
        <v xml:space="preserve"> 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145" x14ac:dyDescent="0.2">
      <c r="A118" s="9">
        <v>9999</v>
      </c>
      <c r="B118" s="10">
        <v>98</v>
      </c>
      <c r="C118" s="10" t="str">
        <f>$C$5</f>
        <v>T3</v>
      </c>
      <c r="D118" s="10" t="str">
        <f>VLOOKUP(A118,Players!$A$2:$D$353,2,FALSE)</f>
        <v xml:space="preserve"> </v>
      </c>
      <c r="E118" s="10" t="str">
        <f>VLOOKUP(A118,Players!$A$2:$D$353,3,FALSE)</f>
        <v xml:space="preserve"> </v>
      </c>
      <c r="F118" s="10" t="str">
        <f>VLOOKUP(A118,Players!$A$2:$D$353,4,FALSE)</f>
        <v xml:space="preserve"> 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145" x14ac:dyDescent="0.2">
      <c r="A119" s="9">
        <v>9999</v>
      </c>
      <c r="B119" s="10">
        <v>99</v>
      </c>
      <c r="C119" s="10" t="str">
        <f>$C$4</f>
        <v>T2</v>
      </c>
      <c r="D119" s="10" t="str">
        <f>VLOOKUP(A119,Players!$A$2:$D$353,2,FALSE)</f>
        <v xml:space="preserve"> </v>
      </c>
      <c r="E119" s="10" t="str">
        <f>VLOOKUP(A119,Players!$A$2:$D$353,3,FALSE)</f>
        <v xml:space="preserve"> </v>
      </c>
      <c r="F119" s="10" t="str">
        <f>VLOOKUP(A119,Players!$A$2:$D$353,4,FALSE)</f>
        <v xml:space="preserve"> 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145" x14ac:dyDescent="0.2">
      <c r="A120" s="9">
        <v>9999</v>
      </c>
      <c r="B120" s="10">
        <v>100</v>
      </c>
      <c r="C120" s="10" t="str">
        <f>$C$3</f>
        <v>T1</v>
      </c>
      <c r="D120" s="10" t="str">
        <f>VLOOKUP(A120,Players!$A$2:$D$353,2,FALSE)</f>
        <v xml:space="preserve"> </v>
      </c>
      <c r="E120" s="10" t="str">
        <f>VLOOKUP(A120,Players!$A$2:$D$353,3,FALSE)</f>
        <v xml:space="preserve"> </v>
      </c>
      <c r="F120" s="10" t="str">
        <f>VLOOKUP(A120,Players!$A$2:$D$353,4,FALSE)</f>
        <v xml:space="preserve"> 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145" ht="30" x14ac:dyDescent="0.2">
      <c r="A121" s="31" t="s">
        <v>328</v>
      </c>
      <c r="B121" s="31"/>
      <c r="C121" s="31"/>
      <c r="D121" s="31"/>
      <c r="E121" s="31"/>
      <c r="F121" s="3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145" x14ac:dyDescent="0.2">
      <c r="A122" s="21"/>
      <c r="B122" s="21" t="s">
        <v>18</v>
      </c>
      <c r="C122" s="21" t="s">
        <v>19</v>
      </c>
      <c r="D122" s="21" t="s">
        <v>1</v>
      </c>
      <c r="E122" s="21" t="s">
        <v>2</v>
      </c>
      <c r="F122" s="21" t="s">
        <v>3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145" x14ac:dyDescent="0.2">
      <c r="A123" s="9">
        <v>9999</v>
      </c>
      <c r="B123" s="10">
        <v>101</v>
      </c>
      <c r="C123" s="10" t="str">
        <f>$C$3</f>
        <v>T1</v>
      </c>
      <c r="D123" s="10" t="str">
        <f>VLOOKUP(A123,Players!$A$2:$D$353,2,FALSE)</f>
        <v xml:space="preserve"> </v>
      </c>
      <c r="E123" s="10" t="str">
        <f>VLOOKUP(A123,Players!$A$2:$D$353,3,FALSE)</f>
        <v xml:space="preserve"> </v>
      </c>
      <c r="F123" s="10" t="str">
        <f>VLOOKUP(A123,Players!$A$2:$D$353,4,FALSE)</f>
        <v xml:space="preserve"> 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145" x14ac:dyDescent="0.2">
      <c r="A124" s="9">
        <v>9999</v>
      </c>
      <c r="B124" s="10">
        <v>102</v>
      </c>
      <c r="C124" s="10" t="str">
        <f>$C$4</f>
        <v>T2</v>
      </c>
      <c r="D124" s="10" t="str">
        <f>VLOOKUP(A124,Players!$A$2:$D$353,2,FALSE)</f>
        <v xml:space="preserve"> </v>
      </c>
      <c r="E124" s="10" t="str">
        <f>VLOOKUP(A124,Players!$A$2:$D$353,3,FALSE)</f>
        <v xml:space="preserve"> </v>
      </c>
      <c r="F124" s="10" t="str">
        <f>VLOOKUP(A124,Players!$A$2:$D$353,4,FALSE)</f>
        <v xml:space="preserve"> 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145" x14ac:dyDescent="0.2">
      <c r="A125" s="9">
        <v>9999</v>
      </c>
      <c r="B125" s="10">
        <v>103</v>
      </c>
      <c r="C125" s="10" t="str">
        <f>$C$5</f>
        <v>T3</v>
      </c>
      <c r="D125" s="10" t="str">
        <f>VLOOKUP(A125,Players!$A$2:$D$353,2,FALSE)</f>
        <v xml:space="preserve"> </v>
      </c>
      <c r="E125" s="10" t="str">
        <f>VLOOKUP(A125,Players!$A$2:$D$353,3,FALSE)</f>
        <v xml:space="preserve"> </v>
      </c>
      <c r="F125" s="10" t="str">
        <f>VLOOKUP(A125,Players!$A$2:$D$353,4,FALSE)</f>
        <v xml:space="preserve"> 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145" x14ac:dyDescent="0.2">
      <c r="A126" s="9">
        <v>9999</v>
      </c>
      <c r="B126" s="10">
        <v>104</v>
      </c>
      <c r="C126" s="10" t="str">
        <f>$C$6</f>
        <v>T4</v>
      </c>
      <c r="D126" s="10" t="str">
        <f>VLOOKUP(A126,Players!$A$2:$D$353,2,FALSE)</f>
        <v xml:space="preserve"> </v>
      </c>
      <c r="E126" s="10" t="str">
        <f>VLOOKUP(A126,Players!$A$2:$D$353,3,FALSE)</f>
        <v xml:space="preserve"> </v>
      </c>
      <c r="F126" s="10" t="str">
        <f>VLOOKUP(A126,Players!$A$2:$D$353,4,FALSE)</f>
        <v xml:space="preserve"> 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145" x14ac:dyDescent="0.2">
      <c r="A127" s="9">
        <v>9999</v>
      </c>
      <c r="B127" s="10">
        <v>105</v>
      </c>
      <c r="C127" s="10" t="str">
        <f>$C$7</f>
        <v>T5</v>
      </c>
      <c r="D127" s="10" t="str">
        <f>VLOOKUP(A127,Players!$A$2:$D$353,2,FALSE)</f>
        <v xml:space="preserve"> </v>
      </c>
      <c r="E127" s="10" t="str">
        <f>VLOOKUP(A127,Players!$A$2:$D$353,3,FALSE)</f>
        <v xml:space="preserve"> </v>
      </c>
      <c r="F127" s="10" t="str">
        <f>VLOOKUP(A127,Players!$A$2:$D$353,4,FALSE)</f>
        <v xml:space="preserve"> 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145" x14ac:dyDescent="0.2">
      <c r="A128" s="9">
        <v>9999</v>
      </c>
      <c r="B128" s="10">
        <v>106</v>
      </c>
      <c r="C128" s="10" t="str">
        <f>$C$8</f>
        <v>T6</v>
      </c>
      <c r="D128" s="10" t="str">
        <f>VLOOKUP(A128,Players!$A$2:$D$353,2,FALSE)</f>
        <v xml:space="preserve"> </v>
      </c>
      <c r="E128" s="10" t="str">
        <f>VLOOKUP(A128,Players!$A$2:$D$353,3,FALSE)</f>
        <v xml:space="preserve"> </v>
      </c>
      <c r="F128" s="10" t="str">
        <f>VLOOKUP(A128,Players!$A$2:$D$353,4,FALSE)</f>
        <v xml:space="preserve"> 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2">
      <c r="A129" s="9">
        <v>9999</v>
      </c>
      <c r="B129" s="10">
        <v>107</v>
      </c>
      <c r="C129" s="10" t="str">
        <f>$C$9</f>
        <v>T7</v>
      </c>
      <c r="D129" s="10" t="str">
        <f>VLOOKUP(A129,Players!$A$2:$D$353,2,FALSE)</f>
        <v xml:space="preserve"> </v>
      </c>
      <c r="E129" s="10" t="str">
        <f>VLOOKUP(A129,Players!$A$2:$D$353,3,FALSE)</f>
        <v xml:space="preserve"> </v>
      </c>
      <c r="F129" s="10" t="str">
        <f>VLOOKUP(A129,Players!$A$2:$D$353,4,FALSE)</f>
        <v xml:space="preserve"> 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2">
      <c r="A130" s="9">
        <v>9999</v>
      </c>
      <c r="B130" s="10">
        <v>108</v>
      </c>
      <c r="C130" s="10" t="str">
        <f>$C$10</f>
        <v>T8</v>
      </c>
      <c r="D130" s="10" t="str">
        <f>VLOOKUP(A130,Players!$A$2:$D$353,2,FALSE)</f>
        <v xml:space="preserve"> </v>
      </c>
      <c r="E130" s="10" t="str">
        <f>VLOOKUP(A130,Players!$A$2:$D$353,3,FALSE)</f>
        <v xml:space="preserve"> </v>
      </c>
      <c r="F130" s="10" t="str">
        <f>VLOOKUP(A130,Players!$A$2:$D$353,4,FALSE)</f>
        <v xml:space="preserve"> 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2">
      <c r="A131" s="9">
        <v>9999</v>
      </c>
      <c r="B131" s="10">
        <v>109</v>
      </c>
      <c r="C131" s="10" t="str">
        <f>$C$11</f>
        <v>T9</v>
      </c>
      <c r="D131" s="10" t="str">
        <f>VLOOKUP(A131,Players!$A$2:$D$353,2,FALSE)</f>
        <v xml:space="preserve"> </v>
      </c>
      <c r="E131" s="10" t="str">
        <f>VLOOKUP(A131,Players!$A$2:$D$353,3,FALSE)</f>
        <v xml:space="preserve"> </v>
      </c>
      <c r="F131" s="10" t="str">
        <f>VLOOKUP(A131,Players!$A$2:$D$353,4,FALSE)</f>
        <v xml:space="preserve"> 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2">
      <c r="A132" s="9">
        <v>9999</v>
      </c>
      <c r="B132" s="10">
        <v>110</v>
      </c>
      <c r="C132" s="10" t="str">
        <f>$C$12</f>
        <v>T10</v>
      </c>
      <c r="D132" s="10" t="str">
        <f>VLOOKUP(A132,Players!$A$2:$D$353,2,FALSE)</f>
        <v xml:space="preserve"> </v>
      </c>
      <c r="E132" s="10" t="str">
        <f>VLOOKUP(A132,Players!$A$2:$D$353,3,FALSE)</f>
        <v xml:space="preserve"> </v>
      </c>
      <c r="F132" s="10" t="str">
        <f>VLOOKUP(A132,Players!$A$2:$D$353,4,FALSE)</f>
        <v xml:space="preserve"> 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30" x14ac:dyDescent="0.2">
      <c r="A133" s="31" t="s">
        <v>329</v>
      </c>
      <c r="B133" s="31"/>
      <c r="C133" s="31"/>
      <c r="D133" s="31"/>
      <c r="E133" s="31"/>
      <c r="F133" s="3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2">
      <c r="A134" s="21"/>
      <c r="B134" s="21" t="s">
        <v>18</v>
      </c>
      <c r="C134" s="21" t="s">
        <v>19</v>
      </c>
      <c r="D134" s="21" t="s">
        <v>1</v>
      </c>
      <c r="E134" s="21" t="s">
        <v>2</v>
      </c>
      <c r="F134" s="21" t="s">
        <v>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2">
      <c r="A135" s="9">
        <v>9999</v>
      </c>
      <c r="B135" s="10">
        <v>111</v>
      </c>
      <c r="C135" s="10" t="str">
        <f>$C$12</f>
        <v>T10</v>
      </c>
      <c r="D135" s="10" t="str">
        <f>VLOOKUP(A135,Players!$A$2:$D$353,2,FALSE)</f>
        <v xml:space="preserve"> </v>
      </c>
      <c r="E135" s="10" t="str">
        <f>VLOOKUP(A135,Players!$A$2:$D$353,3,FALSE)</f>
        <v xml:space="preserve"> </v>
      </c>
      <c r="F135" s="10" t="str">
        <f>VLOOKUP(A135,Players!$A$2:$D$353,4,FALSE)</f>
        <v xml:space="preserve"> 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2">
      <c r="A136" s="9">
        <v>9999</v>
      </c>
      <c r="B136" s="10">
        <v>112</v>
      </c>
      <c r="C136" s="10" t="str">
        <f>$C$11</f>
        <v>T9</v>
      </c>
      <c r="D136" s="10" t="str">
        <f>VLOOKUP(A136,Players!$A$2:$D$353,2,FALSE)</f>
        <v xml:space="preserve"> </v>
      </c>
      <c r="E136" s="10" t="str">
        <f>VLOOKUP(A136,Players!$A$2:$D$353,3,FALSE)</f>
        <v xml:space="preserve"> </v>
      </c>
      <c r="F136" s="10" t="str">
        <f>VLOOKUP(A136,Players!$A$2:$D$353,4,FALSE)</f>
        <v xml:space="preserve"> 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2">
      <c r="A137" s="9">
        <v>9999</v>
      </c>
      <c r="B137" s="10">
        <v>113</v>
      </c>
      <c r="C137" s="10" t="str">
        <f>$C$10</f>
        <v>T8</v>
      </c>
      <c r="D137" s="10" t="str">
        <f>VLOOKUP(A137,Players!$A$2:$D$353,2,FALSE)</f>
        <v xml:space="preserve"> </v>
      </c>
      <c r="E137" s="10" t="str">
        <f>VLOOKUP(A137,Players!$A$2:$D$353,3,FALSE)</f>
        <v xml:space="preserve"> </v>
      </c>
      <c r="F137" s="10" t="str">
        <f>VLOOKUP(A137,Players!$A$2:$D$353,4,FALSE)</f>
        <v xml:space="preserve"> 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9">
        <v>9999</v>
      </c>
      <c r="B138" s="10">
        <v>114</v>
      </c>
      <c r="C138" s="10" t="str">
        <f>$C$9</f>
        <v>T7</v>
      </c>
      <c r="D138" s="10" t="str">
        <f>VLOOKUP(A138,Players!$A$2:$D$353,2,FALSE)</f>
        <v xml:space="preserve"> </v>
      </c>
      <c r="E138" s="10" t="str">
        <f>VLOOKUP(A138,Players!$A$2:$D$353,3,FALSE)</f>
        <v xml:space="preserve"> </v>
      </c>
      <c r="F138" s="10" t="str">
        <f>VLOOKUP(A138,Players!$A$2:$D$353,4,FALSE)</f>
        <v xml:space="preserve"> 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2">
      <c r="A139" s="9">
        <v>9999</v>
      </c>
      <c r="B139" s="10">
        <v>115</v>
      </c>
      <c r="C139" s="10" t="str">
        <f>$C$8</f>
        <v>T6</v>
      </c>
      <c r="D139" s="10" t="str">
        <f>VLOOKUP(A139,Players!$A$2:$D$353,2,FALSE)</f>
        <v xml:space="preserve"> </v>
      </c>
      <c r="E139" s="10" t="str">
        <f>VLOOKUP(A139,Players!$A$2:$D$353,3,FALSE)</f>
        <v xml:space="preserve"> </v>
      </c>
      <c r="F139" s="10" t="str">
        <f>VLOOKUP(A139,Players!$A$2:$D$353,4,FALSE)</f>
        <v xml:space="preserve"> 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2">
      <c r="A140" s="9">
        <v>9999</v>
      </c>
      <c r="B140" s="10">
        <v>116</v>
      </c>
      <c r="C140" s="10" t="str">
        <f>$C$7</f>
        <v>T5</v>
      </c>
      <c r="D140" s="10" t="str">
        <f>VLOOKUP(A140,Players!$A$2:$D$353,2,FALSE)</f>
        <v xml:space="preserve"> </v>
      </c>
      <c r="E140" s="10" t="str">
        <f>VLOOKUP(A140,Players!$A$2:$D$353,3,FALSE)</f>
        <v xml:space="preserve"> </v>
      </c>
      <c r="F140" s="10" t="str">
        <f>VLOOKUP(A140,Players!$A$2:$D$353,4,FALSE)</f>
        <v xml:space="preserve"> 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2">
      <c r="A141" s="9">
        <v>9999</v>
      </c>
      <c r="B141" s="10">
        <v>117</v>
      </c>
      <c r="C141" s="10" t="str">
        <f>$C$6</f>
        <v>T4</v>
      </c>
      <c r="D141" s="10" t="str">
        <f>VLOOKUP(A141,Players!$A$2:$D$353,2,FALSE)</f>
        <v xml:space="preserve"> </v>
      </c>
      <c r="E141" s="10" t="str">
        <f>VLOOKUP(A141,Players!$A$2:$D$353,3,FALSE)</f>
        <v xml:space="preserve"> </v>
      </c>
      <c r="F141" s="10" t="str">
        <f>VLOOKUP(A141,Players!$A$2:$D$353,4,FALSE)</f>
        <v xml:space="preserve"> 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2">
      <c r="A142" s="9">
        <v>9999</v>
      </c>
      <c r="B142" s="10">
        <v>118</v>
      </c>
      <c r="C142" s="10" t="str">
        <f>$C$5</f>
        <v>T3</v>
      </c>
      <c r="D142" s="10" t="str">
        <f>VLOOKUP(A142,Players!$A$2:$D$353,2,FALSE)</f>
        <v xml:space="preserve"> </v>
      </c>
      <c r="E142" s="10" t="str">
        <f>VLOOKUP(A142,Players!$A$2:$D$353,3,FALSE)</f>
        <v xml:space="preserve"> </v>
      </c>
      <c r="F142" s="10" t="str">
        <f>VLOOKUP(A142,Players!$A$2:$D$353,4,FALSE)</f>
        <v xml:space="preserve"> 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2">
      <c r="A143" s="9">
        <v>9999</v>
      </c>
      <c r="B143" s="10">
        <v>119</v>
      </c>
      <c r="C143" s="10" t="str">
        <f>$C$4</f>
        <v>T2</v>
      </c>
      <c r="D143" s="10" t="str">
        <f>VLOOKUP(A143,Players!$A$2:$D$353,2,FALSE)</f>
        <v xml:space="preserve"> </v>
      </c>
      <c r="E143" s="10" t="str">
        <f>VLOOKUP(A143,Players!$A$2:$D$353,3,FALSE)</f>
        <v xml:space="preserve"> </v>
      </c>
      <c r="F143" s="10" t="str">
        <f>VLOOKUP(A143,Players!$A$2:$D$353,4,FALSE)</f>
        <v xml:space="preserve"> 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x14ac:dyDescent="0.2">
      <c r="A144" s="9">
        <v>9999</v>
      </c>
      <c r="B144" s="10">
        <v>120</v>
      </c>
      <c r="C144" s="10" t="str">
        <f>$C$3</f>
        <v>T1</v>
      </c>
      <c r="D144" s="10" t="str">
        <f>VLOOKUP(A144,Players!$A$2:$D$353,2,FALSE)</f>
        <v xml:space="preserve"> </v>
      </c>
      <c r="E144" s="10" t="str">
        <f>VLOOKUP(A144,Players!$A$2:$D$353,3,FALSE)</f>
        <v xml:space="preserve"> </v>
      </c>
      <c r="F144" s="10" t="str">
        <f>VLOOKUP(A144,Players!$A$2:$D$353,4,FALSE)</f>
        <v xml:space="preserve"> 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ht="30" x14ac:dyDescent="0.2">
      <c r="A145" s="31" t="s">
        <v>330</v>
      </c>
      <c r="B145" s="31"/>
      <c r="C145" s="31"/>
      <c r="D145" s="31"/>
      <c r="E145" s="31"/>
      <c r="F145" s="3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x14ac:dyDescent="0.2">
      <c r="A146" s="21"/>
      <c r="B146" s="21" t="s">
        <v>18</v>
      </c>
      <c r="C146" s="21" t="s">
        <v>19</v>
      </c>
      <c r="D146" s="21" t="s">
        <v>1</v>
      </c>
      <c r="E146" s="21" t="s">
        <v>2</v>
      </c>
      <c r="F146" s="21" t="s">
        <v>3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x14ac:dyDescent="0.2">
      <c r="A147" s="9">
        <v>9999</v>
      </c>
      <c r="B147" s="10">
        <v>121</v>
      </c>
      <c r="C147" s="10" t="str">
        <f>$C$3</f>
        <v>T1</v>
      </c>
      <c r="D147" s="10" t="str">
        <f>VLOOKUP(A147,Players!$A$2:$D$353,2,FALSE)</f>
        <v xml:space="preserve"> </v>
      </c>
      <c r="E147" s="10" t="str">
        <f>VLOOKUP(A147,Players!$A$2:$D$353,3,FALSE)</f>
        <v xml:space="preserve"> </v>
      </c>
      <c r="F147" s="10" t="str">
        <f>VLOOKUP(A147,Players!$A$2:$D$353,4,FALSE)</f>
        <v xml:space="preserve"> 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x14ac:dyDescent="0.2">
      <c r="A148" s="9">
        <v>9999</v>
      </c>
      <c r="B148" s="10">
        <v>122</v>
      </c>
      <c r="C148" s="10" t="str">
        <f>$C$4</f>
        <v>T2</v>
      </c>
      <c r="D148" s="10" t="str">
        <f>VLOOKUP(A148,Players!$A$2:$D$353,2,FALSE)</f>
        <v xml:space="preserve"> </v>
      </c>
      <c r="E148" s="10" t="str">
        <f>VLOOKUP(A148,Players!$A$2:$D$353,3,FALSE)</f>
        <v xml:space="preserve"> </v>
      </c>
      <c r="F148" s="10" t="str">
        <f>VLOOKUP(A148,Players!$A$2:$D$353,4,FALSE)</f>
        <v xml:space="preserve"> 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x14ac:dyDescent="0.2">
      <c r="A149" s="9">
        <v>9999</v>
      </c>
      <c r="B149" s="10">
        <v>123</v>
      </c>
      <c r="C149" s="10" t="str">
        <f>$C$5</f>
        <v>T3</v>
      </c>
      <c r="D149" s="10" t="str">
        <f>VLOOKUP(A149,Players!$A$2:$D$353,2,FALSE)</f>
        <v xml:space="preserve"> </v>
      </c>
      <c r="E149" s="10" t="str">
        <f>VLOOKUP(A149,Players!$A$2:$D$353,3,FALSE)</f>
        <v xml:space="preserve"> </v>
      </c>
      <c r="F149" s="10" t="str">
        <f>VLOOKUP(A149,Players!$A$2:$D$353,4,FALSE)</f>
        <v xml:space="preserve"> 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x14ac:dyDescent="0.2">
      <c r="A150" s="9">
        <v>9999</v>
      </c>
      <c r="B150" s="10">
        <v>124</v>
      </c>
      <c r="C150" s="10" t="str">
        <f>$C$6</f>
        <v>T4</v>
      </c>
      <c r="D150" s="10" t="str">
        <f>VLOOKUP(A150,Players!$A$2:$D$353,2,FALSE)</f>
        <v xml:space="preserve"> </v>
      </c>
      <c r="E150" s="10" t="str">
        <f>VLOOKUP(A150,Players!$A$2:$D$353,3,FALSE)</f>
        <v xml:space="preserve"> </v>
      </c>
      <c r="F150" s="10" t="str">
        <f>VLOOKUP(A150,Players!$A$2:$D$353,4,FALSE)</f>
        <v xml:space="preserve"> 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x14ac:dyDescent="0.2">
      <c r="A151" s="9">
        <v>9999</v>
      </c>
      <c r="B151" s="10">
        <v>125</v>
      </c>
      <c r="C151" s="10" t="str">
        <f>$C$7</f>
        <v>T5</v>
      </c>
      <c r="D151" s="10" t="str">
        <f>VLOOKUP(A151,Players!$A$2:$D$353,2,FALSE)</f>
        <v xml:space="preserve"> </v>
      </c>
      <c r="E151" s="10" t="str">
        <f>VLOOKUP(A151,Players!$A$2:$D$353,3,FALSE)</f>
        <v xml:space="preserve"> </v>
      </c>
      <c r="F151" s="10" t="str">
        <f>VLOOKUP(A151,Players!$A$2:$D$353,4,FALSE)</f>
        <v xml:space="preserve"> 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x14ac:dyDescent="0.2">
      <c r="A152" s="9">
        <v>9999</v>
      </c>
      <c r="B152" s="10">
        <v>126</v>
      </c>
      <c r="C152" s="10" t="str">
        <f>$C$8</f>
        <v>T6</v>
      </c>
      <c r="D152" s="10" t="str">
        <f>VLOOKUP(A152,Players!$A$2:$D$353,2,FALSE)</f>
        <v xml:space="preserve"> </v>
      </c>
      <c r="E152" s="10" t="str">
        <f>VLOOKUP(A152,Players!$A$2:$D$353,3,FALSE)</f>
        <v xml:space="preserve"> </v>
      </c>
      <c r="F152" s="10" t="str">
        <f>VLOOKUP(A152,Players!$A$2:$D$353,4,FALSE)</f>
        <v xml:space="preserve"> 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9">
        <v>9999</v>
      </c>
      <c r="B153" s="10">
        <v>127</v>
      </c>
      <c r="C153" s="10" t="str">
        <f>$C$9</f>
        <v>T7</v>
      </c>
      <c r="D153" s="10" t="str">
        <f>VLOOKUP(A153,Players!$A$2:$D$353,2,FALSE)</f>
        <v xml:space="preserve"> </v>
      </c>
      <c r="E153" s="10" t="str">
        <f>VLOOKUP(A153,Players!$A$2:$D$353,3,FALSE)</f>
        <v xml:space="preserve"> </v>
      </c>
      <c r="F153" s="10" t="str">
        <f>VLOOKUP(A153,Players!$A$2:$D$353,4,FALSE)</f>
        <v xml:space="preserve"> 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x14ac:dyDescent="0.2">
      <c r="A154" s="9">
        <v>9999</v>
      </c>
      <c r="B154" s="10">
        <v>128</v>
      </c>
      <c r="C154" s="10" t="str">
        <f>$C$10</f>
        <v>T8</v>
      </c>
      <c r="D154" s="10" t="str">
        <f>VLOOKUP(A154,Players!$A$2:$D$353,2,FALSE)</f>
        <v xml:space="preserve"> </v>
      </c>
      <c r="E154" s="10" t="str">
        <f>VLOOKUP(A154,Players!$A$2:$D$353,3,FALSE)</f>
        <v xml:space="preserve"> </v>
      </c>
      <c r="F154" s="10" t="str">
        <f>VLOOKUP(A154,Players!$A$2:$D$353,4,FALSE)</f>
        <v xml:space="preserve"> 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x14ac:dyDescent="0.2">
      <c r="A155" s="9">
        <v>9999</v>
      </c>
      <c r="B155" s="10">
        <v>129</v>
      </c>
      <c r="C155" s="10" t="str">
        <f>$C$11</f>
        <v>T9</v>
      </c>
      <c r="D155" s="10" t="str">
        <f>VLOOKUP(A155,Players!$A$2:$D$353,2,FALSE)</f>
        <v xml:space="preserve"> </v>
      </c>
      <c r="E155" s="10" t="str">
        <f>VLOOKUP(A155,Players!$A$2:$D$353,3,FALSE)</f>
        <v xml:space="preserve"> </v>
      </c>
      <c r="F155" s="10" t="str">
        <f>VLOOKUP(A155,Players!$A$2:$D$353,4,FALSE)</f>
        <v xml:space="preserve"> 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x14ac:dyDescent="0.2">
      <c r="A156" s="9">
        <v>9999</v>
      </c>
      <c r="B156" s="10">
        <v>130</v>
      </c>
      <c r="C156" s="10" t="str">
        <f>$C$12</f>
        <v>T10</v>
      </c>
      <c r="D156" s="10" t="str">
        <f>VLOOKUP(A156,Players!$A$2:$D$353,2,FALSE)</f>
        <v xml:space="preserve"> </v>
      </c>
      <c r="E156" s="10" t="str">
        <f>VLOOKUP(A156,Players!$A$2:$D$353,3,FALSE)</f>
        <v xml:space="preserve"> </v>
      </c>
      <c r="F156" s="10" t="str">
        <f>VLOOKUP(A156,Players!$A$2:$D$353,4,FALSE)</f>
        <v xml:space="preserve"> 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30" x14ac:dyDescent="0.2">
      <c r="A157" s="31" t="s">
        <v>331</v>
      </c>
      <c r="B157" s="31"/>
      <c r="C157" s="31"/>
      <c r="D157" s="31"/>
      <c r="E157" s="31"/>
      <c r="F157" s="3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x14ac:dyDescent="0.2">
      <c r="A158" s="21"/>
      <c r="B158" s="21" t="s">
        <v>18</v>
      </c>
      <c r="C158" s="21" t="s">
        <v>19</v>
      </c>
      <c r="D158" s="21" t="s">
        <v>1</v>
      </c>
      <c r="E158" s="21" t="s">
        <v>2</v>
      </c>
      <c r="F158" s="21" t="s">
        <v>3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x14ac:dyDescent="0.2">
      <c r="A159" s="9">
        <v>9999</v>
      </c>
      <c r="B159" s="10">
        <v>131</v>
      </c>
      <c r="C159" s="10" t="str">
        <f>$C$12</f>
        <v>T10</v>
      </c>
      <c r="D159" s="10" t="str">
        <f>VLOOKUP(A159,Players!$A$2:$D$353,2,FALSE)</f>
        <v xml:space="preserve"> </v>
      </c>
      <c r="E159" s="10" t="str">
        <f>VLOOKUP(A159,Players!$A$2:$D$353,3,FALSE)</f>
        <v xml:space="preserve"> </v>
      </c>
      <c r="F159" s="10" t="str">
        <f>VLOOKUP(A159,Players!$A$2:$D$353,4,FALSE)</f>
        <v xml:space="preserve"> 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x14ac:dyDescent="0.2">
      <c r="A160" s="9">
        <v>9999</v>
      </c>
      <c r="B160" s="10">
        <v>132</v>
      </c>
      <c r="C160" s="10" t="str">
        <f>$C$11</f>
        <v>T9</v>
      </c>
      <c r="D160" s="10" t="str">
        <f>VLOOKUP(A160,Players!$A$2:$D$353,2,FALSE)</f>
        <v xml:space="preserve"> </v>
      </c>
      <c r="E160" s="10" t="str">
        <f>VLOOKUP(A160,Players!$A$2:$D$353,3,FALSE)</f>
        <v xml:space="preserve"> </v>
      </c>
      <c r="F160" s="10" t="str">
        <f>VLOOKUP(A160,Players!$A$2:$D$353,4,FALSE)</f>
        <v xml:space="preserve"> 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">
      <c r="A161" s="9">
        <v>9999</v>
      </c>
      <c r="B161" s="10">
        <v>133</v>
      </c>
      <c r="C161" s="10" t="str">
        <f>$C$10</f>
        <v>T8</v>
      </c>
      <c r="D161" s="10" t="str">
        <f>VLOOKUP(A161,Players!$A$2:$D$353,2,FALSE)</f>
        <v xml:space="preserve"> </v>
      </c>
      <c r="E161" s="10" t="str">
        <f>VLOOKUP(A161,Players!$A$2:$D$353,3,FALSE)</f>
        <v xml:space="preserve"> </v>
      </c>
      <c r="F161" s="10" t="str">
        <f>VLOOKUP(A161,Players!$A$2:$D$353,4,FALSE)</f>
        <v xml:space="preserve"> 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">
      <c r="A162" s="9">
        <v>9999</v>
      </c>
      <c r="B162" s="10">
        <v>134</v>
      </c>
      <c r="C162" s="10" t="str">
        <f>$C$9</f>
        <v>T7</v>
      </c>
      <c r="D162" s="10" t="str">
        <f>VLOOKUP(A162,Players!$A$2:$D$353,2,FALSE)</f>
        <v xml:space="preserve"> </v>
      </c>
      <c r="E162" s="10" t="str">
        <f>VLOOKUP(A162,Players!$A$2:$D$353,3,FALSE)</f>
        <v xml:space="preserve"> </v>
      </c>
      <c r="F162" s="10" t="str">
        <f>VLOOKUP(A162,Players!$A$2:$D$353,4,FALSE)</f>
        <v xml:space="preserve"> 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">
      <c r="A163" s="9">
        <v>9999</v>
      </c>
      <c r="B163" s="10">
        <v>135</v>
      </c>
      <c r="C163" s="10" t="str">
        <f>$C$8</f>
        <v>T6</v>
      </c>
      <c r="D163" s="10" t="str">
        <f>VLOOKUP(A163,Players!$A$2:$D$353,2,FALSE)</f>
        <v xml:space="preserve"> </v>
      </c>
      <c r="E163" s="10" t="str">
        <f>VLOOKUP(A163,Players!$A$2:$D$353,3,FALSE)</f>
        <v xml:space="preserve"> </v>
      </c>
      <c r="F163" s="10" t="str">
        <f>VLOOKUP(A163,Players!$A$2:$D$353,4,FALSE)</f>
        <v xml:space="preserve"> 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x14ac:dyDescent="0.2">
      <c r="A164" s="9">
        <v>9999</v>
      </c>
      <c r="B164" s="10">
        <v>136</v>
      </c>
      <c r="C164" s="10" t="str">
        <f>$C$7</f>
        <v>T5</v>
      </c>
      <c r="D164" s="10" t="str">
        <f>VLOOKUP(A164,Players!$A$2:$D$353,2,FALSE)</f>
        <v xml:space="preserve"> </v>
      </c>
      <c r="E164" s="10" t="str">
        <f>VLOOKUP(A164,Players!$A$2:$D$353,3,FALSE)</f>
        <v xml:space="preserve"> </v>
      </c>
      <c r="F164" s="10" t="str">
        <f>VLOOKUP(A164,Players!$A$2:$D$353,4,FALSE)</f>
        <v xml:space="preserve"> 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x14ac:dyDescent="0.2">
      <c r="A165" s="9">
        <v>9999</v>
      </c>
      <c r="B165" s="10">
        <v>137</v>
      </c>
      <c r="C165" s="10" t="str">
        <f>$C$6</f>
        <v>T4</v>
      </c>
      <c r="D165" s="10" t="str">
        <f>VLOOKUP(A165,Players!$A$2:$D$353,2,FALSE)</f>
        <v xml:space="preserve"> </v>
      </c>
      <c r="E165" s="10" t="str">
        <f>VLOOKUP(A165,Players!$A$2:$D$353,3,FALSE)</f>
        <v xml:space="preserve"> </v>
      </c>
      <c r="F165" s="10" t="str">
        <f>VLOOKUP(A165,Players!$A$2:$D$353,4,FALSE)</f>
        <v xml:space="preserve"> 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x14ac:dyDescent="0.2">
      <c r="A166" s="9">
        <v>9999</v>
      </c>
      <c r="B166" s="10">
        <v>138</v>
      </c>
      <c r="C166" s="10" t="str">
        <f>$C$5</f>
        <v>T3</v>
      </c>
      <c r="D166" s="10" t="str">
        <f>VLOOKUP(A166,Players!$A$2:$D$353,2,FALSE)</f>
        <v xml:space="preserve"> </v>
      </c>
      <c r="E166" s="10" t="str">
        <f>VLOOKUP(A166,Players!$A$2:$D$353,3,FALSE)</f>
        <v xml:space="preserve"> </v>
      </c>
      <c r="F166" s="10" t="str">
        <f>VLOOKUP(A166,Players!$A$2:$D$353,4,FALSE)</f>
        <v xml:space="preserve"> 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x14ac:dyDescent="0.2">
      <c r="A167" s="9">
        <v>9999</v>
      </c>
      <c r="B167" s="10">
        <v>139</v>
      </c>
      <c r="C167" s="10" t="str">
        <f>$C$4</f>
        <v>T2</v>
      </c>
      <c r="D167" s="10" t="str">
        <f>VLOOKUP(A167,Players!$A$2:$D$353,2,FALSE)</f>
        <v xml:space="preserve"> </v>
      </c>
      <c r="E167" s="10" t="str">
        <f>VLOOKUP(A167,Players!$A$2:$D$353,3,FALSE)</f>
        <v xml:space="preserve"> </v>
      </c>
      <c r="F167" s="10" t="str">
        <f>VLOOKUP(A167,Players!$A$2:$D$353,4,FALSE)</f>
        <v xml:space="preserve"> 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9">
        <v>9999</v>
      </c>
      <c r="B168" s="10">
        <v>140</v>
      </c>
      <c r="C168" s="10" t="str">
        <f>$C$3</f>
        <v>T1</v>
      </c>
      <c r="D168" s="10" t="str">
        <f>VLOOKUP(A168,Players!$A$2:$D$353,2,FALSE)</f>
        <v xml:space="preserve"> </v>
      </c>
      <c r="E168" s="10" t="str">
        <f>VLOOKUP(A168,Players!$A$2:$D$353,3,FALSE)</f>
        <v xml:space="preserve"> </v>
      </c>
      <c r="F168" s="10" t="str">
        <f>VLOOKUP(A168,Players!$A$2:$D$353,4,FALSE)</f>
        <v xml:space="preserve"> 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ht="30" x14ac:dyDescent="0.2">
      <c r="A169" s="31" t="s">
        <v>332</v>
      </c>
      <c r="B169" s="31"/>
      <c r="C169" s="31"/>
      <c r="D169" s="31"/>
      <c r="E169" s="31"/>
      <c r="F169" s="3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x14ac:dyDescent="0.2">
      <c r="A170" s="21"/>
      <c r="B170" s="21" t="s">
        <v>18</v>
      </c>
      <c r="C170" s="21" t="s">
        <v>19</v>
      </c>
      <c r="D170" s="21" t="s">
        <v>1</v>
      </c>
      <c r="E170" s="21" t="s">
        <v>2</v>
      </c>
      <c r="F170" s="21" t="s">
        <v>3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x14ac:dyDescent="0.2">
      <c r="A171" s="9">
        <v>9999</v>
      </c>
      <c r="B171" s="10">
        <v>141</v>
      </c>
      <c r="C171" s="10" t="str">
        <f>$C$3</f>
        <v>T1</v>
      </c>
      <c r="D171" s="10" t="str">
        <f>VLOOKUP(A171,Players!$A$2:$D$353,2,FALSE)</f>
        <v xml:space="preserve"> </v>
      </c>
      <c r="E171" s="10" t="str">
        <f>VLOOKUP(A171,Players!$A$2:$D$353,3,FALSE)</f>
        <v xml:space="preserve"> </v>
      </c>
      <c r="F171" s="10" t="str">
        <f>VLOOKUP(A171,Players!$A$2:$D$353,4,FALSE)</f>
        <v xml:space="preserve"> 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x14ac:dyDescent="0.2">
      <c r="A172" s="9">
        <v>9999</v>
      </c>
      <c r="B172" s="10">
        <v>142</v>
      </c>
      <c r="C172" s="10" t="str">
        <f>$C$4</f>
        <v>T2</v>
      </c>
      <c r="D172" s="10" t="str">
        <f>VLOOKUP(A172,Players!$A$2:$D$353,2,FALSE)</f>
        <v xml:space="preserve"> </v>
      </c>
      <c r="E172" s="10" t="str">
        <f>VLOOKUP(A172,Players!$A$2:$D$353,3,FALSE)</f>
        <v xml:space="preserve"> </v>
      </c>
      <c r="F172" s="10" t="str">
        <f>VLOOKUP(A172,Players!$A$2:$D$353,4,FALSE)</f>
        <v xml:space="preserve"> 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x14ac:dyDescent="0.2">
      <c r="A173" s="9">
        <v>9999</v>
      </c>
      <c r="B173" s="10">
        <v>143</v>
      </c>
      <c r="C173" s="10" t="str">
        <f>$C$5</f>
        <v>T3</v>
      </c>
      <c r="D173" s="10" t="str">
        <f>VLOOKUP(A173,Players!$A$2:$D$353,2,FALSE)</f>
        <v xml:space="preserve"> </v>
      </c>
      <c r="E173" s="10" t="str">
        <f>VLOOKUP(A173,Players!$A$2:$D$353,3,FALSE)</f>
        <v xml:space="preserve"> </v>
      </c>
      <c r="F173" s="10" t="str">
        <f>VLOOKUP(A173,Players!$A$2:$D$353,4,FALSE)</f>
        <v xml:space="preserve"> 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x14ac:dyDescent="0.2">
      <c r="A174" s="9">
        <v>9999</v>
      </c>
      <c r="B174" s="10">
        <v>144</v>
      </c>
      <c r="C174" s="10" t="str">
        <f>$C$6</f>
        <v>T4</v>
      </c>
      <c r="D174" s="10" t="str">
        <f>VLOOKUP(A174,Players!$A$2:$D$353,2,FALSE)</f>
        <v xml:space="preserve"> </v>
      </c>
      <c r="E174" s="10" t="str">
        <f>VLOOKUP(A174,Players!$A$2:$D$353,3,FALSE)</f>
        <v xml:space="preserve"> </v>
      </c>
      <c r="F174" s="10" t="str">
        <f>VLOOKUP(A174,Players!$A$2:$D$353,4,FALSE)</f>
        <v xml:space="preserve"> 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x14ac:dyDescent="0.2">
      <c r="A175" s="9">
        <v>9999</v>
      </c>
      <c r="B175" s="10">
        <v>145</v>
      </c>
      <c r="C175" s="10" t="str">
        <f>$C$7</f>
        <v>T5</v>
      </c>
      <c r="D175" s="10" t="str">
        <f>VLOOKUP(A175,Players!$A$2:$D$353,2,FALSE)</f>
        <v xml:space="preserve"> </v>
      </c>
      <c r="E175" s="10" t="str">
        <f>VLOOKUP(A175,Players!$A$2:$D$353,3,FALSE)</f>
        <v xml:space="preserve"> </v>
      </c>
      <c r="F175" s="10" t="str">
        <f>VLOOKUP(A175,Players!$A$2:$D$353,4,FALSE)</f>
        <v xml:space="preserve"> 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x14ac:dyDescent="0.2">
      <c r="A176" s="9">
        <v>9999</v>
      </c>
      <c r="B176" s="10">
        <v>146</v>
      </c>
      <c r="C176" s="10" t="str">
        <f>$C$8</f>
        <v>T6</v>
      </c>
      <c r="D176" s="10" t="str">
        <f>VLOOKUP(A176,Players!$A$2:$D$353,2,FALSE)</f>
        <v xml:space="preserve"> </v>
      </c>
      <c r="E176" s="10" t="str">
        <f>VLOOKUP(A176,Players!$A$2:$D$353,3,FALSE)</f>
        <v xml:space="preserve"> </v>
      </c>
      <c r="F176" s="10" t="str">
        <f>VLOOKUP(A176,Players!$A$2:$D$353,4,FALSE)</f>
        <v xml:space="preserve"> 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x14ac:dyDescent="0.2">
      <c r="A177" s="9">
        <v>9999</v>
      </c>
      <c r="B177" s="10">
        <v>147</v>
      </c>
      <c r="C177" s="10" t="str">
        <f>$C$9</f>
        <v>T7</v>
      </c>
      <c r="D177" s="10" t="str">
        <f>VLOOKUP(A177,Players!$A$2:$D$353,2,FALSE)</f>
        <v xml:space="preserve"> </v>
      </c>
      <c r="E177" s="10" t="str">
        <f>VLOOKUP(A177,Players!$A$2:$D$353,3,FALSE)</f>
        <v xml:space="preserve"> </v>
      </c>
      <c r="F177" s="10" t="str">
        <f>VLOOKUP(A177,Players!$A$2:$D$353,4,FALSE)</f>
        <v xml:space="preserve"> 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x14ac:dyDescent="0.2">
      <c r="A178" s="9">
        <v>9999</v>
      </c>
      <c r="B178" s="10">
        <v>148</v>
      </c>
      <c r="C178" s="10" t="str">
        <f>$C$10</f>
        <v>T8</v>
      </c>
      <c r="D178" s="10" t="str">
        <f>VLOOKUP(A178,Players!$A$2:$D$353,2,FALSE)</f>
        <v xml:space="preserve"> </v>
      </c>
      <c r="E178" s="10" t="str">
        <f>VLOOKUP(A178,Players!$A$2:$D$353,3,FALSE)</f>
        <v xml:space="preserve"> </v>
      </c>
      <c r="F178" s="10" t="str">
        <f>VLOOKUP(A178,Players!$A$2:$D$353,4,FALSE)</f>
        <v xml:space="preserve"> 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x14ac:dyDescent="0.2">
      <c r="A179" s="9">
        <v>9999</v>
      </c>
      <c r="B179" s="10">
        <v>149</v>
      </c>
      <c r="C179" s="10" t="str">
        <f>$C$11</f>
        <v>T9</v>
      </c>
      <c r="D179" s="10" t="str">
        <f>VLOOKUP(A179,Players!$A$2:$D$353,2,FALSE)</f>
        <v xml:space="preserve"> </v>
      </c>
      <c r="E179" s="10" t="str">
        <f>VLOOKUP(A179,Players!$A$2:$D$353,3,FALSE)</f>
        <v xml:space="preserve"> </v>
      </c>
      <c r="F179" s="10" t="str">
        <f>VLOOKUP(A179,Players!$A$2:$D$353,4,FALSE)</f>
        <v xml:space="preserve"> 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x14ac:dyDescent="0.2">
      <c r="A180" s="9">
        <v>9999</v>
      </c>
      <c r="B180" s="10">
        <v>150</v>
      </c>
      <c r="C180" s="10" t="str">
        <f>$C$12</f>
        <v>T10</v>
      </c>
      <c r="D180" s="10" t="str">
        <f>VLOOKUP(A180,Players!$A$2:$D$353,2,FALSE)</f>
        <v xml:space="preserve"> </v>
      </c>
      <c r="E180" s="10" t="str">
        <f>VLOOKUP(A180,Players!$A$2:$D$353,3,FALSE)</f>
        <v xml:space="preserve"> </v>
      </c>
      <c r="F180" s="10" t="str">
        <f>VLOOKUP(A180,Players!$A$2:$D$353,4,FALSE)</f>
        <v xml:space="preserve"> 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53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53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53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53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53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53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53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53" x14ac:dyDescent="0.2"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</row>
    <row r="265" spans="1:53" x14ac:dyDescent="0.2"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</row>
    <row r="266" spans="1:53" x14ac:dyDescent="0.2"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</row>
    <row r="267" spans="1:53" x14ac:dyDescent="0.2"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</row>
    <row r="268" spans="1:53" x14ac:dyDescent="0.2"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</row>
    <row r="269" spans="1:53" x14ac:dyDescent="0.2"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</row>
    <row r="270" spans="1:53" x14ac:dyDescent="0.2"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</row>
    <row r="271" spans="1:53" x14ac:dyDescent="0.2"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</row>
    <row r="272" spans="1:53" x14ac:dyDescent="0.2"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</row>
    <row r="273" spans="11:53" x14ac:dyDescent="0.2"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</row>
    <row r="274" spans="11:53" x14ac:dyDescent="0.2"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</row>
    <row r="275" spans="11:53" x14ac:dyDescent="0.2"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</row>
    <row r="276" spans="11:53" x14ac:dyDescent="0.2"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</row>
    <row r="277" spans="11:53" x14ac:dyDescent="0.2"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</row>
    <row r="278" spans="11:53" x14ac:dyDescent="0.2"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</row>
    <row r="279" spans="11:53" x14ac:dyDescent="0.2"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</row>
    <row r="280" spans="11:53" x14ac:dyDescent="0.2"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</row>
    <row r="281" spans="11:53" x14ac:dyDescent="0.2"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</row>
    <row r="282" spans="11:53" x14ac:dyDescent="0.2"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</row>
    <row r="283" spans="11:53" x14ac:dyDescent="0.2"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</row>
    <row r="284" spans="11:53" x14ac:dyDescent="0.2"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</row>
    <row r="285" spans="11:53" x14ac:dyDescent="0.2"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</row>
    <row r="286" spans="11:53" x14ac:dyDescent="0.2"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</row>
    <row r="287" spans="11:53" x14ac:dyDescent="0.2"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</row>
    <row r="288" spans="11:53" x14ac:dyDescent="0.2"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</row>
    <row r="289" spans="11:53" x14ac:dyDescent="0.2"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</row>
    <row r="290" spans="11:53" x14ac:dyDescent="0.2"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</row>
    <row r="291" spans="11:53" x14ac:dyDescent="0.2"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</row>
    <row r="292" spans="11:53" x14ac:dyDescent="0.2"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</row>
    <row r="293" spans="11:53" x14ac:dyDescent="0.2"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</row>
    <row r="294" spans="11:53" x14ac:dyDescent="0.2"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</row>
    <row r="295" spans="11:53" x14ac:dyDescent="0.2"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</row>
    <row r="296" spans="11:53" x14ac:dyDescent="0.2"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</row>
    <row r="297" spans="11:53" x14ac:dyDescent="0.2"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</row>
    <row r="298" spans="11:53" x14ac:dyDescent="0.2"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</row>
    <row r="299" spans="11:53" x14ac:dyDescent="0.2"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</row>
    <row r="300" spans="11:53" x14ac:dyDescent="0.2"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</row>
    <row r="301" spans="11:53" x14ac:dyDescent="0.2"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</row>
    <row r="302" spans="11:53" x14ac:dyDescent="0.2"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</row>
    <row r="303" spans="11:53" x14ac:dyDescent="0.2"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</row>
    <row r="304" spans="11:53" x14ac:dyDescent="0.2"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</row>
    <row r="305" spans="11:53" x14ac:dyDescent="0.2"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</row>
    <row r="306" spans="11:53" x14ac:dyDescent="0.2"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</row>
    <row r="307" spans="11:53" x14ac:dyDescent="0.2"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</row>
    <row r="308" spans="11:53" x14ac:dyDescent="0.2"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</row>
    <row r="309" spans="11:53" x14ac:dyDescent="0.2"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</row>
    <row r="310" spans="11:53" x14ac:dyDescent="0.2"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</row>
    <row r="311" spans="11:53" x14ac:dyDescent="0.2"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</row>
    <row r="312" spans="11:53" x14ac:dyDescent="0.2"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</row>
    <row r="313" spans="11:53" x14ac:dyDescent="0.2"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</row>
    <row r="314" spans="11:53" x14ac:dyDescent="0.2"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</row>
    <row r="315" spans="11:53" x14ac:dyDescent="0.2"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</row>
    <row r="316" spans="11:53" x14ac:dyDescent="0.2"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</row>
    <row r="317" spans="11:53" x14ac:dyDescent="0.2"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</row>
    <row r="318" spans="11:53" x14ac:dyDescent="0.2"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</row>
    <row r="319" spans="11:53" x14ac:dyDescent="0.2"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</row>
    <row r="320" spans="11:53" x14ac:dyDescent="0.2"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</row>
    <row r="321" spans="11:53" x14ac:dyDescent="0.2"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</row>
    <row r="322" spans="11:53" x14ac:dyDescent="0.2"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</row>
    <row r="323" spans="11:53" x14ac:dyDescent="0.2"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</row>
    <row r="324" spans="11:53" x14ac:dyDescent="0.2"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</row>
    <row r="325" spans="11:53" x14ac:dyDescent="0.2"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</row>
    <row r="326" spans="11:53" x14ac:dyDescent="0.2"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</row>
    <row r="327" spans="11:53" x14ac:dyDescent="0.2"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</row>
    <row r="328" spans="11:53" x14ac:dyDescent="0.2"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</row>
    <row r="329" spans="11:53" x14ac:dyDescent="0.2"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</row>
    <row r="330" spans="11:53" x14ac:dyDescent="0.2"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</row>
    <row r="331" spans="11:53" x14ac:dyDescent="0.2"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</row>
    <row r="332" spans="11:53" x14ac:dyDescent="0.2"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</row>
    <row r="333" spans="11:53" x14ac:dyDescent="0.2"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</row>
    <row r="334" spans="11:53" x14ac:dyDescent="0.2"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</row>
    <row r="335" spans="11:53" x14ac:dyDescent="0.2"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</row>
    <row r="336" spans="11:53" x14ac:dyDescent="0.2"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</row>
    <row r="337" spans="11:53" x14ac:dyDescent="0.2"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</row>
    <row r="338" spans="11:53" x14ac:dyDescent="0.2"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</row>
    <row r="339" spans="11:53" x14ac:dyDescent="0.2"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</row>
    <row r="340" spans="11:53" x14ac:dyDescent="0.2"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</row>
    <row r="341" spans="11:53" x14ac:dyDescent="0.2"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</row>
    <row r="342" spans="11:53" x14ac:dyDescent="0.2"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</row>
    <row r="343" spans="11:53" x14ac:dyDescent="0.2"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</row>
    <row r="344" spans="11:53" x14ac:dyDescent="0.2"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</row>
    <row r="345" spans="11:53" x14ac:dyDescent="0.2"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</row>
    <row r="346" spans="11:53" x14ac:dyDescent="0.2"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</row>
    <row r="347" spans="11:53" x14ac:dyDescent="0.2"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</row>
    <row r="348" spans="11:53" x14ac:dyDescent="0.2"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</row>
    <row r="349" spans="11:53" x14ac:dyDescent="0.2"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</row>
    <row r="350" spans="11:53" x14ac:dyDescent="0.2"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</row>
    <row r="351" spans="11:53" x14ac:dyDescent="0.2"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</row>
    <row r="352" spans="11:53" x14ac:dyDescent="0.2"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</row>
    <row r="353" spans="11:53" x14ac:dyDescent="0.2"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</row>
    <row r="354" spans="11:53" x14ac:dyDescent="0.2"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</row>
    <row r="355" spans="11:53" x14ac:dyDescent="0.2"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</row>
    <row r="356" spans="11:53" x14ac:dyDescent="0.2"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</row>
    <row r="357" spans="11:53" x14ac:dyDescent="0.2"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</row>
    <row r="358" spans="11:53" x14ac:dyDescent="0.2"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</row>
    <row r="359" spans="11:53" x14ac:dyDescent="0.2"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</row>
    <row r="360" spans="11:53" x14ac:dyDescent="0.2"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</row>
    <row r="361" spans="11:53" x14ac:dyDescent="0.2"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</row>
    <row r="362" spans="11:53" x14ac:dyDescent="0.2"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</row>
    <row r="363" spans="11:53" x14ac:dyDescent="0.2"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</row>
    <row r="364" spans="11:53" x14ac:dyDescent="0.2"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</row>
    <row r="365" spans="11:53" x14ac:dyDescent="0.2"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</row>
    <row r="366" spans="11:53" x14ac:dyDescent="0.2"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</row>
    <row r="367" spans="11:53" x14ac:dyDescent="0.2"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</row>
    <row r="368" spans="11:53" x14ac:dyDescent="0.2"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</row>
    <row r="369" spans="11:53" x14ac:dyDescent="0.2"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</row>
    <row r="370" spans="11:53" x14ac:dyDescent="0.2"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</row>
    <row r="371" spans="11:53" x14ac:dyDescent="0.2"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</row>
    <row r="372" spans="11:53" x14ac:dyDescent="0.2"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</row>
    <row r="373" spans="11:53" x14ac:dyDescent="0.2"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</row>
    <row r="374" spans="11:53" x14ac:dyDescent="0.2"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</row>
    <row r="375" spans="11:53" x14ac:dyDescent="0.2"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</row>
    <row r="376" spans="11:53" x14ac:dyDescent="0.2"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</row>
    <row r="377" spans="11:53" x14ac:dyDescent="0.2"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</row>
    <row r="378" spans="11:53" x14ac:dyDescent="0.2"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</row>
    <row r="379" spans="11:53" x14ac:dyDescent="0.2"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</row>
    <row r="380" spans="11:53" x14ac:dyDescent="0.2"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</row>
    <row r="381" spans="11:53" x14ac:dyDescent="0.2"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</row>
    <row r="382" spans="11:53" x14ac:dyDescent="0.2"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</row>
    <row r="383" spans="11:53" x14ac:dyDescent="0.2"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</row>
    <row r="384" spans="11:53" x14ac:dyDescent="0.2"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</row>
    <row r="385" spans="11:53" x14ac:dyDescent="0.2"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</row>
    <row r="386" spans="11:53" x14ac:dyDescent="0.2"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</row>
    <row r="387" spans="11:53" x14ac:dyDescent="0.2"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</row>
    <row r="388" spans="11:53" x14ac:dyDescent="0.2"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</row>
    <row r="389" spans="11:53" x14ac:dyDescent="0.2"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</row>
    <row r="390" spans="11:53" x14ac:dyDescent="0.2"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</row>
    <row r="391" spans="11:53" x14ac:dyDescent="0.2"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</row>
    <row r="392" spans="11:53" x14ac:dyDescent="0.2"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</row>
    <row r="393" spans="11:53" x14ac:dyDescent="0.2"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</row>
    <row r="394" spans="11:53" x14ac:dyDescent="0.2"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</row>
    <row r="395" spans="11:53" x14ac:dyDescent="0.2"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</row>
    <row r="396" spans="11:53" x14ac:dyDescent="0.2"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</row>
  </sheetData>
  <mergeCells count="15">
    <mergeCell ref="A1:F1"/>
    <mergeCell ref="A13:F13"/>
    <mergeCell ref="A25:F25"/>
    <mergeCell ref="A37:F37"/>
    <mergeCell ref="A49:F49"/>
    <mergeCell ref="A61:F61"/>
    <mergeCell ref="A73:F73"/>
    <mergeCell ref="A85:F85"/>
    <mergeCell ref="A97:F97"/>
    <mergeCell ref="A109:F109"/>
    <mergeCell ref="A121:F121"/>
    <mergeCell ref="A133:F133"/>
    <mergeCell ref="A145:F145"/>
    <mergeCell ref="A157:F157"/>
    <mergeCell ref="A169:F169"/>
  </mergeCells>
  <phoneticPr fontId="2" type="noConversion"/>
  <conditionalFormatting sqref="D15:F24 D27:F36 D39:F48 D51:F60 D63:F72 D75:F84 D87:F96 D99:F108 D111:F120 D123:F132 D135:F144 D147:F156 D3:F12">
    <cfRule type="expression" dxfId="4" priority="2">
      <formula>ISERROR(D3)</formula>
    </cfRule>
  </conditionalFormatting>
  <conditionalFormatting sqref="D159:F168 D171:F180">
    <cfRule type="expression" dxfId="3" priority="1">
      <formula>ISERROR(D159)</formula>
    </cfRule>
  </conditionalFormatting>
  <pageMargins left="0.75" right="0.75" top="1" bottom="1" header="0.5" footer="0.5"/>
  <pageSetup orientation="portrait" horizontalDpi="4294967292" verticalDpi="4294967292"/>
  <ignoredErrors>
    <ignoredError sqref="D3:F3 D15:F24 D51:F60 D39:F48 E7:F12 E6:F6 E4:F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V24"/>
  <sheetViews>
    <sheetView zoomScale="286" zoomScaleNormal="286" zoomScalePageLayoutView="286" workbookViewId="0">
      <selection activeCell="C5" sqref="C5"/>
    </sheetView>
  </sheetViews>
  <sheetFormatPr baseColWidth="10" defaultRowHeight="16" x14ac:dyDescent="0.2"/>
  <cols>
    <col min="1" max="1" width="24" bestFit="1" customWidth="1"/>
    <col min="2" max="3" width="4.42578125" bestFit="1" customWidth="1"/>
    <col min="4" max="4" width="5" bestFit="1" customWidth="1"/>
    <col min="5" max="5" width="4.140625" bestFit="1" customWidth="1"/>
    <col min="6" max="6" width="3" bestFit="1" customWidth="1"/>
    <col min="7" max="7" width="6.7109375" bestFit="1" customWidth="1"/>
  </cols>
  <sheetData>
    <row r="1" spans="1:22" ht="21" x14ac:dyDescent="0.2">
      <c r="A1" s="27" t="s">
        <v>3</v>
      </c>
      <c r="B1" s="27" t="s">
        <v>4</v>
      </c>
      <c r="C1" s="27" t="s">
        <v>97</v>
      </c>
      <c r="D1" s="27" t="s">
        <v>149</v>
      </c>
      <c r="E1" s="27" t="s">
        <v>150</v>
      </c>
      <c r="F1" s="27" t="s">
        <v>178</v>
      </c>
      <c r="G1" s="27" t="s">
        <v>209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2" ht="21" x14ac:dyDescent="0.25">
      <c r="A2" s="18" t="str">
        <f>Draft!C3</f>
        <v>T1</v>
      </c>
      <c r="B2" s="18">
        <f>COUNTIFS(Draft!$C$3:$C$180,'Teams Comp'!$A2,Draft!$E$3:$E$180,"QB")</f>
        <v>0</v>
      </c>
      <c r="C2" s="18">
        <f>COUNTIFS(Draft!$C$3:$C$180,'Teams Comp'!$A2,Draft!$E$3:$E$180,"RB")</f>
        <v>0</v>
      </c>
      <c r="D2" s="18">
        <f>COUNTIFS(Draft!$C$3:$C$180,'Teams Comp'!$A2,Draft!$E$3:$E$180,"WR")</f>
        <v>0</v>
      </c>
      <c r="E2" s="18">
        <f>COUNTIFS(Draft!$C$3:$C$180,'Teams Comp'!$A2,Draft!$E$3:$E$180,"TE")</f>
        <v>0</v>
      </c>
      <c r="F2" s="18">
        <f>COUNTIFS(Draft!$C$3:$C$180,'Teams Comp'!$A2,Draft!$E$3:$E$180,"K")</f>
        <v>0</v>
      </c>
      <c r="G2" s="18">
        <f>COUNTIFS(Draft!$C$3:$C$180,'Teams Comp'!$A2,Draft!$E$3:$E$180,"D/ST")</f>
        <v>0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21" x14ac:dyDescent="0.25">
      <c r="A3" s="18" t="str">
        <f>Draft!C4</f>
        <v>T2</v>
      </c>
      <c r="B3" s="18">
        <f>COUNTIFS(Draft!$C$3:$C$180,'Teams Comp'!$A3,Draft!$E$3:$E$180,"QB")</f>
        <v>0</v>
      </c>
      <c r="C3" s="18">
        <f>COUNTIFS(Draft!$C$3:$C$180,'Teams Comp'!$A3,Draft!$E$3:$E$180,"RB")</f>
        <v>0</v>
      </c>
      <c r="D3" s="18">
        <f>COUNTIFS(Draft!$C$3:$C$180,'Teams Comp'!$A3,Draft!$E$3:$E$180,"WR")</f>
        <v>0</v>
      </c>
      <c r="E3" s="18">
        <f>COUNTIFS(Draft!$C$3:$C$180,'Teams Comp'!$A3,Draft!$E$3:$E$180,"TE")</f>
        <v>0</v>
      </c>
      <c r="F3" s="18">
        <f>COUNTIFS(Draft!$C$3:$C$180,'Teams Comp'!$A3,Draft!$E$3:$E$180,"K")</f>
        <v>0</v>
      </c>
      <c r="G3" s="18">
        <f>COUNTIFS(Draft!$C$3:$C$180,'Teams Comp'!$A3,Draft!$E$3:$E$180,"D/ST")</f>
        <v>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21" x14ac:dyDescent="0.25">
      <c r="A4" s="18" t="str">
        <f>Draft!C5</f>
        <v>T3</v>
      </c>
      <c r="B4" s="18">
        <f>COUNTIFS(Draft!$C$3:$C$180,'Teams Comp'!$A4,Draft!$E$3:$E$180,"QB")</f>
        <v>0</v>
      </c>
      <c r="C4" s="18">
        <f>COUNTIFS(Draft!$C$3:$C$180,'Teams Comp'!$A4,Draft!$E$3:$E$180,"RB")</f>
        <v>0</v>
      </c>
      <c r="D4" s="18">
        <f>COUNTIFS(Draft!$C$3:$C$180,'Teams Comp'!$A4,Draft!$E$3:$E$180,"WR")</f>
        <v>0</v>
      </c>
      <c r="E4" s="18">
        <f>COUNTIFS(Draft!$C$3:$C$180,'Teams Comp'!$A4,Draft!$E$3:$E$180,"TE")</f>
        <v>0</v>
      </c>
      <c r="F4" s="18">
        <f>COUNTIFS(Draft!$C$3:$C$180,'Teams Comp'!$A4,Draft!$E$3:$E$180,"K")</f>
        <v>0</v>
      </c>
      <c r="G4" s="18">
        <f>COUNTIFS(Draft!$C$3:$C$180,'Teams Comp'!$A4,Draft!$E$3:$E$180,"D/ST")</f>
        <v>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21" x14ac:dyDescent="0.25">
      <c r="A5" s="18" t="str">
        <f>Draft!C6</f>
        <v>T4</v>
      </c>
      <c r="B5" s="18">
        <f>COUNTIFS(Draft!$C$3:$C$180,'Teams Comp'!$A5,Draft!$E$3:$E$180,"QB")</f>
        <v>0</v>
      </c>
      <c r="C5" s="18">
        <f>COUNTIFS(Draft!$C$3:$C$180,'Teams Comp'!$A5,Draft!$E$3:$E$180,"RB")</f>
        <v>0</v>
      </c>
      <c r="D5" s="18">
        <f>COUNTIFS(Draft!$C$3:$C$180,'Teams Comp'!$A5,Draft!$E$3:$E$180,"WR")</f>
        <v>0</v>
      </c>
      <c r="E5" s="18">
        <f>COUNTIFS(Draft!$C$3:$C$180,'Teams Comp'!$A5,Draft!$E$3:$E$180,"TE")</f>
        <v>0</v>
      </c>
      <c r="F5" s="18">
        <f>COUNTIFS(Draft!$C$3:$C$180,'Teams Comp'!$A5,Draft!$E$3:$E$180,"K")</f>
        <v>0</v>
      </c>
      <c r="G5" s="18">
        <f>COUNTIFS(Draft!$C$3:$C$180,'Teams Comp'!$A5,Draft!$E$3:$E$180,"D/ST")</f>
        <v>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21" x14ac:dyDescent="0.25">
      <c r="A6" s="18" t="str">
        <f>Draft!C7</f>
        <v>T5</v>
      </c>
      <c r="B6" s="18">
        <f>COUNTIFS(Draft!$C$3:$C$180,'Teams Comp'!$A6,Draft!$E$3:$E$180,"QB")</f>
        <v>0</v>
      </c>
      <c r="C6" s="18">
        <f>COUNTIFS(Draft!$C$3:$C$180,'Teams Comp'!$A6,Draft!$E$3:$E$180,"RB")</f>
        <v>0</v>
      </c>
      <c r="D6" s="18">
        <f>COUNTIFS(Draft!$C$3:$C$180,'Teams Comp'!$A6,Draft!$E$3:$E$180,"WR")</f>
        <v>0</v>
      </c>
      <c r="E6" s="18">
        <f>COUNTIFS(Draft!$C$3:$C$180,'Teams Comp'!$A6,Draft!$E$3:$E$180,"TE")</f>
        <v>0</v>
      </c>
      <c r="F6" s="18">
        <f>COUNTIFS(Draft!$C$3:$C$180,'Teams Comp'!$A6,Draft!$E$3:$E$180,"K")</f>
        <v>0</v>
      </c>
      <c r="G6" s="18">
        <f>COUNTIFS(Draft!$C$3:$C$180,'Teams Comp'!$A6,Draft!$E$3:$E$180,"D/ST")</f>
        <v>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21" x14ac:dyDescent="0.25">
      <c r="A7" s="18" t="str">
        <f>Draft!C8</f>
        <v>T6</v>
      </c>
      <c r="B7" s="18">
        <f>COUNTIFS(Draft!$C$3:$C$180,'Teams Comp'!$A7,Draft!$E$3:$E$180,"QB")</f>
        <v>0</v>
      </c>
      <c r="C7" s="18">
        <f>COUNTIFS(Draft!$C$3:$C$180,'Teams Comp'!$A7,Draft!$E$3:$E$180,"RB")</f>
        <v>0</v>
      </c>
      <c r="D7" s="18">
        <f>COUNTIFS(Draft!$C$3:$C$180,'Teams Comp'!$A7,Draft!$E$3:$E$180,"WR")</f>
        <v>0</v>
      </c>
      <c r="E7" s="18">
        <f>COUNTIFS(Draft!$C$3:$C$180,'Teams Comp'!$A7,Draft!$E$3:$E$180,"TE")</f>
        <v>0</v>
      </c>
      <c r="F7" s="18">
        <f>COUNTIFS(Draft!$C$3:$C$180,'Teams Comp'!$A7,Draft!$E$3:$E$180,"K")</f>
        <v>0</v>
      </c>
      <c r="G7" s="18">
        <f>COUNTIFS(Draft!$C$3:$C$180,'Teams Comp'!$A7,Draft!$E$3:$E$180,"D/ST")</f>
        <v>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21" x14ac:dyDescent="0.25">
      <c r="A8" s="18" t="str">
        <f>Draft!C9</f>
        <v>T7</v>
      </c>
      <c r="B8" s="18">
        <f>COUNTIFS(Draft!$C$3:$C$180,'Teams Comp'!$A8,Draft!$E$3:$E$180,"QB")</f>
        <v>0</v>
      </c>
      <c r="C8" s="18">
        <f>COUNTIFS(Draft!$C$3:$C$180,'Teams Comp'!$A8,Draft!$E$3:$E$180,"RB")</f>
        <v>0</v>
      </c>
      <c r="D8" s="18">
        <f>COUNTIFS(Draft!$C$3:$C$180,'Teams Comp'!$A8,Draft!$E$3:$E$180,"WR")</f>
        <v>0</v>
      </c>
      <c r="E8" s="18">
        <f>COUNTIFS(Draft!$C$3:$C$180,'Teams Comp'!$A8,Draft!$E$3:$E$180,"TE")</f>
        <v>0</v>
      </c>
      <c r="F8" s="18">
        <f>COUNTIFS(Draft!$C$3:$C$180,'Teams Comp'!$A8,Draft!$E$3:$E$180,"K")</f>
        <v>0</v>
      </c>
      <c r="G8" s="18">
        <f>COUNTIFS(Draft!$C$3:$C$180,'Teams Comp'!$A8,Draft!$E$3:$E$180,"D/ST")</f>
        <v>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21" x14ac:dyDescent="0.25">
      <c r="A9" s="18" t="str">
        <f>Draft!C10</f>
        <v>T8</v>
      </c>
      <c r="B9" s="18">
        <f>COUNTIFS(Draft!$C$3:$C$180,'Teams Comp'!$A9,Draft!$E$3:$E$180,"QB")</f>
        <v>0</v>
      </c>
      <c r="C9" s="18">
        <f>COUNTIFS(Draft!$C$3:$C$180,'Teams Comp'!$A9,Draft!$E$3:$E$180,"RB")</f>
        <v>0</v>
      </c>
      <c r="D9" s="18">
        <f>COUNTIFS(Draft!$C$3:$C$180,'Teams Comp'!$A9,Draft!$E$3:$E$180,"WR")</f>
        <v>0</v>
      </c>
      <c r="E9" s="18">
        <f>COUNTIFS(Draft!$C$3:$C$180,'Teams Comp'!$A9,Draft!$E$3:$E$180,"TE")</f>
        <v>0</v>
      </c>
      <c r="F9" s="18">
        <f>COUNTIFS(Draft!$C$3:$C$180,'Teams Comp'!$A9,Draft!$E$3:$E$180,"K")</f>
        <v>0</v>
      </c>
      <c r="G9" s="18">
        <f>COUNTIFS(Draft!$C$3:$C$180,'Teams Comp'!$A9,Draft!$E$3:$E$180,"D/ST")</f>
        <v>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21" x14ac:dyDescent="0.25">
      <c r="A10" s="18" t="str">
        <f>Draft!C11</f>
        <v>T9</v>
      </c>
      <c r="B10" s="18">
        <f>COUNTIFS(Draft!$C$3:$C$180,'Teams Comp'!$A10,Draft!$E$3:$E$180,"QB")</f>
        <v>0</v>
      </c>
      <c r="C10" s="18">
        <f>COUNTIFS(Draft!$C$3:$C$180,'Teams Comp'!$A10,Draft!$E$3:$E$180,"RB")</f>
        <v>0</v>
      </c>
      <c r="D10" s="18">
        <f>COUNTIFS(Draft!$C$3:$C$180,'Teams Comp'!$A10,Draft!$E$3:$E$180,"WR")</f>
        <v>0</v>
      </c>
      <c r="E10" s="18">
        <f>COUNTIFS(Draft!$C$3:$C$180,'Teams Comp'!$A10,Draft!$E$3:$E$180,"TE")</f>
        <v>0</v>
      </c>
      <c r="F10" s="18">
        <f>COUNTIFS(Draft!$C$3:$C$180,'Teams Comp'!$A10,Draft!$E$3:$E$180,"K")</f>
        <v>0</v>
      </c>
      <c r="G10" s="18">
        <f>COUNTIFS(Draft!$C$3:$C$180,'Teams Comp'!$A10,Draft!$E$3:$E$180,"D/ST")</f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21" x14ac:dyDescent="0.25">
      <c r="A11" s="18" t="str">
        <f>Draft!C12</f>
        <v>T10</v>
      </c>
      <c r="B11" s="18">
        <f>COUNTIFS(Draft!$C$3:$C$180,'Teams Comp'!$A11,Draft!$E$3:$E$180,"QB")</f>
        <v>0</v>
      </c>
      <c r="C11" s="18">
        <f>COUNTIFS(Draft!$C$3:$C$180,'Teams Comp'!$A11,Draft!$E$3:$E$180,"RB")</f>
        <v>0</v>
      </c>
      <c r="D11" s="18">
        <f>COUNTIFS(Draft!$C$3:$C$180,'Teams Comp'!$A11,Draft!$E$3:$E$180,"WR")</f>
        <v>0</v>
      </c>
      <c r="E11" s="18">
        <f>COUNTIFS(Draft!$C$3:$C$180,'Teams Comp'!$A11,Draft!$E$3:$E$180,"TE")</f>
        <v>0</v>
      </c>
      <c r="F11" s="18">
        <f>COUNTIFS(Draft!$C$3:$C$180,'Teams Comp'!$A11,Draft!$E$3:$E$180,"K")</f>
        <v>0</v>
      </c>
      <c r="G11" s="18">
        <f>COUNTIFS(Draft!$C$3:$C$180,'Teams Comp'!$A11,Draft!$E$3:$E$180,"D/ST")</f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S157"/>
  <sheetViews>
    <sheetView zoomScale="200" zoomScaleNormal="200" zoomScalePageLayoutView="200" workbookViewId="0">
      <selection activeCell="B10" sqref="B10"/>
    </sheetView>
  </sheetViews>
  <sheetFormatPr baseColWidth="10" defaultRowHeight="16" x14ac:dyDescent="0.2"/>
  <cols>
    <col min="1" max="1" width="23.5703125" customWidth="1"/>
    <col min="2" max="2" width="26.140625" bestFit="1" customWidth="1"/>
    <col min="3" max="3" width="14.7109375" bestFit="1" customWidth="1"/>
    <col min="4" max="4" width="17.140625" bestFit="1" customWidth="1"/>
    <col min="5" max="5" width="10.5703125" bestFit="1" customWidth="1"/>
  </cols>
  <sheetData>
    <row r="1" spans="1:19" ht="21" x14ac:dyDescent="0.25">
      <c r="A1" s="25" t="s">
        <v>19</v>
      </c>
      <c r="B1" s="25" t="s">
        <v>1</v>
      </c>
      <c r="C1" s="25" t="s">
        <v>2</v>
      </c>
      <c r="D1" s="25" t="s">
        <v>3</v>
      </c>
      <c r="E1" s="25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21" x14ac:dyDescent="0.25">
      <c r="A2" s="26" t="str">
        <f>Draft!$C$3</f>
        <v>T1</v>
      </c>
      <c r="B2" s="26" t="str">
        <f>Draft!D48</f>
        <v xml:space="preserve"> </v>
      </c>
      <c r="C2" s="26" t="str">
        <f>Draft!E48</f>
        <v xml:space="preserve"> </v>
      </c>
      <c r="D2" s="26" t="str">
        <f>Draft!F48</f>
        <v xml:space="preserve"> </v>
      </c>
      <c r="E2" s="26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21" x14ac:dyDescent="0.25">
      <c r="A3" s="26" t="str">
        <f>Draft!$C$3</f>
        <v>T1</v>
      </c>
      <c r="B3" s="26" t="str">
        <f>Draft!D99</f>
        <v xml:space="preserve"> </v>
      </c>
      <c r="C3" s="26" t="str">
        <f>Draft!E99</f>
        <v xml:space="preserve"> </v>
      </c>
      <c r="D3" s="26" t="str">
        <f>Draft!F99</f>
        <v xml:space="preserve"> </v>
      </c>
      <c r="E3" s="26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21" x14ac:dyDescent="0.25">
      <c r="A4" s="26" t="str">
        <f>Draft!$C$3</f>
        <v>T1</v>
      </c>
      <c r="B4" s="26" t="str">
        <f>Draft!D24</f>
        <v xml:space="preserve"> </v>
      </c>
      <c r="C4" s="26" t="str">
        <f>Draft!E24</f>
        <v xml:space="preserve"> </v>
      </c>
      <c r="D4" s="26" t="str">
        <f>Draft!F24</f>
        <v xml:space="preserve"> </v>
      </c>
      <c r="E4" s="26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19" ht="21" x14ac:dyDescent="0.25">
      <c r="A5" s="26" t="str">
        <f>Draft!$C$3</f>
        <v>T1</v>
      </c>
      <c r="B5" s="26" t="str">
        <f>Draft!D168</f>
        <v xml:space="preserve"> </v>
      </c>
      <c r="C5" s="26" t="str">
        <f>Draft!E168</f>
        <v xml:space="preserve"> </v>
      </c>
      <c r="D5" s="26" t="str">
        <f>Draft!F168</f>
        <v xml:space="preserve"> </v>
      </c>
      <c r="E5" s="26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19" ht="21" x14ac:dyDescent="0.25">
      <c r="A6" s="26" t="str">
        <f>Draft!$C$3</f>
        <v>T1</v>
      </c>
      <c r="B6" s="26" t="str">
        <f>Draft!D96</f>
        <v xml:space="preserve"> </v>
      </c>
      <c r="C6" s="26" t="str">
        <f>Draft!E96</f>
        <v xml:space="preserve"> </v>
      </c>
      <c r="D6" s="26" t="str">
        <f>Draft!F96</f>
        <v xml:space="preserve"> </v>
      </c>
      <c r="E6" s="26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 ht="21" x14ac:dyDescent="0.25">
      <c r="A7" s="26" t="str">
        <f>Draft!$C$3</f>
        <v>T1</v>
      </c>
      <c r="B7" s="26" t="str">
        <f>Draft!D147</f>
        <v xml:space="preserve"> </v>
      </c>
      <c r="C7" s="26" t="str">
        <f>Draft!E147</f>
        <v xml:space="preserve"> </v>
      </c>
      <c r="D7" s="26" t="str">
        <f>Draft!F147</f>
        <v xml:space="preserve"> </v>
      </c>
      <c r="E7" s="26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1:19" ht="21" x14ac:dyDescent="0.25">
      <c r="A8" s="26" t="str">
        <f>Draft!$C$3</f>
        <v>T1</v>
      </c>
      <c r="B8" s="26" t="str">
        <f>Draft!D51</f>
        <v xml:space="preserve"> </v>
      </c>
      <c r="C8" s="26" t="str">
        <f>Draft!E51</f>
        <v xml:space="preserve"> </v>
      </c>
      <c r="D8" s="26" t="str">
        <f>Draft!F51</f>
        <v xml:space="preserve"> </v>
      </c>
      <c r="E8" s="26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21" x14ac:dyDescent="0.25">
      <c r="A9" s="26" t="str">
        <f>Draft!$C$3</f>
        <v>T1</v>
      </c>
      <c r="B9" s="26" t="str">
        <f>Draft!D75</f>
        <v xml:space="preserve"> </v>
      </c>
      <c r="C9" s="26" t="str">
        <f>Draft!E75</f>
        <v xml:space="preserve"> </v>
      </c>
      <c r="D9" s="26" t="str">
        <f>Draft!F75</f>
        <v xml:space="preserve"> </v>
      </c>
      <c r="E9" s="26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21" x14ac:dyDescent="0.25">
      <c r="A10" s="26" t="str">
        <f>Draft!$C$3</f>
        <v>T1</v>
      </c>
      <c r="B10" s="26" t="str">
        <f>Draft!D3</f>
        <v xml:space="preserve"> </v>
      </c>
      <c r="C10" s="26" t="str">
        <f>Draft!E3</f>
        <v xml:space="preserve"> </v>
      </c>
      <c r="D10" s="26" t="str">
        <f>Draft!F3</f>
        <v xml:space="preserve"> </v>
      </c>
      <c r="E10" s="26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</row>
    <row r="11" spans="1:19" ht="21" x14ac:dyDescent="0.25">
      <c r="A11" s="26" t="str">
        <f>Draft!$C$3</f>
        <v>T1</v>
      </c>
      <c r="B11" s="26" t="str">
        <f>Draft!D72</f>
        <v xml:space="preserve"> </v>
      </c>
      <c r="C11" s="26" t="str">
        <f>Draft!E72</f>
        <v xml:space="preserve"> </v>
      </c>
      <c r="D11" s="26" t="str">
        <f>Draft!F72</f>
        <v xml:space="preserve"> </v>
      </c>
      <c r="E11" s="26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19" ht="21" x14ac:dyDescent="0.25">
      <c r="A12" s="26" t="str">
        <f>Draft!$C$3</f>
        <v>T1</v>
      </c>
      <c r="B12" s="26" t="str">
        <f>Draft!D171</f>
        <v xml:space="preserve"> </v>
      </c>
      <c r="C12" s="26" t="str">
        <f>Draft!E171</f>
        <v xml:space="preserve"> </v>
      </c>
      <c r="D12" s="26" t="str">
        <f>Draft!F171</f>
        <v xml:space="preserve"> </v>
      </c>
      <c r="E12" s="26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1:19" ht="21" x14ac:dyDescent="0.25">
      <c r="A13" s="26" t="str">
        <f>Draft!$C$3</f>
        <v>T1</v>
      </c>
      <c r="B13" s="26" t="str">
        <f>Draft!D120</f>
        <v xml:space="preserve"> </v>
      </c>
      <c r="C13" s="26" t="str">
        <f>Draft!E120</f>
        <v xml:space="preserve"> </v>
      </c>
      <c r="D13" s="26" t="str">
        <f>Draft!F120</f>
        <v xml:space="preserve"> </v>
      </c>
      <c r="E13" s="26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</row>
    <row r="14" spans="1:19" ht="21" x14ac:dyDescent="0.25">
      <c r="A14" s="26" t="str">
        <f>Draft!$C$3</f>
        <v>T1</v>
      </c>
      <c r="B14" s="26" t="str">
        <f>Draft!D123</f>
        <v xml:space="preserve"> </v>
      </c>
      <c r="C14" s="26" t="str">
        <f>Draft!E123</f>
        <v xml:space="preserve"> </v>
      </c>
      <c r="D14" s="26" t="str">
        <f>Draft!F123</f>
        <v xml:space="preserve"> </v>
      </c>
      <c r="E14" s="26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</row>
    <row r="15" spans="1:19" ht="21" x14ac:dyDescent="0.25">
      <c r="A15" s="26" t="str">
        <f>Draft!$C$3</f>
        <v>T1</v>
      </c>
      <c r="B15" s="26" t="str">
        <f>Draft!D27</f>
        <v xml:space="preserve"> </v>
      </c>
      <c r="C15" s="26" t="str">
        <f>Draft!E27</f>
        <v xml:space="preserve"> </v>
      </c>
      <c r="D15" s="26" t="str">
        <f>Draft!F27</f>
        <v xml:space="preserve"> </v>
      </c>
      <c r="E15" s="26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1:19" ht="21" x14ac:dyDescent="0.25">
      <c r="A16" s="26" t="str">
        <f>Draft!$C$3</f>
        <v>T1</v>
      </c>
      <c r="B16" s="26" t="str">
        <f>Draft!D144</f>
        <v xml:space="preserve"> </v>
      </c>
      <c r="C16" s="26" t="str">
        <f>Draft!E144</f>
        <v xml:space="preserve"> </v>
      </c>
      <c r="D16" s="26" t="str">
        <f>Draft!F144</f>
        <v xml:space="preserve"> </v>
      </c>
      <c r="E16" s="26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21" x14ac:dyDescent="0.25">
      <c r="A17" s="26" t="str">
        <f>Draft!$C$12</f>
        <v>T10</v>
      </c>
      <c r="B17" s="26" t="str">
        <f>Draft!D12</f>
        <v xml:space="preserve"> </v>
      </c>
      <c r="C17" s="26" t="str">
        <f>Draft!E12</f>
        <v xml:space="preserve"> </v>
      </c>
      <c r="D17" s="26" t="str">
        <f>Draft!F12</f>
        <v xml:space="preserve"> </v>
      </c>
      <c r="E17" s="26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21" x14ac:dyDescent="0.25">
      <c r="A18" s="26" t="str">
        <f>Draft!$C$12</f>
        <v>T10</v>
      </c>
      <c r="B18" s="26" t="str">
        <f>Draft!D15</f>
        <v xml:space="preserve"> </v>
      </c>
      <c r="C18" s="26" t="str">
        <f>Draft!E15</f>
        <v xml:space="preserve"> </v>
      </c>
      <c r="D18" s="26" t="str">
        <f>Draft!F15</f>
        <v xml:space="preserve"> </v>
      </c>
      <c r="E18" s="26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19" ht="21" x14ac:dyDescent="0.25">
      <c r="A19" s="26" t="str">
        <f>Draft!$C$12</f>
        <v>T10</v>
      </c>
      <c r="B19" s="26" t="str">
        <f>Draft!D36</f>
        <v xml:space="preserve"> </v>
      </c>
      <c r="C19" s="26" t="str">
        <f>Draft!E36</f>
        <v xml:space="preserve"> </v>
      </c>
      <c r="D19" s="26" t="str">
        <f>Draft!F36</f>
        <v xml:space="preserve"> </v>
      </c>
      <c r="E19" s="26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1:19" ht="21" x14ac:dyDescent="0.25">
      <c r="A20" s="26" t="str">
        <f>Draft!$C$12</f>
        <v>T10</v>
      </c>
      <c r="B20" s="26" t="str">
        <f>Draft!D39</f>
        <v xml:space="preserve"> </v>
      </c>
      <c r="C20" s="26" t="str">
        <f>Draft!E39</f>
        <v xml:space="preserve"> </v>
      </c>
      <c r="D20" s="26" t="str">
        <f>Draft!F39</f>
        <v xml:space="preserve"> </v>
      </c>
      <c r="E20" s="26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1:19" ht="21" x14ac:dyDescent="0.25">
      <c r="A21" s="26" t="str">
        <f>Draft!$C$12</f>
        <v>T10</v>
      </c>
      <c r="B21" s="26" t="str">
        <f>Draft!D60</f>
        <v xml:space="preserve"> </v>
      </c>
      <c r="C21" s="26" t="str">
        <f>Draft!E60</f>
        <v xml:space="preserve"> </v>
      </c>
      <c r="D21" s="26" t="str">
        <f>Draft!F60</f>
        <v xml:space="preserve"> </v>
      </c>
      <c r="E21" s="26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</row>
    <row r="22" spans="1:19" ht="21" x14ac:dyDescent="0.25">
      <c r="A22" s="26" t="str">
        <f>Draft!$C$12</f>
        <v>T10</v>
      </c>
      <c r="B22" s="26" t="str">
        <f>Draft!D83</f>
        <v xml:space="preserve"> </v>
      </c>
      <c r="C22" s="26" t="str">
        <f>Draft!E83</f>
        <v xml:space="preserve"> </v>
      </c>
      <c r="D22" s="26" t="str">
        <f>Draft!F83</f>
        <v xml:space="preserve"> </v>
      </c>
      <c r="E22" s="26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spans="1:19" ht="21" x14ac:dyDescent="0.25">
      <c r="A23" s="26" t="str">
        <f>Draft!$C$12</f>
        <v>T10</v>
      </c>
      <c r="B23" s="26" t="str">
        <f>Draft!D84</f>
        <v xml:space="preserve"> </v>
      </c>
      <c r="C23" s="26" t="str">
        <f>Draft!E84</f>
        <v xml:space="preserve"> </v>
      </c>
      <c r="D23" s="26" t="str">
        <f>Draft!F84</f>
        <v xml:space="preserve"> </v>
      </c>
      <c r="E23" s="26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1:19" ht="21" x14ac:dyDescent="0.25">
      <c r="A24" s="26" t="str">
        <f>Draft!$C$12</f>
        <v>T10</v>
      </c>
      <c r="B24" s="26" t="str">
        <f>Draft!D87</f>
        <v xml:space="preserve"> </v>
      </c>
      <c r="C24" s="26" t="str">
        <f>Draft!E87</f>
        <v xml:space="preserve"> </v>
      </c>
      <c r="D24" s="26" t="str">
        <f>Draft!F87</f>
        <v xml:space="preserve"> </v>
      </c>
      <c r="E24" s="26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spans="1:19" ht="21" x14ac:dyDescent="0.25">
      <c r="A25" s="26" t="str">
        <f>Draft!$C$12</f>
        <v>T10</v>
      </c>
      <c r="B25" s="26" t="str">
        <f>Draft!D108</f>
        <v xml:space="preserve"> </v>
      </c>
      <c r="C25" s="26" t="str">
        <f>Draft!E108</f>
        <v xml:space="preserve"> </v>
      </c>
      <c r="D25" s="26" t="str">
        <f>Draft!F108</f>
        <v xml:space="preserve"> </v>
      </c>
      <c r="E25" s="26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1:19" ht="21" x14ac:dyDescent="0.25">
      <c r="A26" s="26" t="str">
        <f>Draft!$C$12</f>
        <v>T10</v>
      </c>
      <c r="B26" s="26" t="str">
        <f>Draft!D111</f>
        <v xml:space="preserve"> </v>
      </c>
      <c r="C26" s="26" t="str">
        <f>Draft!E111</f>
        <v xml:space="preserve"> </v>
      </c>
      <c r="D26" s="26" t="str">
        <f>Draft!F111</f>
        <v xml:space="preserve"> </v>
      </c>
      <c r="E26" s="26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1:19" ht="21" x14ac:dyDescent="0.25">
      <c r="A27" s="26" t="str">
        <f>Draft!$C$12</f>
        <v>T10</v>
      </c>
      <c r="B27" s="26" t="str">
        <f>Draft!D132</f>
        <v xml:space="preserve"> </v>
      </c>
      <c r="C27" s="26" t="str">
        <f>Draft!E132</f>
        <v xml:space="preserve"> </v>
      </c>
      <c r="D27" s="26" t="str">
        <f>Draft!F132</f>
        <v xml:space="preserve"> </v>
      </c>
      <c r="E27" s="26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1:19" ht="21" x14ac:dyDescent="0.25">
      <c r="A28" s="26" t="str">
        <f>Draft!$C$12</f>
        <v>T10</v>
      </c>
      <c r="B28" s="26" t="str">
        <f>Draft!D135</f>
        <v xml:space="preserve"> </v>
      </c>
      <c r="C28" s="26" t="str">
        <f>Draft!E135</f>
        <v xml:space="preserve"> </v>
      </c>
      <c r="D28" s="26" t="str">
        <f>Draft!F135</f>
        <v xml:space="preserve"> </v>
      </c>
      <c r="E28" s="26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1:19" ht="21" x14ac:dyDescent="0.25">
      <c r="A29" s="26" t="str">
        <f>Draft!$C$12</f>
        <v>T10</v>
      </c>
      <c r="B29" s="26" t="str">
        <f>Draft!D156</f>
        <v xml:space="preserve"> </v>
      </c>
      <c r="C29" s="26" t="str">
        <f>Draft!E156</f>
        <v xml:space="preserve"> </v>
      </c>
      <c r="D29" s="26" t="str">
        <f>Draft!F156</f>
        <v xml:space="preserve"> </v>
      </c>
      <c r="E29" s="26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1:19" ht="21" x14ac:dyDescent="0.25">
      <c r="A30" s="26" t="str">
        <f>Draft!$C$12</f>
        <v>T10</v>
      </c>
      <c r="B30" s="26" t="str">
        <f>Draft!D159</f>
        <v xml:space="preserve"> </v>
      </c>
      <c r="C30" s="26" t="str">
        <f>Draft!E159</f>
        <v xml:space="preserve"> </v>
      </c>
      <c r="D30" s="26" t="str">
        <f>Draft!F159</f>
        <v xml:space="preserve"> </v>
      </c>
      <c r="E30" s="26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1:19" ht="21" x14ac:dyDescent="0.25">
      <c r="A31" s="26" t="str">
        <f>Draft!$C$12</f>
        <v>T10</v>
      </c>
      <c r="B31" s="26" t="str">
        <f>Draft!D180</f>
        <v xml:space="preserve"> </v>
      </c>
      <c r="C31" s="26" t="str">
        <f>Draft!E180</f>
        <v xml:space="preserve"> </v>
      </c>
      <c r="D31" s="26" t="str">
        <f>Draft!F180</f>
        <v xml:space="preserve"> </v>
      </c>
      <c r="E31" s="26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1:19" ht="21" x14ac:dyDescent="0.25">
      <c r="A32" s="26" t="str">
        <f>Draft!$C$4</f>
        <v>T2</v>
      </c>
      <c r="B32" s="26" t="str">
        <f>Draft!D124</f>
        <v xml:space="preserve"> </v>
      </c>
      <c r="C32" s="26" t="str">
        <f>Draft!E124</f>
        <v xml:space="preserve"> </v>
      </c>
      <c r="D32" s="26" t="str">
        <f>Draft!F124</f>
        <v xml:space="preserve"> </v>
      </c>
      <c r="E32" s="26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pans="1:19" ht="21" x14ac:dyDescent="0.25">
      <c r="A33" s="26" t="str">
        <f>Draft!$C$4</f>
        <v>T2</v>
      </c>
      <c r="B33" s="26" t="str">
        <f>Draft!D144</f>
        <v xml:space="preserve"> </v>
      </c>
      <c r="C33" s="26" t="str">
        <f>Draft!E144</f>
        <v xml:space="preserve"> </v>
      </c>
      <c r="D33" s="26" t="str">
        <f>Draft!F144</f>
        <v xml:space="preserve"> </v>
      </c>
      <c r="E33" s="26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</row>
    <row r="34" spans="1:19" ht="21" x14ac:dyDescent="0.25">
      <c r="A34" s="26" t="str">
        <f>Draft!$C$4</f>
        <v>T2</v>
      </c>
      <c r="B34" s="26" t="str">
        <f>Draft!D23</f>
        <v xml:space="preserve"> </v>
      </c>
      <c r="C34" s="26" t="str">
        <f>Draft!E23</f>
        <v xml:space="preserve"> </v>
      </c>
      <c r="D34" s="26" t="str">
        <f>Draft!F23</f>
        <v xml:space="preserve"> </v>
      </c>
      <c r="E34" s="26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</row>
    <row r="35" spans="1:19" ht="21" x14ac:dyDescent="0.25">
      <c r="A35" s="26" t="str">
        <f>Draft!$C$4</f>
        <v>T2</v>
      </c>
      <c r="B35" s="26" t="str">
        <f>Draft!D4</f>
        <v xml:space="preserve"> </v>
      </c>
      <c r="C35" s="26" t="str">
        <f>Draft!E4</f>
        <v xml:space="preserve"> </v>
      </c>
      <c r="D35" s="26" t="str">
        <f>Draft!F4</f>
        <v xml:space="preserve"> </v>
      </c>
      <c r="E35" s="26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</row>
    <row r="36" spans="1:19" ht="21" x14ac:dyDescent="0.25">
      <c r="A36" s="26" t="str">
        <f>Draft!$C$4</f>
        <v>T2</v>
      </c>
      <c r="B36" s="26" t="str">
        <f>Draft!D28</f>
        <v xml:space="preserve"> </v>
      </c>
      <c r="C36" s="26" t="str">
        <f>Draft!E28</f>
        <v xml:space="preserve"> </v>
      </c>
      <c r="D36" s="26" t="str">
        <f>Draft!F28</f>
        <v xml:space="preserve"> </v>
      </c>
      <c r="E36" s="26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</row>
    <row r="37" spans="1:19" ht="21" x14ac:dyDescent="0.25">
      <c r="A37" s="26" t="str">
        <f>Draft!$C$4</f>
        <v>T2</v>
      </c>
      <c r="B37" s="26" t="str">
        <f>Draft!D47</f>
        <v xml:space="preserve"> </v>
      </c>
      <c r="C37" s="26" t="str">
        <f>Draft!E47</f>
        <v xml:space="preserve"> </v>
      </c>
      <c r="D37" s="26" t="str">
        <f>Draft!F47</f>
        <v xml:space="preserve"> </v>
      </c>
      <c r="E37" s="26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</row>
    <row r="38" spans="1:19" ht="21" x14ac:dyDescent="0.25">
      <c r="A38" s="26" t="str">
        <f>Draft!$C$4</f>
        <v>T2</v>
      </c>
      <c r="B38" s="26" t="str">
        <f>Draft!D52</f>
        <v xml:space="preserve"> </v>
      </c>
      <c r="C38" s="26" t="str">
        <f>Draft!E52</f>
        <v xml:space="preserve"> </v>
      </c>
      <c r="D38" s="26" t="str">
        <f>Draft!F52</f>
        <v xml:space="preserve"> </v>
      </c>
      <c r="E38" s="26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</row>
    <row r="39" spans="1:19" ht="21" x14ac:dyDescent="0.25">
      <c r="A39" s="26" t="str">
        <f>Draft!$C$4</f>
        <v>T2</v>
      </c>
      <c r="B39" s="26" t="str">
        <f>Draft!D71</f>
        <v xml:space="preserve"> </v>
      </c>
      <c r="C39" s="26" t="str">
        <f>Draft!E71</f>
        <v xml:space="preserve"> </v>
      </c>
      <c r="D39" s="26" t="str">
        <f>Draft!F71</f>
        <v xml:space="preserve"> </v>
      </c>
      <c r="E39" s="26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ht="21" x14ac:dyDescent="0.25">
      <c r="A40" s="26" t="str">
        <f>Draft!$C$4</f>
        <v>T2</v>
      </c>
      <c r="B40" s="26" t="str">
        <f>Draft!D76</f>
        <v xml:space="preserve"> </v>
      </c>
      <c r="C40" s="26" t="str">
        <f>Draft!E76</f>
        <v xml:space="preserve"> </v>
      </c>
      <c r="D40" s="26" t="str">
        <f>Draft!F76</f>
        <v xml:space="preserve"> </v>
      </c>
      <c r="E40" s="26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ht="21" x14ac:dyDescent="0.25">
      <c r="A41" s="26" t="str">
        <f>Draft!$C$4</f>
        <v>T2</v>
      </c>
      <c r="B41" s="26" t="str">
        <f>Draft!D95</f>
        <v xml:space="preserve"> </v>
      </c>
      <c r="C41" s="26" t="str">
        <f>Draft!E95</f>
        <v xml:space="preserve"> </v>
      </c>
      <c r="D41" s="26" t="str">
        <f>Draft!F95</f>
        <v xml:space="preserve"> </v>
      </c>
      <c r="E41" s="26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ht="21" x14ac:dyDescent="0.25">
      <c r="A42" s="26" t="str">
        <f>Draft!$C$4</f>
        <v>T2</v>
      </c>
      <c r="B42" s="26" t="str">
        <f>Draft!D100</f>
        <v xml:space="preserve"> </v>
      </c>
      <c r="C42" s="26" t="str">
        <f>Draft!E100</f>
        <v xml:space="preserve"> </v>
      </c>
      <c r="D42" s="26" t="str">
        <f>Draft!F100</f>
        <v xml:space="preserve"> </v>
      </c>
      <c r="E42" s="26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ht="21" x14ac:dyDescent="0.25">
      <c r="A43" s="26" t="str">
        <f>Draft!$C$4</f>
        <v>T2</v>
      </c>
      <c r="B43" s="26" t="str">
        <f>Draft!D119</f>
        <v xml:space="preserve"> </v>
      </c>
      <c r="C43" s="26" t="str">
        <f>Draft!E119</f>
        <v xml:space="preserve"> </v>
      </c>
      <c r="D43" s="26" t="str">
        <f>Draft!F119</f>
        <v xml:space="preserve"> </v>
      </c>
      <c r="E43" s="26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ht="21" x14ac:dyDescent="0.25">
      <c r="A44" s="26" t="str">
        <f>Draft!$C$4</f>
        <v>T2</v>
      </c>
      <c r="B44" s="26" t="str">
        <f>Draft!D148</f>
        <v xml:space="preserve"> </v>
      </c>
      <c r="C44" s="26" t="str">
        <f>Draft!E148</f>
        <v xml:space="preserve"> </v>
      </c>
      <c r="D44" s="26" t="str">
        <f>Draft!F148</f>
        <v xml:space="preserve"> </v>
      </c>
      <c r="E44" s="26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</row>
    <row r="45" spans="1:19" ht="21" x14ac:dyDescent="0.25">
      <c r="A45" s="26" t="str">
        <f>Draft!$C$4</f>
        <v>T2</v>
      </c>
      <c r="B45" s="26" t="str">
        <f>Draft!D167</f>
        <v xml:space="preserve"> </v>
      </c>
      <c r="C45" s="26" t="str">
        <f>Draft!E167</f>
        <v xml:space="preserve"> </v>
      </c>
      <c r="D45" s="26" t="str">
        <f>Draft!F167</f>
        <v xml:space="preserve"> </v>
      </c>
      <c r="E45" s="26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</row>
    <row r="46" spans="1:19" ht="21" x14ac:dyDescent="0.25">
      <c r="A46" s="26" t="str">
        <f>Draft!$C$4</f>
        <v>T2</v>
      </c>
      <c r="B46" s="26" t="str">
        <f>Draft!D172</f>
        <v xml:space="preserve"> </v>
      </c>
      <c r="C46" s="26" t="str">
        <f>Draft!E172</f>
        <v xml:space="preserve"> </v>
      </c>
      <c r="D46" s="26" t="str">
        <f>Draft!F172</f>
        <v xml:space="preserve"> </v>
      </c>
      <c r="E46" s="26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</row>
    <row r="47" spans="1:19" ht="21" x14ac:dyDescent="0.25">
      <c r="A47" s="26" t="str">
        <f>Draft!$C$5</f>
        <v>T3</v>
      </c>
      <c r="B47" s="26" t="str">
        <f>Draft!D5</f>
        <v xml:space="preserve"> </v>
      </c>
      <c r="C47" s="26" t="str">
        <f>Draft!E5</f>
        <v xml:space="preserve"> </v>
      </c>
      <c r="D47" s="26" t="str">
        <f>Draft!F5</f>
        <v xml:space="preserve"> </v>
      </c>
      <c r="E47" s="26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</row>
    <row r="48" spans="1:19" ht="21" x14ac:dyDescent="0.25">
      <c r="A48" s="26" t="str">
        <f>Draft!$C$5</f>
        <v>T3</v>
      </c>
      <c r="B48" s="26" t="str">
        <f>Draft!D22</f>
        <v xml:space="preserve"> </v>
      </c>
      <c r="C48" s="26" t="str">
        <f>Draft!E22</f>
        <v xml:space="preserve"> </v>
      </c>
      <c r="D48" s="26" t="str">
        <f>Draft!F22</f>
        <v xml:space="preserve"> </v>
      </c>
      <c r="E48" s="26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</row>
    <row r="49" spans="1:19" ht="21" x14ac:dyDescent="0.25">
      <c r="A49" s="26" t="str">
        <f>Draft!$C$5</f>
        <v>T3</v>
      </c>
      <c r="B49" s="26" t="str">
        <f>Draft!D29</f>
        <v xml:space="preserve"> </v>
      </c>
      <c r="C49" s="26" t="str">
        <f>Draft!E29</f>
        <v xml:space="preserve"> </v>
      </c>
      <c r="D49" s="26" t="str">
        <f>Draft!F29</f>
        <v xml:space="preserve"> </v>
      </c>
      <c r="E49" s="26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</row>
    <row r="50" spans="1:19" ht="21" x14ac:dyDescent="0.25">
      <c r="A50" s="26" t="str">
        <f>Draft!$C$5</f>
        <v>T3</v>
      </c>
      <c r="B50" s="26" t="str">
        <f>Draft!D46</f>
        <v xml:space="preserve"> </v>
      </c>
      <c r="C50" s="26" t="str">
        <f>Draft!E46</f>
        <v xml:space="preserve"> </v>
      </c>
      <c r="D50" s="26" t="str">
        <f>Draft!F46</f>
        <v xml:space="preserve"> </v>
      </c>
      <c r="E50" s="26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</row>
    <row r="51" spans="1:19" ht="21" x14ac:dyDescent="0.25">
      <c r="A51" s="26" t="str">
        <f>Draft!$C$5</f>
        <v>T3</v>
      </c>
      <c r="B51" s="26" t="str">
        <f>Draft!D53</f>
        <v xml:space="preserve"> </v>
      </c>
      <c r="C51" s="26" t="str">
        <f>Draft!E53</f>
        <v xml:space="preserve"> </v>
      </c>
      <c r="D51" s="26" t="str">
        <f>Draft!F53</f>
        <v xml:space="preserve"> </v>
      </c>
      <c r="E51" s="26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</row>
    <row r="52" spans="1:19" ht="21" x14ac:dyDescent="0.25">
      <c r="A52" s="26" t="str">
        <f>Draft!$C$5</f>
        <v>T3</v>
      </c>
      <c r="B52" s="26" t="str">
        <f>Draft!D70</f>
        <v xml:space="preserve"> </v>
      </c>
      <c r="C52" s="26" t="str">
        <f>Draft!E70</f>
        <v xml:space="preserve"> </v>
      </c>
      <c r="D52" s="26" t="str">
        <f>Draft!F70</f>
        <v xml:space="preserve"> </v>
      </c>
      <c r="E52" s="26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</row>
    <row r="53" spans="1:19" ht="21" x14ac:dyDescent="0.25">
      <c r="A53" s="26" t="str">
        <f>Draft!$C$5</f>
        <v>T3</v>
      </c>
      <c r="B53" s="26" t="str">
        <f>Draft!D77</f>
        <v xml:space="preserve"> </v>
      </c>
      <c r="C53" s="26" t="str">
        <f>Draft!E77</f>
        <v xml:space="preserve"> </v>
      </c>
      <c r="D53" s="26" t="str">
        <f>Draft!F77</f>
        <v xml:space="preserve"> </v>
      </c>
      <c r="E53" s="26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</row>
    <row r="54" spans="1:19" ht="21" x14ac:dyDescent="0.25">
      <c r="A54" s="26" t="str">
        <f>Draft!$C$5</f>
        <v>T3</v>
      </c>
      <c r="B54" s="26" t="str">
        <f>Draft!D94</f>
        <v xml:space="preserve"> </v>
      </c>
      <c r="C54" s="26" t="str">
        <f>Draft!E94</f>
        <v xml:space="preserve"> </v>
      </c>
      <c r="D54" s="26" t="str">
        <f>Draft!F94</f>
        <v xml:space="preserve"> </v>
      </c>
      <c r="E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</row>
    <row r="55" spans="1:19" ht="21" x14ac:dyDescent="0.25">
      <c r="A55" s="26" t="str">
        <f>Draft!$C$5</f>
        <v>T3</v>
      </c>
      <c r="B55" s="26" t="str">
        <f>Draft!D101</f>
        <v xml:space="preserve"> </v>
      </c>
      <c r="C55" s="26" t="str">
        <f>Draft!E101</f>
        <v xml:space="preserve"> </v>
      </c>
      <c r="D55" s="26" t="str">
        <f>Draft!F101</f>
        <v xml:space="preserve"> </v>
      </c>
      <c r="E55" s="26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</row>
    <row r="56" spans="1:19" ht="21" x14ac:dyDescent="0.25">
      <c r="A56" s="26" t="str">
        <f>Draft!$C$5</f>
        <v>T3</v>
      </c>
      <c r="B56" s="26" t="str">
        <f>Draft!D118</f>
        <v xml:space="preserve"> </v>
      </c>
      <c r="C56" s="26" t="str">
        <f>Draft!E118</f>
        <v xml:space="preserve"> </v>
      </c>
      <c r="D56" s="26" t="str">
        <f>Draft!F118</f>
        <v xml:space="preserve"> </v>
      </c>
      <c r="E56" s="26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</row>
    <row r="57" spans="1:19" ht="21" x14ac:dyDescent="0.25">
      <c r="A57" s="26" t="str">
        <f>Draft!$C$5</f>
        <v>T3</v>
      </c>
      <c r="B57" s="26" t="str">
        <f>Draft!D125</f>
        <v xml:space="preserve"> </v>
      </c>
      <c r="C57" s="26" t="str">
        <f>Draft!E125</f>
        <v xml:space="preserve"> </v>
      </c>
      <c r="D57" s="26" t="str">
        <f>Draft!F125</f>
        <v xml:space="preserve"> </v>
      </c>
      <c r="E57" s="26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</row>
    <row r="58" spans="1:19" ht="21" x14ac:dyDescent="0.25">
      <c r="A58" s="26" t="str">
        <f>Draft!$C$5</f>
        <v>T3</v>
      </c>
      <c r="B58" s="26" t="str">
        <f>Draft!D142</f>
        <v xml:space="preserve"> </v>
      </c>
      <c r="C58" s="26" t="str">
        <f>Draft!E142</f>
        <v xml:space="preserve"> </v>
      </c>
      <c r="D58" s="26" t="str">
        <f>Draft!F142</f>
        <v xml:space="preserve"> </v>
      </c>
      <c r="E58" s="26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</row>
    <row r="59" spans="1:19" ht="21" x14ac:dyDescent="0.25">
      <c r="A59" s="26" t="str">
        <f>Draft!$C$5</f>
        <v>T3</v>
      </c>
      <c r="B59" s="26" t="str">
        <f>Draft!D149</f>
        <v xml:space="preserve"> </v>
      </c>
      <c r="C59" s="26" t="str">
        <f>Draft!E149</f>
        <v xml:space="preserve"> </v>
      </c>
      <c r="D59" s="26" t="str">
        <f>Draft!F149</f>
        <v xml:space="preserve"> </v>
      </c>
      <c r="E59" s="26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</row>
    <row r="60" spans="1:19" ht="21" x14ac:dyDescent="0.25">
      <c r="A60" s="26" t="str">
        <f>Draft!$C$5</f>
        <v>T3</v>
      </c>
      <c r="B60" s="26" t="str">
        <f>Draft!D166</f>
        <v xml:space="preserve"> </v>
      </c>
      <c r="C60" s="26" t="str">
        <f>Draft!E166</f>
        <v xml:space="preserve"> </v>
      </c>
      <c r="D60" s="26" t="str">
        <f>Draft!F166</f>
        <v xml:space="preserve"> </v>
      </c>
      <c r="E60" s="26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</row>
    <row r="61" spans="1:19" ht="21" x14ac:dyDescent="0.25">
      <c r="A61" s="26" t="str">
        <f>Draft!$C$5</f>
        <v>T3</v>
      </c>
      <c r="B61" s="26" t="str">
        <f>Draft!D173</f>
        <v xml:space="preserve"> </v>
      </c>
      <c r="C61" s="26" t="str">
        <f>Draft!E173</f>
        <v xml:space="preserve"> </v>
      </c>
      <c r="D61" s="26" t="str">
        <f>Draft!F173</f>
        <v xml:space="preserve"> </v>
      </c>
      <c r="E61" s="26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</row>
    <row r="62" spans="1:19" ht="21" x14ac:dyDescent="0.25">
      <c r="A62" s="26" t="str">
        <f>Draft!$C$6</f>
        <v>T4</v>
      </c>
      <c r="B62" s="26" t="str">
        <f>Draft!D6</f>
        <v xml:space="preserve"> </v>
      </c>
      <c r="C62" s="26" t="str">
        <f>Draft!E6</f>
        <v xml:space="preserve"> </v>
      </c>
      <c r="D62" s="26" t="str">
        <f>Draft!F6</f>
        <v xml:space="preserve"> </v>
      </c>
      <c r="E62" s="26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</row>
    <row r="63" spans="1:19" ht="21" x14ac:dyDescent="0.25">
      <c r="A63" s="26" t="str">
        <f>Draft!$C$6</f>
        <v>T4</v>
      </c>
      <c r="B63" s="26" t="str">
        <f>Draft!D21</f>
        <v xml:space="preserve"> </v>
      </c>
      <c r="C63" s="26" t="str">
        <f>Draft!E21</f>
        <v xml:space="preserve"> </v>
      </c>
      <c r="D63" s="26" t="str">
        <f>Draft!F21</f>
        <v xml:space="preserve"> </v>
      </c>
      <c r="E63" s="26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</row>
    <row r="64" spans="1:19" ht="21" x14ac:dyDescent="0.25">
      <c r="A64" s="26" t="str">
        <f>Draft!$C$6</f>
        <v>T4</v>
      </c>
      <c r="B64" s="26" t="str">
        <f>Draft!D30</f>
        <v xml:space="preserve"> </v>
      </c>
      <c r="C64" s="26" t="str">
        <f>Draft!E30</f>
        <v xml:space="preserve"> </v>
      </c>
      <c r="D64" s="26" t="str">
        <f>Draft!F30</f>
        <v xml:space="preserve"> </v>
      </c>
      <c r="E64" s="26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</row>
    <row r="65" spans="1:19" ht="21" x14ac:dyDescent="0.25">
      <c r="A65" s="26" t="str">
        <f>Draft!$C$6</f>
        <v>T4</v>
      </c>
      <c r="B65" s="26" t="str">
        <f>Draft!D45</f>
        <v xml:space="preserve"> </v>
      </c>
      <c r="C65" s="26" t="str">
        <f>Draft!E45</f>
        <v xml:space="preserve"> </v>
      </c>
      <c r="D65" s="26" t="str">
        <f>Draft!F45</f>
        <v xml:space="preserve"> </v>
      </c>
      <c r="E65" s="26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</row>
    <row r="66" spans="1:19" ht="21" x14ac:dyDescent="0.25">
      <c r="A66" s="26" t="str">
        <f>Draft!$C$6</f>
        <v>T4</v>
      </c>
      <c r="B66" s="26" t="str">
        <f>Draft!D54</f>
        <v xml:space="preserve"> </v>
      </c>
      <c r="C66" s="26" t="str">
        <f>Draft!E54</f>
        <v xml:space="preserve"> </v>
      </c>
      <c r="D66" s="26" t="str">
        <f>Draft!F54</f>
        <v xml:space="preserve"> </v>
      </c>
      <c r="E66" s="26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</row>
    <row r="67" spans="1:19" ht="21" x14ac:dyDescent="0.25">
      <c r="A67" s="26" t="str">
        <f>Draft!$C$6</f>
        <v>T4</v>
      </c>
      <c r="B67" s="26" t="str">
        <f>Draft!D69</f>
        <v xml:space="preserve"> </v>
      </c>
      <c r="C67" s="26" t="str">
        <f>Draft!E69</f>
        <v xml:space="preserve"> </v>
      </c>
      <c r="D67" s="26" t="str">
        <f>Draft!F69</f>
        <v xml:space="preserve"> </v>
      </c>
      <c r="E67" s="26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</row>
    <row r="68" spans="1:19" ht="21" x14ac:dyDescent="0.25">
      <c r="A68" s="26" t="str">
        <f>Draft!$C$6</f>
        <v>T4</v>
      </c>
      <c r="B68" s="26" t="str">
        <f>Draft!D78</f>
        <v xml:space="preserve"> </v>
      </c>
      <c r="C68" s="26" t="str">
        <f>Draft!E78</f>
        <v xml:space="preserve"> </v>
      </c>
      <c r="D68" s="26" t="str">
        <f>Draft!F78</f>
        <v xml:space="preserve"> </v>
      </c>
      <c r="E68" s="26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</row>
    <row r="69" spans="1:19" ht="21" x14ac:dyDescent="0.25">
      <c r="A69" s="26" t="str">
        <f>Draft!$C$6</f>
        <v>T4</v>
      </c>
      <c r="B69" s="26" t="str">
        <f>Draft!D93</f>
        <v xml:space="preserve"> </v>
      </c>
      <c r="C69" s="26" t="str">
        <f>Draft!E93</f>
        <v xml:space="preserve"> </v>
      </c>
      <c r="D69" s="26" t="str">
        <f>Draft!F93</f>
        <v xml:space="preserve"> </v>
      </c>
      <c r="E69" s="26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</row>
    <row r="70" spans="1:19" ht="21" x14ac:dyDescent="0.25">
      <c r="A70" s="26" t="str">
        <f>Draft!$C$6</f>
        <v>T4</v>
      </c>
      <c r="B70" s="26" t="str">
        <f>Draft!D102</f>
        <v xml:space="preserve"> </v>
      </c>
      <c r="C70" s="26" t="str">
        <f>Draft!E102</f>
        <v xml:space="preserve"> </v>
      </c>
      <c r="D70" s="26" t="str">
        <f>Draft!F102</f>
        <v xml:space="preserve"> </v>
      </c>
      <c r="E70" s="26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</row>
    <row r="71" spans="1:19" ht="21" x14ac:dyDescent="0.25">
      <c r="A71" s="26" t="str">
        <f>Draft!$C$6</f>
        <v>T4</v>
      </c>
      <c r="B71" s="26" t="str">
        <f>Draft!D117</f>
        <v xml:space="preserve"> </v>
      </c>
      <c r="C71" s="26" t="str">
        <f>Draft!E117</f>
        <v xml:space="preserve"> </v>
      </c>
      <c r="D71" s="26" t="str">
        <f>Draft!F117</f>
        <v xml:space="preserve"> </v>
      </c>
      <c r="E71" s="26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</row>
    <row r="72" spans="1:19" ht="21" x14ac:dyDescent="0.25">
      <c r="A72" s="26" t="str">
        <f>Draft!$C$6</f>
        <v>T4</v>
      </c>
      <c r="B72" s="26" t="str">
        <f>Draft!D126</f>
        <v xml:space="preserve"> </v>
      </c>
      <c r="C72" s="26" t="str">
        <f>Draft!E126</f>
        <v xml:space="preserve"> </v>
      </c>
      <c r="D72" s="26" t="str">
        <f>Draft!F126</f>
        <v xml:space="preserve"> </v>
      </c>
      <c r="E72" s="26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</row>
    <row r="73" spans="1:19" ht="21" x14ac:dyDescent="0.25">
      <c r="A73" s="26" t="str">
        <f>Draft!$C$6</f>
        <v>T4</v>
      </c>
      <c r="B73" s="26" t="str">
        <f>Draft!D141</f>
        <v xml:space="preserve"> </v>
      </c>
      <c r="C73" s="26" t="str">
        <f>Draft!E141</f>
        <v xml:space="preserve"> </v>
      </c>
      <c r="D73" s="26" t="str">
        <f>Draft!F141</f>
        <v xml:space="preserve"> </v>
      </c>
      <c r="E73" s="26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</row>
    <row r="74" spans="1:19" ht="21" x14ac:dyDescent="0.25">
      <c r="A74" s="26" t="str">
        <f>Draft!$C$6</f>
        <v>T4</v>
      </c>
      <c r="B74" s="26" t="str">
        <f>Draft!D150</f>
        <v xml:space="preserve"> </v>
      </c>
      <c r="C74" s="26" t="str">
        <f>Draft!E150</f>
        <v xml:space="preserve"> </v>
      </c>
      <c r="D74" s="26" t="str">
        <f>Draft!F150</f>
        <v xml:space="preserve"> </v>
      </c>
      <c r="E74" s="26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</row>
    <row r="75" spans="1:19" ht="21" x14ac:dyDescent="0.25">
      <c r="A75" s="26" t="str">
        <f>Draft!$C$6</f>
        <v>T4</v>
      </c>
      <c r="B75" s="26" t="str">
        <f>Draft!D165</f>
        <v xml:space="preserve"> </v>
      </c>
      <c r="C75" s="26" t="str">
        <f>Draft!E165</f>
        <v xml:space="preserve"> </v>
      </c>
      <c r="D75" s="26" t="str">
        <f>Draft!F165</f>
        <v xml:space="preserve"> </v>
      </c>
      <c r="E75" s="26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</row>
    <row r="76" spans="1:19" ht="21" x14ac:dyDescent="0.25">
      <c r="A76" s="26" t="str">
        <f>Draft!$C$6</f>
        <v>T4</v>
      </c>
      <c r="B76" s="26" t="str">
        <f>Draft!D174</f>
        <v xml:space="preserve"> </v>
      </c>
      <c r="C76" s="26" t="str">
        <f>Draft!E174</f>
        <v xml:space="preserve"> </v>
      </c>
      <c r="D76" s="26" t="str">
        <f>Draft!F174</f>
        <v xml:space="preserve"> </v>
      </c>
      <c r="E76" s="26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</row>
    <row r="77" spans="1:19" ht="21" x14ac:dyDescent="0.25">
      <c r="A77" s="26" t="str">
        <f>Draft!$C$7</f>
        <v>T5</v>
      </c>
      <c r="B77" s="26" t="str">
        <f>Draft!D7</f>
        <v xml:space="preserve"> </v>
      </c>
      <c r="C77" s="26" t="str">
        <f>Draft!E7</f>
        <v xml:space="preserve"> </v>
      </c>
      <c r="D77" s="26" t="str">
        <f>Draft!F7</f>
        <v xml:space="preserve"> </v>
      </c>
      <c r="E77" s="26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</row>
    <row r="78" spans="1:19" ht="21" x14ac:dyDescent="0.25">
      <c r="A78" s="26" t="str">
        <f>Draft!$C$7</f>
        <v>T5</v>
      </c>
      <c r="B78" s="26" t="str">
        <f>Draft!D20</f>
        <v xml:space="preserve"> </v>
      </c>
      <c r="C78" s="26" t="str">
        <f>Draft!E20</f>
        <v xml:space="preserve"> </v>
      </c>
      <c r="D78" s="26" t="str">
        <f>Draft!F20</f>
        <v xml:space="preserve"> </v>
      </c>
      <c r="E78" s="26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</row>
    <row r="79" spans="1:19" ht="21" x14ac:dyDescent="0.25">
      <c r="A79" s="26" t="str">
        <f>Draft!$C$7</f>
        <v>T5</v>
      </c>
      <c r="B79" s="26" t="str">
        <f>Draft!D31</f>
        <v xml:space="preserve"> </v>
      </c>
      <c r="C79" s="26" t="str">
        <f>Draft!E31</f>
        <v xml:space="preserve"> </v>
      </c>
      <c r="D79" s="26" t="str">
        <f>Draft!F31</f>
        <v xml:space="preserve"> </v>
      </c>
      <c r="E79" s="26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 spans="1:19" ht="21" x14ac:dyDescent="0.25">
      <c r="A80" s="26" t="str">
        <f>Draft!$C$7</f>
        <v>T5</v>
      </c>
      <c r="B80" s="26" t="str">
        <f>Draft!D44</f>
        <v xml:space="preserve"> </v>
      </c>
      <c r="C80" s="26" t="str">
        <f>Draft!E44</f>
        <v xml:space="preserve"> </v>
      </c>
      <c r="D80" s="26" t="str">
        <f>Draft!F44</f>
        <v xml:space="preserve"> </v>
      </c>
      <c r="E80" s="26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</row>
    <row r="81" spans="1:19" ht="21" x14ac:dyDescent="0.25">
      <c r="A81" s="26" t="str">
        <f>Draft!$C$7</f>
        <v>T5</v>
      </c>
      <c r="B81" s="26" t="str">
        <f>Draft!D55</f>
        <v xml:space="preserve"> </v>
      </c>
      <c r="C81" s="26" t="str">
        <f>Draft!E55</f>
        <v xml:space="preserve"> </v>
      </c>
      <c r="D81" s="26" t="str">
        <f>Draft!F55</f>
        <v xml:space="preserve"> </v>
      </c>
      <c r="E81" s="26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1:19" ht="21" x14ac:dyDescent="0.25">
      <c r="A82" s="26" t="str">
        <f>Draft!$C$7</f>
        <v>T5</v>
      </c>
      <c r="B82" s="26" t="str">
        <f>Draft!D68</f>
        <v xml:space="preserve"> </v>
      </c>
      <c r="C82" s="26" t="str">
        <f>Draft!E68</f>
        <v xml:space="preserve"> </v>
      </c>
      <c r="D82" s="26" t="str">
        <f>Draft!F68</f>
        <v xml:space="preserve"> </v>
      </c>
      <c r="E82" s="26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 spans="1:19" ht="21" x14ac:dyDescent="0.25">
      <c r="A83" s="26" t="str">
        <f>Draft!$C$7</f>
        <v>T5</v>
      </c>
      <c r="B83" s="26" t="str">
        <f>Draft!D79</f>
        <v xml:space="preserve"> </v>
      </c>
      <c r="C83" s="26" t="str">
        <f>Draft!E79</f>
        <v xml:space="preserve"> </v>
      </c>
      <c r="D83" s="26" t="str">
        <f>Draft!F79</f>
        <v xml:space="preserve"> </v>
      </c>
      <c r="E83" s="26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1:19" ht="21" x14ac:dyDescent="0.25">
      <c r="A84" s="26" t="str">
        <f>Draft!$C$7</f>
        <v>T5</v>
      </c>
      <c r="B84" s="26" t="str">
        <f>Draft!D92</f>
        <v xml:space="preserve"> </v>
      </c>
      <c r="C84" s="26" t="str">
        <f>Draft!E92</f>
        <v xml:space="preserve"> </v>
      </c>
      <c r="D84" s="26" t="str">
        <f>Draft!F92</f>
        <v xml:space="preserve"> </v>
      </c>
      <c r="E84" s="26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 spans="1:19" ht="21" x14ac:dyDescent="0.25">
      <c r="A85" s="26" t="str">
        <f>Draft!$C$7</f>
        <v>T5</v>
      </c>
      <c r="B85" s="26" t="str">
        <f>Draft!D103</f>
        <v xml:space="preserve"> </v>
      </c>
      <c r="C85" s="26" t="str">
        <f>Draft!E103</f>
        <v xml:space="preserve"> </v>
      </c>
      <c r="D85" s="26" t="str">
        <f>Draft!F103</f>
        <v xml:space="preserve"> </v>
      </c>
      <c r="E85" s="26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</row>
    <row r="86" spans="1:19" ht="21" x14ac:dyDescent="0.25">
      <c r="A86" s="26" t="str">
        <f>Draft!$C$7</f>
        <v>T5</v>
      </c>
      <c r="B86" s="26" t="str">
        <f>Draft!D116</f>
        <v xml:space="preserve"> </v>
      </c>
      <c r="C86" s="26" t="str">
        <f>Draft!E116</f>
        <v xml:space="preserve"> </v>
      </c>
      <c r="D86" s="26" t="str">
        <f>Draft!F116</f>
        <v xml:space="preserve"> </v>
      </c>
      <c r="E86" s="26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 spans="1:19" ht="21" x14ac:dyDescent="0.25">
      <c r="A87" s="26" t="str">
        <f>Draft!$C$7</f>
        <v>T5</v>
      </c>
      <c r="B87" s="26" t="str">
        <f>Draft!D127</f>
        <v xml:space="preserve"> </v>
      </c>
      <c r="C87" s="26" t="str">
        <f>Draft!E127</f>
        <v xml:space="preserve"> </v>
      </c>
      <c r="D87" s="26" t="str">
        <f>Draft!F127</f>
        <v xml:space="preserve"> </v>
      </c>
      <c r="E87" s="26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 spans="1:19" ht="21" x14ac:dyDescent="0.25">
      <c r="A88" s="26" t="str">
        <f>Draft!$C$7</f>
        <v>T5</v>
      </c>
      <c r="B88" s="26" t="str">
        <f>Draft!D140</f>
        <v xml:space="preserve"> </v>
      </c>
      <c r="C88" s="26" t="str">
        <f>Draft!E140</f>
        <v xml:space="preserve"> </v>
      </c>
      <c r="D88" s="26" t="str">
        <f>Draft!F140</f>
        <v xml:space="preserve"> </v>
      </c>
      <c r="E88" s="26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</row>
    <row r="89" spans="1:19" ht="21" x14ac:dyDescent="0.25">
      <c r="A89" s="26" t="str">
        <f>Draft!$C$7</f>
        <v>T5</v>
      </c>
      <c r="B89" s="26" t="str">
        <f>Draft!D151</f>
        <v xml:space="preserve"> </v>
      </c>
      <c r="C89" s="26" t="str">
        <f>Draft!E151</f>
        <v xml:space="preserve"> </v>
      </c>
      <c r="D89" s="26" t="str">
        <f>Draft!F151</f>
        <v xml:space="preserve"> </v>
      </c>
      <c r="E89" s="26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</row>
    <row r="90" spans="1:19" ht="21" x14ac:dyDescent="0.25">
      <c r="A90" s="26" t="str">
        <f>Draft!$C$7</f>
        <v>T5</v>
      </c>
      <c r="B90" s="26" t="str">
        <f>Draft!D164</f>
        <v xml:space="preserve"> </v>
      </c>
      <c r="C90" s="26" t="str">
        <f>Draft!E164</f>
        <v xml:space="preserve"> </v>
      </c>
      <c r="D90" s="26" t="str">
        <f>Draft!F164</f>
        <v xml:space="preserve"> </v>
      </c>
      <c r="E90" s="26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</row>
    <row r="91" spans="1:19" ht="21" x14ac:dyDescent="0.25">
      <c r="A91" s="26" t="str">
        <f>Draft!$C$7</f>
        <v>T5</v>
      </c>
      <c r="B91" s="26" t="str">
        <f>Draft!D175</f>
        <v xml:space="preserve"> </v>
      </c>
      <c r="C91" s="26" t="str">
        <f>Draft!E175</f>
        <v xml:space="preserve"> </v>
      </c>
      <c r="D91" s="26" t="str">
        <f>Draft!F175</f>
        <v xml:space="preserve"> </v>
      </c>
      <c r="E91" s="26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</row>
    <row r="92" spans="1:19" ht="21" x14ac:dyDescent="0.25">
      <c r="A92" s="26" t="str">
        <f>Draft!$C$8</f>
        <v>T6</v>
      </c>
      <c r="B92" s="26" t="str">
        <f>Draft!D8</f>
        <v xml:space="preserve"> </v>
      </c>
      <c r="C92" s="26" t="str">
        <f>Draft!E8</f>
        <v xml:space="preserve"> </v>
      </c>
      <c r="D92" s="26" t="str">
        <f>Draft!F8</f>
        <v xml:space="preserve"> </v>
      </c>
      <c r="E92" s="26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</row>
    <row r="93" spans="1:19" ht="21" x14ac:dyDescent="0.25">
      <c r="A93" s="26" t="str">
        <f>Draft!$C$8</f>
        <v>T6</v>
      </c>
      <c r="B93" s="26" t="str">
        <f>Draft!D19</f>
        <v xml:space="preserve"> </v>
      </c>
      <c r="C93" s="26" t="str">
        <f>Draft!E19</f>
        <v xml:space="preserve"> </v>
      </c>
      <c r="D93" s="26" t="str">
        <f>Draft!F19</f>
        <v xml:space="preserve"> </v>
      </c>
      <c r="E93" s="26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</row>
    <row r="94" spans="1:19" ht="21" x14ac:dyDescent="0.25">
      <c r="A94" s="26" t="str">
        <f>Draft!$C$8</f>
        <v>T6</v>
      </c>
      <c r="B94" s="26" t="str">
        <f>Draft!D32</f>
        <v xml:space="preserve"> </v>
      </c>
      <c r="C94" s="26" t="str">
        <f>Draft!E32</f>
        <v xml:space="preserve"> </v>
      </c>
      <c r="D94" s="26" t="str">
        <f>Draft!F32</f>
        <v xml:space="preserve"> </v>
      </c>
      <c r="E94" s="26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 spans="1:19" ht="21" x14ac:dyDescent="0.25">
      <c r="A95" s="26" t="str">
        <f>Draft!$C$8</f>
        <v>T6</v>
      </c>
      <c r="B95" s="26" t="str">
        <f>Draft!D43</f>
        <v xml:space="preserve"> </v>
      </c>
      <c r="C95" s="26" t="str">
        <f>Draft!E43</f>
        <v xml:space="preserve"> </v>
      </c>
      <c r="D95" s="26" t="str">
        <f>Draft!F43</f>
        <v xml:space="preserve"> </v>
      </c>
      <c r="E95" s="26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</row>
    <row r="96" spans="1:19" ht="21" x14ac:dyDescent="0.25">
      <c r="A96" s="26" t="str">
        <f>Draft!$C$8</f>
        <v>T6</v>
      </c>
      <c r="B96" s="26" t="str">
        <f>Draft!D56</f>
        <v xml:space="preserve"> </v>
      </c>
      <c r="C96" s="26" t="str">
        <f>Draft!E56</f>
        <v xml:space="preserve"> </v>
      </c>
      <c r="D96" s="26" t="str">
        <f>Draft!F56</f>
        <v xml:space="preserve"> </v>
      </c>
      <c r="E96" s="26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</row>
    <row r="97" spans="1:19" ht="21" x14ac:dyDescent="0.25">
      <c r="A97" s="26" t="str">
        <f>Draft!$C$8</f>
        <v>T6</v>
      </c>
      <c r="B97" s="26" t="str">
        <f>Draft!D67</f>
        <v xml:space="preserve"> </v>
      </c>
      <c r="C97" s="26" t="str">
        <f>Draft!E67</f>
        <v xml:space="preserve"> </v>
      </c>
      <c r="D97" s="26" t="str">
        <f>Draft!F67</f>
        <v xml:space="preserve"> </v>
      </c>
      <c r="E97" s="26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</row>
    <row r="98" spans="1:19" ht="21" x14ac:dyDescent="0.25">
      <c r="A98" s="26" t="str">
        <f>Draft!$C$8</f>
        <v>T6</v>
      </c>
      <c r="B98" s="26" t="str">
        <f>Draft!D80</f>
        <v xml:space="preserve"> </v>
      </c>
      <c r="C98" s="26" t="str">
        <f>Draft!E80</f>
        <v xml:space="preserve"> </v>
      </c>
      <c r="D98" s="26" t="str">
        <f>Draft!F80</f>
        <v xml:space="preserve"> </v>
      </c>
      <c r="E98" s="26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</row>
    <row r="99" spans="1:19" ht="21" x14ac:dyDescent="0.25">
      <c r="A99" s="26" t="str">
        <f>Draft!$C$8</f>
        <v>T6</v>
      </c>
      <c r="B99" s="26" t="str">
        <f>Draft!D91</f>
        <v xml:space="preserve"> </v>
      </c>
      <c r="C99" s="26" t="str">
        <f>Draft!E91</f>
        <v xml:space="preserve"> </v>
      </c>
      <c r="D99" s="26" t="str">
        <f>Draft!F91</f>
        <v xml:space="preserve"> </v>
      </c>
      <c r="E99" s="26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</row>
    <row r="100" spans="1:19" ht="21" x14ac:dyDescent="0.25">
      <c r="A100" s="26" t="str">
        <f>Draft!$C$8</f>
        <v>T6</v>
      </c>
      <c r="B100" s="26" t="str">
        <f>Draft!D104</f>
        <v xml:space="preserve"> </v>
      </c>
      <c r="C100" s="26" t="str">
        <f>Draft!E104</f>
        <v xml:space="preserve"> </v>
      </c>
      <c r="D100" s="26" t="str">
        <f>Draft!F104</f>
        <v xml:space="preserve"> </v>
      </c>
      <c r="E100" s="26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 ht="21" x14ac:dyDescent="0.25">
      <c r="A101" s="26" t="str">
        <f>Draft!$C$8</f>
        <v>T6</v>
      </c>
      <c r="B101" s="26" t="str">
        <f>Draft!D115</f>
        <v xml:space="preserve"> </v>
      </c>
      <c r="C101" s="26" t="str">
        <f>Draft!E115</f>
        <v xml:space="preserve"> </v>
      </c>
      <c r="D101" s="26" t="str">
        <f>Draft!F115</f>
        <v xml:space="preserve"> </v>
      </c>
      <c r="E101" s="26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 ht="21" x14ac:dyDescent="0.25">
      <c r="A102" s="26" t="str">
        <f>Draft!$C$8</f>
        <v>T6</v>
      </c>
      <c r="B102" s="26" t="str">
        <f>Draft!D128</f>
        <v xml:space="preserve"> </v>
      </c>
      <c r="C102" s="26" t="str">
        <f>Draft!E128</f>
        <v xml:space="preserve"> </v>
      </c>
      <c r="D102" s="26" t="str">
        <f>Draft!F128</f>
        <v xml:space="preserve"> </v>
      </c>
      <c r="E102" s="26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 ht="21" x14ac:dyDescent="0.25">
      <c r="A103" s="26" t="str">
        <f>Draft!$C$8</f>
        <v>T6</v>
      </c>
      <c r="B103" s="26" t="str">
        <f>Draft!D139</f>
        <v xml:space="preserve"> </v>
      </c>
      <c r="C103" s="26" t="str">
        <f>Draft!E139</f>
        <v xml:space="preserve"> </v>
      </c>
      <c r="D103" s="26" t="str">
        <f>Draft!F139</f>
        <v xml:space="preserve"> </v>
      </c>
      <c r="E103" s="26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</row>
    <row r="104" spans="1:19" ht="21" x14ac:dyDescent="0.25">
      <c r="A104" s="26" t="str">
        <f>Draft!$C$8</f>
        <v>T6</v>
      </c>
      <c r="B104" s="26" t="str">
        <f>Draft!D152</f>
        <v xml:space="preserve"> </v>
      </c>
      <c r="C104" s="26" t="str">
        <f>Draft!E152</f>
        <v xml:space="preserve"> </v>
      </c>
      <c r="D104" s="26" t="str">
        <f>Draft!F152</f>
        <v xml:space="preserve"> </v>
      </c>
      <c r="E104" s="26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 spans="1:19" ht="21" x14ac:dyDescent="0.25">
      <c r="A105" s="26" t="str">
        <f>Draft!$C$8</f>
        <v>T6</v>
      </c>
      <c r="B105" s="26" t="str">
        <f>Draft!D163</f>
        <v xml:space="preserve"> </v>
      </c>
      <c r="C105" s="26" t="str">
        <f>Draft!E163</f>
        <v xml:space="preserve"> </v>
      </c>
      <c r="D105" s="26" t="str">
        <f>Draft!F163</f>
        <v xml:space="preserve"> </v>
      </c>
      <c r="E105" s="26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 spans="1:19" ht="21" x14ac:dyDescent="0.25">
      <c r="A106" s="26" t="str">
        <f>Draft!$C$8</f>
        <v>T6</v>
      </c>
      <c r="B106" s="26" t="str">
        <f>Draft!D176</f>
        <v xml:space="preserve"> </v>
      </c>
      <c r="C106" s="26" t="str">
        <f>Draft!E176</f>
        <v xml:space="preserve"> </v>
      </c>
      <c r="D106" s="26" t="str">
        <f>Draft!F176</f>
        <v xml:space="preserve"> </v>
      </c>
      <c r="E106" s="26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</row>
    <row r="107" spans="1:19" ht="21" x14ac:dyDescent="0.25">
      <c r="A107" s="26" t="str">
        <f>Draft!$C$9</f>
        <v>T7</v>
      </c>
      <c r="B107" s="26" t="str">
        <f>Draft!D9</f>
        <v xml:space="preserve"> </v>
      </c>
      <c r="C107" s="26" t="str">
        <f>Draft!E9</f>
        <v xml:space="preserve"> </v>
      </c>
      <c r="D107" s="26" t="str">
        <f>Draft!F9</f>
        <v xml:space="preserve"> </v>
      </c>
      <c r="E107" s="26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 spans="1:19" ht="21" x14ac:dyDescent="0.25">
      <c r="A108" s="26" t="str">
        <f>Draft!$C$9</f>
        <v>T7</v>
      </c>
      <c r="B108" s="26" t="str">
        <f>Draft!D18</f>
        <v xml:space="preserve"> </v>
      </c>
      <c r="C108" s="26" t="str">
        <f>Draft!E18</f>
        <v xml:space="preserve"> </v>
      </c>
      <c r="D108" s="26" t="str">
        <f>Draft!F18</f>
        <v xml:space="preserve"> </v>
      </c>
      <c r="E108" s="26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 spans="1:19" ht="21" x14ac:dyDescent="0.25">
      <c r="A109" s="26" t="str">
        <f>Draft!$C$9</f>
        <v>T7</v>
      </c>
      <c r="B109" s="26" t="str">
        <f>Draft!D33</f>
        <v xml:space="preserve"> </v>
      </c>
      <c r="C109" s="26" t="str">
        <f>Draft!E33</f>
        <v xml:space="preserve"> </v>
      </c>
      <c r="D109" s="26" t="str">
        <f>Draft!F33</f>
        <v xml:space="preserve"> </v>
      </c>
      <c r="E109" s="26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</row>
    <row r="110" spans="1:19" ht="21" x14ac:dyDescent="0.25">
      <c r="A110" s="26" t="str">
        <f>Draft!$C$9</f>
        <v>T7</v>
      </c>
      <c r="B110" s="26" t="str">
        <f>Draft!D42</f>
        <v xml:space="preserve"> </v>
      </c>
      <c r="C110" s="26" t="str">
        <f>Draft!E42</f>
        <v xml:space="preserve"> </v>
      </c>
      <c r="D110" s="26" t="str">
        <f>Draft!F42</f>
        <v xml:space="preserve"> </v>
      </c>
      <c r="E110" s="26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 spans="1:19" ht="21" x14ac:dyDescent="0.25">
      <c r="A111" s="26" t="str">
        <f>Draft!$C$9</f>
        <v>T7</v>
      </c>
      <c r="B111" s="26" t="str">
        <f>Draft!D57</f>
        <v xml:space="preserve"> </v>
      </c>
      <c r="C111" s="26" t="str">
        <f>Draft!E57</f>
        <v xml:space="preserve"> </v>
      </c>
      <c r="D111" s="26" t="str">
        <f>Draft!F57</f>
        <v xml:space="preserve"> </v>
      </c>
      <c r="E111" s="26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 spans="1:19" ht="21" x14ac:dyDescent="0.25">
      <c r="A112" s="26" t="str">
        <f>Draft!$C$9</f>
        <v>T7</v>
      </c>
      <c r="B112" s="26" t="str">
        <f>Draft!D66</f>
        <v xml:space="preserve"> </v>
      </c>
      <c r="C112" s="26" t="str">
        <f>Draft!E66</f>
        <v xml:space="preserve"> </v>
      </c>
      <c r="D112" s="26" t="str">
        <f>Draft!F66</f>
        <v xml:space="preserve"> </v>
      </c>
      <c r="E112" s="26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 spans="1:19" ht="21" x14ac:dyDescent="0.25">
      <c r="A113" s="26" t="str">
        <f>Draft!$C$9</f>
        <v>T7</v>
      </c>
      <c r="B113" s="26" t="str">
        <f>Draft!D81</f>
        <v xml:space="preserve"> </v>
      </c>
      <c r="C113" s="26" t="str">
        <f>Draft!E81</f>
        <v xml:space="preserve"> </v>
      </c>
      <c r="D113" s="26" t="str">
        <f>Draft!F81</f>
        <v xml:space="preserve"> </v>
      </c>
      <c r="E113" s="26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 ht="21" x14ac:dyDescent="0.25">
      <c r="A114" s="26" t="str">
        <f>Draft!$C$9</f>
        <v>T7</v>
      </c>
      <c r="B114" s="26" t="str">
        <f>Draft!D90</f>
        <v xml:space="preserve"> </v>
      </c>
      <c r="C114" s="26" t="str">
        <f>Draft!E90</f>
        <v xml:space="preserve"> </v>
      </c>
      <c r="D114" s="26" t="str">
        <f>Draft!F90</f>
        <v xml:space="preserve"> </v>
      </c>
      <c r="E114" s="26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</row>
    <row r="115" spans="1:19" ht="21" x14ac:dyDescent="0.25">
      <c r="A115" s="26" t="str">
        <f>Draft!$C$9</f>
        <v>T7</v>
      </c>
      <c r="B115" s="26" t="str">
        <f>Draft!D105</f>
        <v xml:space="preserve"> </v>
      </c>
      <c r="C115" s="26" t="str">
        <f>Draft!E105</f>
        <v xml:space="preserve"> </v>
      </c>
      <c r="D115" s="26" t="str">
        <f>Draft!F105</f>
        <v xml:space="preserve"> </v>
      </c>
      <c r="E115" s="26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</row>
    <row r="116" spans="1:19" ht="21" x14ac:dyDescent="0.25">
      <c r="A116" s="26" t="str">
        <f>Draft!$C$9</f>
        <v>T7</v>
      </c>
      <c r="B116" s="26" t="str">
        <f>Draft!D114</f>
        <v xml:space="preserve"> </v>
      </c>
      <c r="C116" s="26" t="str">
        <f>Draft!E114</f>
        <v xml:space="preserve"> </v>
      </c>
      <c r="D116" s="26" t="str">
        <f>Draft!F114</f>
        <v xml:space="preserve"> </v>
      </c>
      <c r="E116" s="26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</row>
    <row r="117" spans="1:19" ht="21" x14ac:dyDescent="0.25">
      <c r="A117" s="26" t="str">
        <f>Draft!$C$9</f>
        <v>T7</v>
      </c>
      <c r="B117" s="26" t="str">
        <f>Draft!D129</f>
        <v xml:space="preserve"> </v>
      </c>
      <c r="C117" s="26" t="str">
        <f>Draft!E129</f>
        <v xml:space="preserve"> </v>
      </c>
      <c r="D117" s="26" t="str">
        <f>Draft!F129</f>
        <v xml:space="preserve"> </v>
      </c>
      <c r="E117" s="26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</row>
    <row r="118" spans="1:19" ht="21" x14ac:dyDescent="0.25">
      <c r="A118" s="26" t="str">
        <f>Draft!$C$9</f>
        <v>T7</v>
      </c>
      <c r="B118" s="26" t="str">
        <f>Draft!D138</f>
        <v xml:space="preserve"> </v>
      </c>
      <c r="C118" s="26" t="str">
        <f>Draft!E138</f>
        <v xml:space="preserve"> </v>
      </c>
      <c r="D118" s="26" t="str">
        <f>Draft!F138</f>
        <v xml:space="preserve"> </v>
      </c>
      <c r="E118" s="26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1:19" ht="21" x14ac:dyDescent="0.25">
      <c r="A119" s="26" t="str">
        <f>Draft!$C$9</f>
        <v>T7</v>
      </c>
      <c r="B119" s="26" t="str">
        <f>Draft!D153</f>
        <v xml:space="preserve"> </v>
      </c>
      <c r="C119" s="26" t="str">
        <f>Draft!E153</f>
        <v xml:space="preserve"> </v>
      </c>
      <c r="D119" s="26" t="str">
        <f>Draft!F153</f>
        <v xml:space="preserve"> </v>
      </c>
      <c r="E119" s="26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</row>
    <row r="120" spans="1:19" ht="21" x14ac:dyDescent="0.25">
      <c r="A120" s="26" t="str">
        <f>Draft!$C$9</f>
        <v>T7</v>
      </c>
      <c r="B120" s="26" t="str">
        <f>Draft!D162</f>
        <v xml:space="preserve"> </v>
      </c>
      <c r="C120" s="26" t="str">
        <f>Draft!E162</f>
        <v xml:space="preserve"> </v>
      </c>
      <c r="D120" s="26" t="str">
        <f>Draft!F162</f>
        <v xml:space="preserve"> </v>
      </c>
      <c r="E120" s="26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</row>
    <row r="121" spans="1:19" ht="21" x14ac:dyDescent="0.25">
      <c r="A121" s="26" t="str">
        <f>Draft!$C$9</f>
        <v>T7</v>
      </c>
      <c r="B121" s="26" t="str">
        <f>Draft!D177</f>
        <v xml:space="preserve"> </v>
      </c>
      <c r="C121" s="26" t="str">
        <f>Draft!E177</f>
        <v xml:space="preserve"> </v>
      </c>
      <c r="D121" s="26" t="str">
        <f>Draft!F177</f>
        <v xml:space="preserve"> </v>
      </c>
      <c r="E121" s="26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1:19" ht="21" x14ac:dyDescent="0.25">
      <c r="A122" s="26" t="str">
        <f>Draft!$C$10</f>
        <v>T8</v>
      </c>
      <c r="B122" s="26" t="str">
        <f>Draft!D10</f>
        <v xml:space="preserve"> </v>
      </c>
      <c r="C122" s="26" t="str">
        <f>Draft!E10</f>
        <v xml:space="preserve"> </v>
      </c>
      <c r="D122" s="26" t="str">
        <f>Draft!F10</f>
        <v xml:space="preserve"> </v>
      </c>
      <c r="E122" s="26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1:19" ht="21" x14ac:dyDescent="0.25">
      <c r="A123" s="26" t="str">
        <f>Draft!$C$10</f>
        <v>T8</v>
      </c>
      <c r="B123" s="26" t="str">
        <f>Draft!D17</f>
        <v xml:space="preserve"> </v>
      </c>
      <c r="C123" s="26" t="str">
        <f>Draft!E17</f>
        <v xml:space="preserve"> </v>
      </c>
      <c r="D123" s="26" t="str">
        <f>Draft!F17</f>
        <v xml:space="preserve"> </v>
      </c>
      <c r="E123" s="26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 ht="21" x14ac:dyDescent="0.25">
      <c r="A124" s="26" t="str">
        <f>Draft!$C$10</f>
        <v>T8</v>
      </c>
      <c r="B124" s="26" t="str">
        <f>Draft!D34</f>
        <v xml:space="preserve"> </v>
      </c>
      <c r="C124" s="26" t="str">
        <f>Draft!E34</f>
        <v xml:space="preserve"> </v>
      </c>
      <c r="D124" s="26" t="str">
        <f>Draft!F34</f>
        <v xml:space="preserve"> </v>
      </c>
      <c r="E124" s="26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</row>
    <row r="125" spans="1:19" ht="21" x14ac:dyDescent="0.25">
      <c r="A125" s="26" t="str">
        <f>Draft!$C$10</f>
        <v>T8</v>
      </c>
      <c r="B125" s="26" t="str">
        <f>Draft!D41</f>
        <v xml:space="preserve"> </v>
      </c>
      <c r="C125" s="26" t="str">
        <f>Draft!E41</f>
        <v xml:space="preserve"> </v>
      </c>
      <c r="D125" s="26" t="str">
        <f>Draft!F41</f>
        <v xml:space="preserve"> </v>
      </c>
      <c r="E125" s="26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</row>
    <row r="126" spans="1:19" ht="21" x14ac:dyDescent="0.25">
      <c r="A126" s="26" t="str">
        <f>Draft!$C$10</f>
        <v>T8</v>
      </c>
      <c r="B126" s="26" t="str">
        <f>Draft!D58</f>
        <v xml:space="preserve"> </v>
      </c>
      <c r="C126" s="26" t="str">
        <f>Draft!E58</f>
        <v xml:space="preserve"> </v>
      </c>
      <c r="D126" s="26" t="str">
        <f>Draft!F58</f>
        <v xml:space="preserve"> </v>
      </c>
      <c r="E126" s="26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</row>
    <row r="127" spans="1:19" ht="21" x14ac:dyDescent="0.25">
      <c r="A127" s="26" t="str">
        <f>Draft!$C$10</f>
        <v>T8</v>
      </c>
      <c r="B127" s="26" t="str">
        <f>Draft!D65</f>
        <v xml:space="preserve"> </v>
      </c>
      <c r="C127" s="26" t="str">
        <f>Draft!E65</f>
        <v xml:space="preserve"> </v>
      </c>
      <c r="D127" s="26" t="str">
        <f>Draft!F65</f>
        <v xml:space="preserve"> </v>
      </c>
      <c r="E127" s="26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</row>
    <row r="128" spans="1:19" ht="21" x14ac:dyDescent="0.25">
      <c r="A128" s="26" t="str">
        <f>Draft!$C$10</f>
        <v>T8</v>
      </c>
      <c r="B128" s="26" t="str">
        <f>Draft!D82</f>
        <v xml:space="preserve"> </v>
      </c>
      <c r="C128" s="26" t="str">
        <f>Draft!E82</f>
        <v xml:space="preserve"> </v>
      </c>
      <c r="D128" s="26" t="str">
        <f>Draft!F82</f>
        <v xml:space="preserve"> </v>
      </c>
      <c r="E128" s="26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</row>
    <row r="129" spans="1:19" ht="21" x14ac:dyDescent="0.25">
      <c r="A129" s="26" t="str">
        <f>Draft!$C$10</f>
        <v>T8</v>
      </c>
      <c r="B129" s="26" t="str">
        <f>Draft!D89</f>
        <v xml:space="preserve"> </v>
      </c>
      <c r="C129" s="26" t="str">
        <f>Draft!E89</f>
        <v xml:space="preserve"> </v>
      </c>
      <c r="D129" s="26" t="str">
        <f>Draft!F89</f>
        <v xml:space="preserve"> </v>
      </c>
      <c r="E129" s="26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1:19" ht="21" x14ac:dyDescent="0.25">
      <c r="A130" s="26" t="str">
        <f>Draft!$C$10</f>
        <v>T8</v>
      </c>
      <c r="B130" s="26" t="str">
        <f>Draft!D106</f>
        <v xml:space="preserve"> </v>
      </c>
      <c r="C130" s="26" t="str">
        <f>Draft!E106</f>
        <v xml:space="preserve"> </v>
      </c>
      <c r="D130" s="26" t="str">
        <f>Draft!F106</f>
        <v xml:space="preserve"> </v>
      </c>
      <c r="E130" s="26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 ht="21" x14ac:dyDescent="0.25">
      <c r="A131" s="26" t="str">
        <f>Draft!$C$10</f>
        <v>T8</v>
      </c>
      <c r="B131" s="26" t="str">
        <f>Draft!D113</f>
        <v xml:space="preserve"> </v>
      </c>
      <c r="C131" s="26" t="str">
        <f>Draft!E113</f>
        <v xml:space="preserve"> </v>
      </c>
      <c r="D131" s="26" t="str">
        <f>Draft!F113</f>
        <v xml:space="preserve"> </v>
      </c>
      <c r="E131" s="26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 ht="21" x14ac:dyDescent="0.25">
      <c r="A132" s="26" t="str">
        <f>Draft!$C$10</f>
        <v>T8</v>
      </c>
      <c r="B132" s="26" t="str">
        <f>Draft!D130</f>
        <v xml:space="preserve"> </v>
      </c>
      <c r="C132" s="26" t="str">
        <f>Draft!E130</f>
        <v xml:space="preserve"> </v>
      </c>
      <c r="D132" s="26" t="str">
        <f>Draft!F130</f>
        <v xml:space="preserve"> </v>
      </c>
      <c r="E132" s="26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 ht="21" x14ac:dyDescent="0.25">
      <c r="A133" s="26" t="str">
        <f>Draft!$C$10</f>
        <v>T8</v>
      </c>
      <c r="B133" s="26" t="str">
        <f>Draft!D137</f>
        <v xml:space="preserve"> </v>
      </c>
      <c r="C133" s="26" t="str">
        <f>Draft!E137</f>
        <v xml:space="preserve"> </v>
      </c>
      <c r="D133" s="26" t="str">
        <f>Draft!F137</f>
        <v xml:space="preserve"> </v>
      </c>
      <c r="E133" s="26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 ht="21" x14ac:dyDescent="0.25">
      <c r="A134" s="26" t="str">
        <f>Draft!$C$10</f>
        <v>T8</v>
      </c>
      <c r="B134" s="26" t="str">
        <f>Draft!D154</f>
        <v xml:space="preserve"> </v>
      </c>
      <c r="C134" s="26" t="str">
        <f>Draft!E154</f>
        <v xml:space="preserve"> </v>
      </c>
      <c r="D134" s="26" t="str">
        <f>Draft!F154</f>
        <v xml:space="preserve"> </v>
      </c>
      <c r="E134" s="26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 ht="21" x14ac:dyDescent="0.25">
      <c r="A135" s="26" t="str">
        <f>Draft!$C$10</f>
        <v>T8</v>
      </c>
      <c r="B135" s="26" t="str">
        <f>Draft!D161</f>
        <v xml:space="preserve"> </v>
      </c>
      <c r="C135" s="26" t="str">
        <f>Draft!E161</f>
        <v xml:space="preserve"> </v>
      </c>
      <c r="D135" s="26" t="str">
        <f>Draft!F161</f>
        <v xml:space="preserve"> </v>
      </c>
      <c r="E135" s="26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 ht="21" x14ac:dyDescent="0.25">
      <c r="A136" s="26" t="str">
        <f>Draft!$C$10</f>
        <v>T8</v>
      </c>
      <c r="B136" s="26" t="str">
        <f>Draft!D178</f>
        <v xml:space="preserve"> </v>
      </c>
      <c r="C136" s="26" t="str">
        <f>Draft!E178</f>
        <v xml:space="preserve"> </v>
      </c>
      <c r="D136" s="26" t="str">
        <f>Draft!F178</f>
        <v xml:space="preserve"> </v>
      </c>
      <c r="E136" s="26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 ht="21" x14ac:dyDescent="0.25">
      <c r="A137" s="26" t="str">
        <f>Draft!$C$11</f>
        <v>T9</v>
      </c>
      <c r="B137" s="26" t="str">
        <f>Draft!D11</f>
        <v xml:space="preserve"> </v>
      </c>
      <c r="C137" s="26" t="str">
        <f>Draft!E11</f>
        <v xml:space="preserve"> </v>
      </c>
      <c r="D137" s="26" t="str">
        <f>Draft!F11</f>
        <v xml:space="preserve"> </v>
      </c>
      <c r="E137" s="26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  <row r="138" spans="1:19" ht="21" x14ac:dyDescent="0.25">
      <c r="A138" s="26" t="str">
        <f>Draft!$C$11</f>
        <v>T9</v>
      </c>
      <c r="B138" s="26" t="str">
        <f>Draft!D16</f>
        <v xml:space="preserve"> </v>
      </c>
      <c r="C138" s="26" t="str">
        <f>Draft!E16</f>
        <v xml:space="preserve"> </v>
      </c>
      <c r="D138" s="26" t="str">
        <f>Draft!F16</f>
        <v xml:space="preserve"> </v>
      </c>
      <c r="E138" s="26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</row>
    <row r="139" spans="1:19" ht="21" x14ac:dyDescent="0.25">
      <c r="A139" s="26" t="str">
        <f>Draft!$C$11</f>
        <v>T9</v>
      </c>
      <c r="B139" s="26" t="str">
        <f>Draft!D35</f>
        <v xml:space="preserve"> </v>
      </c>
      <c r="C139" s="26" t="str">
        <f>Draft!E35</f>
        <v xml:space="preserve"> </v>
      </c>
      <c r="D139" s="26" t="str">
        <f>Draft!F35</f>
        <v xml:space="preserve"> </v>
      </c>
      <c r="E139" s="26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</row>
    <row r="140" spans="1:19" ht="21" x14ac:dyDescent="0.25">
      <c r="A140" s="26" t="str">
        <f>Draft!$C$11</f>
        <v>T9</v>
      </c>
      <c r="B140" s="26" t="str">
        <f>Draft!D40</f>
        <v xml:space="preserve"> </v>
      </c>
      <c r="C140" s="26" t="str">
        <f>Draft!E40</f>
        <v xml:space="preserve"> </v>
      </c>
      <c r="D140" s="26" t="str">
        <f>Draft!F40</f>
        <v xml:space="preserve"> </v>
      </c>
      <c r="E140" s="26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</row>
    <row r="141" spans="1:19" ht="21" x14ac:dyDescent="0.25">
      <c r="A141" s="26" t="str">
        <f>Draft!$C$11</f>
        <v>T9</v>
      </c>
      <c r="B141" s="26" t="str">
        <f>Draft!D59</f>
        <v xml:space="preserve"> </v>
      </c>
      <c r="C141" s="26" t="str">
        <f>Draft!E59</f>
        <v xml:space="preserve"> </v>
      </c>
      <c r="D141" s="26" t="str">
        <f>Draft!F59</f>
        <v xml:space="preserve"> </v>
      </c>
      <c r="E141" s="26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</row>
    <row r="142" spans="1:19" ht="21" x14ac:dyDescent="0.25">
      <c r="A142" s="26" t="str">
        <f>Draft!$C$11</f>
        <v>T9</v>
      </c>
      <c r="B142" s="26" t="str">
        <f>Draft!D64</f>
        <v xml:space="preserve"> </v>
      </c>
      <c r="C142" s="26" t="str">
        <f>Draft!E64</f>
        <v xml:space="preserve"> </v>
      </c>
      <c r="D142" s="26" t="str">
        <f>Draft!F64</f>
        <v xml:space="preserve"> </v>
      </c>
      <c r="E142" s="26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</row>
    <row r="143" spans="1:19" ht="21" x14ac:dyDescent="0.25">
      <c r="A143" s="26" t="str">
        <f>Draft!$C$11</f>
        <v>T9</v>
      </c>
      <c r="B143" s="26" t="str">
        <f>Draft!D83</f>
        <v xml:space="preserve"> </v>
      </c>
      <c r="C143" s="26" t="str">
        <f>Draft!E83</f>
        <v xml:space="preserve"> </v>
      </c>
      <c r="D143" s="26" t="str">
        <f>Draft!F83</f>
        <v xml:space="preserve"> </v>
      </c>
      <c r="E143" s="26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</row>
    <row r="144" spans="1:19" ht="21" x14ac:dyDescent="0.25">
      <c r="A144" s="26" t="str">
        <f>Draft!$C$11</f>
        <v>T9</v>
      </c>
      <c r="B144" s="26" t="str">
        <f>Draft!D88</f>
        <v xml:space="preserve"> </v>
      </c>
      <c r="C144" s="26" t="str">
        <f>Draft!E88</f>
        <v xml:space="preserve"> </v>
      </c>
      <c r="D144" s="26" t="str">
        <f>Draft!F88</f>
        <v xml:space="preserve"> </v>
      </c>
      <c r="E144" s="26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</row>
    <row r="145" spans="1:19" ht="21" x14ac:dyDescent="0.25">
      <c r="A145" s="26" t="str">
        <f>Draft!$C$11</f>
        <v>T9</v>
      </c>
      <c r="B145" s="26" t="str">
        <f>Draft!D107</f>
        <v xml:space="preserve"> </v>
      </c>
      <c r="C145" s="26" t="str">
        <f>Draft!E107</f>
        <v xml:space="preserve"> </v>
      </c>
      <c r="D145" s="26" t="str">
        <f>Draft!F107</f>
        <v xml:space="preserve"> </v>
      </c>
      <c r="E145" s="26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</row>
    <row r="146" spans="1:19" ht="21" x14ac:dyDescent="0.25">
      <c r="A146" s="26" t="str">
        <f>Draft!$C$11</f>
        <v>T9</v>
      </c>
      <c r="B146" s="26" t="str">
        <f>Draft!D112</f>
        <v xml:space="preserve"> </v>
      </c>
      <c r="C146" s="26" t="str">
        <f>Draft!E112</f>
        <v xml:space="preserve"> </v>
      </c>
      <c r="D146" s="26" t="str">
        <f>Draft!F112</f>
        <v xml:space="preserve"> </v>
      </c>
      <c r="E146" s="26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</row>
    <row r="147" spans="1:19" ht="21" x14ac:dyDescent="0.25">
      <c r="A147" s="26" t="str">
        <f>Draft!$C$11</f>
        <v>T9</v>
      </c>
      <c r="B147" s="26" t="str">
        <f>Draft!D131</f>
        <v xml:space="preserve"> </v>
      </c>
      <c r="C147" s="26" t="str">
        <f>Draft!E131</f>
        <v xml:space="preserve"> </v>
      </c>
      <c r="D147" s="26" t="str">
        <f>Draft!F131</f>
        <v xml:space="preserve"> </v>
      </c>
      <c r="E147" s="26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</row>
    <row r="148" spans="1:19" ht="21" x14ac:dyDescent="0.25">
      <c r="A148" s="26" t="str">
        <f>Draft!$C$11</f>
        <v>T9</v>
      </c>
      <c r="B148" s="26" t="str">
        <f>Draft!D136</f>
        <v xml:space="preserve"> </v>
      </c>
      <c r="C148" s="26" t="str">
        <f>Draft!E136</f>
        <v xml:space="preserve"> </v>
      </c>
      <c r="D148" s="26" t="str">
        <f>Draft!F136</f>
        <v xml:space="preserve"> </v>
      </c>
      <c r="E148" s="26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</row>
    <row r="149" spans="1:19" ht="21" x14ac:dyDescent="0.25">
      <c r="A149" s="26" t="str">
        <f>Draft!$C$11</f>
        <v>T9</v>
      </c>
      <c r="B149" s="26" t="str">
        <f>Draft!D155</f>
        <v xml:space="preserve"> </v>
      </c>
      <c r="C149" s="26" t="str">
        <f>Draft!E155</f>
        <v xml:space="preserve"> </v>
      </c>
      <c r="D149" s="26" t="str">
        <f>Draft!F155</f>
        <v xml:space="preserve"> </v>
      </c>
      <c r="E149" s="26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</row>
    <row r="150" spans="1:19" ht="21" x14ac:dyDescent="0.25">
      <c r="A150" s="26" t="str">
        <f>Draft!$C$11</f>
        <v>T9</v>
      </c>
      <c r="B150" s="26" t="str">
        <f>Draft!D160</f>
        <v xml:space="preserve"> </v>
      </c>
      <c r="C150" s="26" t="str">
        <f>Draft!E160</f>
        <v xml:space="preserve"> </v>
      </c>
      <c r="D150" s="26" t="str">
        <f>Draft!F160</f>
        <v xml:space="preserve"> </v>
      </c>
      <c r="E150" s="26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</row>
    <row r="151" spans="1:19" ht="21" x14ac:dyDescent="0.25">
      <c r="A151" s="26" t="str">
        <f>Draft!$C$11</f>
        <v>T9</v>
      </c>
      <c r="B151" s="26" t="str">
        <f>Draft!D179</f>
        <v xml:space="preserve"> </v>
      </c>
      <c r="C151" s="26" t="str">
        <f>Draft!E179</f>
        <v xml:space="preserve"> </v>
      </c>
      <c r="D151" s="26" t="str">
        <f>Draft!F179</f>
        <v xml:space="preserve"> </v>
      </c>
      <c r="E151" s="26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</row>
    <row r="152" spans="1:19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</row>
    <row r="153" spans="1:19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</row>
    <row r="154" spans="1:19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</row>
    <row r="155" spans="1:19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</row>
    <row r="156" spans="1:19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</row>
    <row r="157" spans="1:19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</row>
  </sheetData>
  <autoFilter ref="A1:E151"/>
  <conditionalFormatting sqref="B2:D151">
    <cfRule type="expression" dxfId="2" priority="1">
      <formula>ISERROR(B2)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</vt:lpstr>
      <vt:lpstr>Draft</vt:lpstr>
      <vt:lpstr>Teams Comp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Cheramy</dc:creator>
  <cp:lastModifiedBy>Joseph</cp:lastModifiedBy>
  <cp:lastPrinted>2014-09-01T16:31:35Z</cp:lastPrinted>
  <dcterms:created xsi:type="dcterms:W3CDTF">2013-08-04T02:04:38Z</dcterms:created>
  <dcterms:modified xsi:type="dcterms:W3CDTF">2015-07-03T17:43:48Z</dcterms:modified>
</cp:coreProperties>
</file>