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\Desktop\Portfolio Projects\"/>
    </mc:Choice>
  </mc:AlternateContent>
  <xr:revisionPtr revIDLastSave="0" documentId="13_ncr:1_{C6B28703-18BE-4C66-B391-094087EC7AB5}" xr6:coauthVersionLast="47" xr6:coauthVersionMax="47" xr10:uidLastSave="{00000000-0000-0000-0000-000000000000}"/>
  <bookViews>
    <workbookView xWindow="-120" yWindow="-120" windowWidth="20730" windowHeight="11160" xr2:uid="{7D567AFA-77C1-42D7-9DB8-46F273FC8A49}"/>
  </bookViews>
  <sheets>
    <sheet name="General" sheetId="8" r:id="rId1"/>
    <sheet name="Data" sheetId="3" r:id="rId2"/>
    <sheet name="Income Statement" sheetId="7" r:id="rId3"/>
    <sheet name="Expenses" sheetId="4" r:id="rId4"/>
    <sheet name="Sales (OUT)" sheetId="6" r:id="rId5"/>
    <sheet name="Received Products (IN)" sheetId="2" r:id="rId6"/>
    <sheet name="Inventory" sheetId="5" r:id="rId7"/>
    <sheet name="Product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D21" i="2"/>
  <c r="D22" i="2"/>
  <c r="E21" i="2"/>
  <c r="E22" i="2"/>
  <c r="H21" i="2"/>
  <c r="H22" i="2"/>
  <c r="I21" i="2"/>
  <c r="I22" i="2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C1218" i="6"/>
  <c r="D1218" i="6"/>
  <c r="E1218" i="6"/>
  <c r="G1218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G21" i="6"/>
  <c r="H21" i="6" s="1"/>
  <c r="I21" i="6" s="1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C18" i="6"/>
  <c r="C19" i="6"/>
  <c r="C20" i="6"/>
  <c r="D18" i="6"/>
  <c r="D19" i="6"/>
  <c r="D20" i="6"/>
  <c r="E18" i="6"/>
  <c r="E19" i="6"/>
  <c r="E20" i="6"/>
  <c r="G18" i="6"/>
  <c r="H18" i="6" s="1"/>
  <c r="G19" i="6"/>
  <c r="H19" i="6" s="1"/>
  <c r="G20" i="6"/>
  <c r="H20" i="6" s="1"/>
  <c r="I20" i="6" s="1"/>
  <c r="B21" i="7"/>
  <c r="B22" i="7"/>
  <c r="B20" i="7"/>
  <c r="B13" i="7"/>
  <c r="B14" i="7"/>
  <c r="B12" i="7"/>
  <c r="C17" i="6" l="1"/>
  <c r="D17" i="6"/>
  <c r="E17" i="6"/>
  <c r="G17" i="6"/>
  <c r="H17" i="6" s="1"/>
  <c r="C16" i="6"/>
  <c r="D16" i="6"/>
  <c r="E16" i="6"/>
  <c r="G16" i="6"/>
  <c r="H16" i="6" s="1"/>
  <c r="C15" i="6"/>
  <c r="D15" i="6"/>
  <c r="E15" i="6"/>
  <c r="G15" i="6"/>
  <c r="H15" i="6" s="1"/>
  <c r="I12" i="2"/>
  <c r="I13" i="2"/>
  <c r="I14" i="2"/>
  <c r="I15" i="2"/>
  <c r="I16" i="2"/>
  <c r="I17" i="2"/>
  <c r="I18" i="2"/>
  <c r="I19" i="2"/>
  <c r="I20" i="2"/>
  <c r="I11" i="2"/>
  <c r="B8" i="7" s="1"/>
  <c r="H12" i="2"/>
  <c r="H13" i="2"/>
  <c r="H14" i="2"/>
  <c r="H15" i="2"/>
  <c r="H16" i="2"/>
  <c r="H17" i="2"/>
  <c r="H18" i="2"/>
  <c r="H19" i="2"/>
  <c r="H20" i="2"/>
  <c r="H11" i="2"/>
  <c r="E12" i="2"/>
  <c r="E13" i="2"/>
  <c r="E14" i="2"/>
  <c r="E15" i="2"/>
  <c r="E16" i="2"/>
  <c r="E17" i="2"/>
  <c r="E18" i="2"/>
  <c r="E19" i="2"/>
  <c r="E20" i="2"/>
  <c r="E11" i="2"/>
  <c r="D12" i="2"/>
  <c r="D13" i="2"/>
  <c r="D14" i="2"/>
  <c r="D15" i="2"/>
  <c r="D16" i="2"/>
  <c r="D17" i="2"/>
  <c r="D18" i="2"/>
  <c r="D19" i="2"/>
  <c r="D20" i="2"/>
  <c r="D11" i="2"/>
  <c r="C14" i="6"/>
  <c r="D14" i="6"/>
  <c r="E14" i="6"/>
  <c r="G14" i="6"/>
  <c r="G13" i="6"/>
  <c r="H13" i="6" s="1"/>
  <c r="E13" i="6"/>
  <c r="D13" i="6"/>
  <c r="C13" i="6"/>
  <c r="H8" i="5"/>
  <c r="H9" i="5"/>
  <c r="H10" i="5"/>
  <c r="H11" i="5"/>
  <c r="H12" i="5"/>
  <c r="H13" i="5"/>
  <c r="H14" i="5"/>
  <c r="H15" i="5"/>
  <c r="H16" i="5"/>
  <c r="H7" i="5"/>
  <c r="D8" i="5"/>
  <c r="D9" i="5"/>
  <c r="D10" i="5"/>
  <c r="D11" i="5"/>
  <c r="D12" i="5"/>
  <c r="D13" i="5"/>
  <c r="D14" i="5"/>
  <c r="D15" i="5"/>
  <c r="D16" i="5"/>
  <c r="D7" i="5"/>
  <c r="B8" i="5"/>
  <c r="B9" i="5"/>
  <c r="B10" i="5"/>
  <c r="B11" i="5"/>
  <c r="B12" i="5"/>
  <c r="B13" i="5"/>
  <c r="B14" i="5"/>
  <c r="B15" i="5"/>
  <c r="B16" i="5"/>
  <c r="B7" i="5"/>
  <c r="C7" i="5"/>
  <c r="A41" i="5"/>
  <c r="A42" i="5"/>
  <c r="A43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0" i="5"/>
  <c r="A21" i="5"/>
  <c r="A22" i="5"/>
  <c r="A23" i="5"/>
  <c r="A24" i="5"/>
  <c r="A25" i="5"/>
  <c r="A26" i="5"/>
  <c r="A27" i="5"/>
  <c r="C8" i="5"/>
  <c r="C9" i="5"/>
  <c r="C10" i="5"/>
  <c r="C11" i="5"/>
  <c r="C12" i="5"/>
  <c r="C13" i="5"/>
  <c r="C14" i="5"/>
  <c r="C15" i="5"/>
  <c r="C16" i="5"/>
  <c r="I13" i="6" l="1"/>
  <c r="F7" i="5"/>
  <c r="F9" i="5"/>
  <c r="F14" i="5"/>
  <c r="B23" i="7"/>
  <c r="B15" i="7"/>
  <c r="E13" i="5"/>
  <c r="H14" i="6"/>
  <c r="B7" i="7" s="1"/>
  <c r="E7" i="5"/>
  <c r="E10" i="5"/>
  <c r="E9" i="5"/>
  <c r="E16" i="5"/>
  <c r="E12" i="5"/>
  <c r="E8" i="5"/>
  <c r="E15" i="5"/>
  <c r="E11" i="5"/>
  <c r="E14" i="5"/>
  <c r="F8" i="5"/>
  <c r="F12" i="5"/>
  <c r="F16" i="5"/>
  <c r="F10" i="5"/>
  <c r="F13" i="5"/>
  <c r="F15" i="5"/>
  <c r="F11" i="5"/>
  <c r="B9" i="7" l="1"/>
  <c r="B17" i="7" s="1"/>
  <c r="B25" i="7" s="1"/>
  <c r="G9" i="5"/>
  <c r="I9" i="5" s="1"/>
  <c r="G7" i="5"/>
  <c r="I7" i="5" s="1"/>
  <c r="G14" i="5"/>
  <c r="I14" i="5" s="1"/>
  <c r="G8" i="5"/>
  <c r="I8" i="5" s="1"/>
  <c r="G13" i="5"/>
  <c r="I13" i="5" s="1"/>
  <c r="I14" i="6"/>
  <c r="I15" i="6" s="1"/>
  <c r="G10" i="5"/>
  <c r="I10" i="5" s="1"/>
  <c r="G11" i="5"/>
  <c r="I11" i="5" s="1"/>
  <c r="G16" i="5"/>
  <c r="I16" i="5" s="1"/>
  <c r="G15" i="5"/>
  <c r="I15" i="5" s="1"/>
  <c r="G12" i="5"/>
  <c r="I12" i="5" s="1"/>
  <c r="I16" i="6" l="1"/>
  <c r="I17" i="6" s="1"/>
  <c r="I18" i="6" s="1"/>
  <c r="I19" i="6" s="1"/>
  <c r="C19" i="2" l="1"/>
  <c r="C20" i="2"/>
  <c r="C12" i="2"/>
  <c r="C13" i="2"/>
  <c r="C14" i="2"/>
  <c r="C15" i="2"/>
  <c r="C16" i="2"/>
  <c r="C17" i="2"/>
  <c r="C18" i="2"/>
  <c r="C11" i="2"/>
</calcChain>
</file>

<file path=xl/sharedStrings.xml><?xml version="1.0" encoding="utf-8"?>
<sst xmlns="http://schemas.openxmlformats.org/spreadsheetml/2006/main" count="156" uniqueCount="115">
  <si>
    <t>How to use this Sheet?</t>
  </si>
  <si>
    <r>
      <t>1) Scan a product code in the "</t>
    </r>
    <r>
      <rPr>
        <b/>
        <sz val="11"/>
        <color theme="1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>" column.</t>
    </r>
  </si>
  <si>
    <t>Code</t>
  </si>
  <si>
    <t>Category</t>
  </si>
  <si>
    <t>Product Name</t>
  </si>
  <si>
    <t>Units</t>
  </si>
  <si>
    <t>Sale Price</t>
  </si>
  <si>
    <r>
      <t xml:space="preserve">2) Give an identity to the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as follow:</t>
    </r>
  </si>
  <si>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>: chose from the drop down list.</t>
    </r>
  </si>
  <si>
    <r>
      <t>Product Name</t>
    </r>
    <r>
      <rPr>
        <sz val="11"/>
        <color theme="1"/>
        <rFont val="Calibri"/>
        <family val="2"/>
        <scheme val="minor"/>
      </rPr>
      <t>: give a detailed name to the product.</t>
    </r>
  </si>
  <si>
    <r>
      <t>Units</t>
    </r>
    <r>
      <rPr>
        <sz val="11"/>
        <color theme="1"/>
        <rFont val="Calibri"/>
        <family val="2"/>
        <scheme val="minor"/>
      </rPr>
      <t>: specify the product unit (</t>
    </r>
    <r>
      <rPr>
        <b/>
        <sz val="11"/>
        <color theme="1"/>
        <rFont val="Calibri"/>
        <family val="2"/>
        <scheme val="minor"/>
      </rPr>
      <t>oz, lb, gr, ft, gal, etc</t>
    </r>
    <r>
      <rPr>
        <sz val="11"/>
        <color theme="1"/>
        <rFont val="Calibri"/>
        <family val="2"/>
        <scheme val="minor"/>
      </rPr>
      <t>)</t>
    </r>
  </si>
  <si>
    <r>
      <t>Sale Price</t>
    </r>
    <r>
      <rPr>
        <sz val="11"/>
        <color theme="1"/>
        <rFont val="Calibri"/>
        <family val="2"/>
        <scheme val="minor"/>
      </rPr>
      <t>: specify the sale value of the product.</t>
    </r>
  </si>
  <si>
    <t>Date</t>
  </si>
  <si>
    <t>Amount</t>
  </si>
  <si>
    <t>Buyed Price</t>
  </si>
  <si>
    <t>Sales Price</t>
  </si>
  <si>
    <t>Total Expense</t>
  </si>
  <si>
    <r>
      <t xml:space="preserve">1) Type the arrived date in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</si>
  <si>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2) Scan the product code in </t>
    </r>
    <r>
      <rPr>
        <b/>
        <sz val="11"/>
        <color theme="1"/>
        <rFont val="Calibri"/>
        <family val="2"/>
        <scheme val="minor"/>
      </rPr>
      <t xml:space="preserve">Code </t>
    </r>
    <r>
      <rPr>
        <sz val="11"/>
        <color theme="1"/>
        <rFont val="Calibri"/>
        <family val="2"/>
        <scheme val="minor"/>
      </rPr>
      <t>column.</t>
    </r>
  </si>
  <si>
    <r>
      <t xml:space="preserve">4) Type the amount of products received in </t>
    </r>
    <r>
      <rPr>
        <b/>
        <sz val="11"/>
        <color theme="1"/>
        <rFont val="Calibri"/>
        <family val="2"/>
        <scheme val="minor"/>
      </rPr>
      <t xml:space="preserve">Amount Received </t>
    </r>
    <r>
      <rPr>
        <sz val="11"/>
        <color theme="1"/>
        <rFont val="Calibri"/>
        <family val="2"/>
        <scheme val="minor"/>
      </rPr>
      <t>column.</t>
    </r>
  </si>
  <si>
    <t>Grocery</t>
  </si>
  <si>
    <t>Coca-Cola Life</t>
  </si>
  <si>
    <t>Kit-Kat</t>
  </si>
  <si>
    <t>11 Oz</t>
  </si>
  <si>
    <t>Pet Supplies</t>
  </si>
  <si>
    <t>Lays Flavor Finalists - Chicken &amp; Waffles</t>
  </si>
  <si>
    <t>9.5 Oz</t>
  </si>
  <si>
    <t>12 Oz</t>
  </si>
  <si>
    <t xml:space="preserve">Budweiser 30pk </t>
  </si>
  <si>
    <t>Mr Pen x6</t>
  </si>
  <si>
    <t>3.7 Oz</t>
  </si>
  <si>
    <t>6.4 Oz</t>
  </si>
  <si>
    <t>Legend Sandy x3</t>
  </si>
  <si>
    <t>Dungeon Royale</t>
  </si>
  <si>
    <t>2.3 lb</t>
  </si>
  <si>
    <t>Office Product</t>
  </si>
  <si>
    <t>Clothing, Shoes &amp; Jewelry</t>
  </si>
  <si>
    <t>ReFire Gear Men Tactical Combat Airsoft Shirt Military Camouflage T Shirt</t>
  </si>
  <si>
    <t>7.5 Oz</t>
  </si>
  <si>
    <t>Hisili Hi-Res Wired Gaming Earphone</t>
  </si>
  <si>
    <t>Musical Instruments</t>
  </si>
  <si>
    <t>Toys</t>
  </si>
  <si>
    <t>Growland Dinosaur Toys Gifts 8 PCS Dinosaur</t>
  </si>
  <si>
    <t>Detail</t>
  </si>
  <si>
    <t>Operating Expenses</t>
  </si>
  <si>
    <t>Cost of Goods Sold</t>
  </si>
  <si>
    <t>When buying new products:</t>
  </si>
  <si>
    <t>When having a new expense:</t>
  </si>
  <si>
    <r>
      <t xml:space="preserve">1) Type the date of the expense in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</si>
  <si>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2) Using the drop down list, select the category in column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>.</t>
    </r>
  </si>
  <si>
    <r>
      <t xml:space="preserve">3) Type the details (If need it) in column </t>
    </r>
    <r>
      <rPr>
        <b/>
        <sz val="11"/>
        <color theme="1"/>
        <rFont val="Calibri"/>
        <family val="2"/>
        <scheme val="minor"/>
      </rPr>
      <t>Detail</t>
    </r>
    <r>
      <rPr>
        <sz val="11"/>
        <color theme="1"/>
        <rFont val="Calibri"/>
        <family val="2"/>
        <scheme val="minor"/>
      </rPr>
      <t>.</t>
    </r>
  </si>
  <si>
    <r>
      <t xml:space="preserve">4) Type the spended amount in </t>
    </r>
    <r>
      <rPr>
        <b/>
        <sz val="11"/>
        <color theme="1"/>
        <rFont val="Calibri"/>
        <family val="2"/>
        <scheme val="minor"/>
      </rPr>
      <t xml:space="preserve">Amount </t>
    </r>
    <r>
      <rPr>
        <sz val="11"/>
        <color theme="1"/>
        <rFont val="Calibri"/>
        <family val="2"/>
        <scheme val="minor"/>
      </rPr>
      <t>column.</t>
    </r>
  </si>
  <si>
    <t>Received Amount</t>
  </si>
  <si>
    <t>Sold Amount</t>
  </si>
  <si>
    <t>Stock</t>
  </si>
  <si>
    <t>Unit Price</t>
  </si>
  <si>
    <t>Total Amount</t>
  </si>
  <si>
    <r>
      <t xml:space="preserve">5) Type the buyed price (per unit) in the </t>
    </r>
    <r>
      <rPr>
        <b/>
        <sz val="11"/>
        <color theme="1"/>
        <rFont val="Calibri"/>
        <family val="2"/>
        <scheme val="minor"/>
      </rPr>
      <t>Buyed Price</t>
    </r>
    <r>
      <rPr>
        <sz val="11"/>
        <color theme="1"/>
        <rFont val="Calibri"/>
        <family val="2"/>
        <scheme val="minor"/>
      </rPr>
      <t xml:space="preserve"> column.</t>
    </r>
  </si>
  <si>
    <t>Total Stock</t>
  </si>
  <si>
    <r>
      <t xml:space="preserve">1) Scan the product barcode under column </t>
    </r>
    <r>
      <rPr>
        <b/>
        <sz val="12"/>
        <color theme="1"/>
        <rFont val="Calibri"/>
        <family val="2"/>
        <scheme val="minor"/>
      </rPr>
      <t>Code</t>
    </r>
    <r>
      <rPr>
        <sz val="12"/>
        <color theme="1"/>
        <rFont val="Calibri"/>
        <family val="2"/>
        <scheme val="minor"/>
      </rPr>
      <t xml:space="preserve"> (ONCE per product), so the rest of the cells will autocomplete. </t>
    </r>
  </si>
  <si>
    <r>
      <t xml:space="preserve">2) Scanning just </t>
    </r>
    <r>
      <rPr>
        <b/>
        <sz val="12"/>
        <color theme="1"/>
        <rFont val="Calibri"/>
        <family val="2"/>
        <scheme val="minor"/>
      </rPr>
      <t>once</t>
    </r>
    <r>
      <rPr>
        <sz val="12"/>
        <color theme="1"/>
        <rFont val="Calibri"/>
        <family val="2"/>
        <scheme val="minor"/>
      </rPr>
      <t xml:space="preserve"> per product will allow to </t>
    </r>
    <r>
      <rPr>
        <b/>
        <sz val="12"/>
        <color theme="1"/>
        <rFont val="Calibri"/>
        <family val="2"/>
        <scheme val="minor"/>
      </rPr>
      <t>sum up the quantities</t>
    </r>
    <r>
      <rPr>
        <sz val="12"/>
        <color theme="1"/>
        <rFont val="Calibri"/>
        <family val="2"/>
        <scheme val="minor"/>
      </rPr>
      <t xml:space="preserve"> for each product. Thus, auto-upgrading the </t>
    </r>
    <r>
      <rPr>
        <b/>
        <sz val="12"/>
        <color theme="1"/>
        <rFont val="Calibri"/>
        <family val="2"/>
        <scheme val="minor"/>
      </rPr>
      <t>Total Stock</t>
    </r>
    <r>
      <rPr>
        <sz val="12"/>
        <color theme="1"/>
        <rFont val="Calibri"/>
        <family val="2"/>
        <scheme val="minor"/>
      </rPr>
      <t>.</t>
    </r>
  </si>
  <si>
    <t>Quantity Received</t>
  </si>
  <si>
    <t>Quantity</t>
  </si>
  <si>
    <t>When selling a product:</t>
  </si>
  <si>
    <r>
      <t xml:space="preserve">5) The </t>
    </r>
    <r>
      <rPr>
        <b/>
        <sz val="11"/>
        <color theme="1"/>
        <rFont val="Calibri"/>
        <family val="2"/>
        <scheme val="minor"/>
      </rPr>
      <t xml:space="preserve">Total </t>
    </r>
    <r>
      <rPr>
        <sz val="11"/>
        <color theme="1"/>
        <rFont val="Calibri"/>
        <family val="2"/>
        <scheme val="minor"/>
      </rPr>
      <t xml:space="preserve">column represents the sum of the </t>
    </r>
    <r>
      <rPr>
        <b/>
        <sz val="11"/>
        <color theme="1"/>
        <rFont val="Calibri"/>
        <family val="2"/>
        <scheme val="minor"/>
      </rPr>
      <t xml:space="preserve">Total Amount </t>
    </r>
    <r>
      <rPr>
        <sz val="11"/>
        <color theme="1"/>
        <rFont val="Calibri"/>
        <family val="2"/>
        <scheme val="minor"/>
      </rPr>
      <t xml:space="preserve">plus the </t>
    </r>
    <r>
      <rPr>
        <b/>
        <sz val="11"/>
        <color theme="1"/>
        <rFont val="Calibri"/>
        <family val="2"/>
        <scheme val="minor"/>
      </rPr>
      <t>Starting Balance</t>
    </r>
    <r>
      <rPr>
        <sz val="11"/>
        <color theme="1"/>
        <rFont val="Calibri"/>
        <family val="2"/>
        <scheme val="minor"/>
      </rPr>
      <t>. And will sum up to the rest of transactions</t>
    </r>
  </si>
  <si>
    <r>
      <t xml:space="preserve">1) Specify the date under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</si>
  <si>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2) Scan the product barcode under the </t>
    </r>
    <r>
      <rPr>
        <b/>
        <sz val="11"/>
        <color theme="1"/>
        <rFont val="Calibri"/>
        <family val="2"/>
        <scheme val="minor"/>
      </rPr>
      <t xml:space="preserve">Code </t>
    </r>
    <r>
      <rPr>
        <sz val="11"/>
        <color theme="1"/>
        <rFont val="Calibri"/>
        <family val="2"/>
        <scheme val="minor"/>
      </rPr>
      <t>column. Each cell will autofill in.</t>
    </r>
  </si>
  <si>
    <r>
      <t xml:space="preserve">3) Specify the quantity of that product under the </t>
    </r>
    <r>
      <rPr>
        <b/>
        <sz val="11"/>
        <color theme="1"/>
        <rFont val="Calibri"/>
        <family val="2"/>
        <scheme val="minor"/>
      </rPr>
      <t>Quantity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</si>
  <si>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4) The </t>
    </r>
    <r>
      <rPr>
        <b/>
        <sz val="11"/>
        <color theme="1"/>
        <rFont val="Calibri"/>
        <family val="2"/>
        <scheme val="minor"/>
      </rPr>
      <t xml:space="preserve">Total Amount </t>
    </r>
    <r>
      <rPr>
        <sz val="11"/>
        <color theme="1"/>
        <rFont val="Calibri"/>
        <family val="2"/>
        <scheme val="minor"/>
      </rPr>
      <t>column represent the quantity sold multiplyed by the unit price of the same product.</t>
    </r>
  </si>
  <si>
    <t>Starting Balance:</t>
  </si>
  <si>
    <t>(Insert starting balance)</t>
  </si>
  <si>
    <t>Expenses Table</t>
  </si>
  <si>
    <t>Sales Table</t>
  </si>
  <si>
    <t>Received Products Table</t>
  </si>
  <si>
    <t>Inventory Table</t>
  </si>
  <si>
    <t>Products Table</t>
  </si>
  <si>
    <t>Income Statement</t>
  </si>
  <si>
    <t>Reveneu</t>
  </si>
  <si>
    <t>Start Date:</t>
  </si>
  <si>
    <t>End Date:</t>
  </si>
  <si>
    <t>Total Sales</t>
  </si>
  <si>
    <t>Employee Weekly Salary</t>
  </si>
  <si>
    <t>Fridge Technician</t>
  </si>
  <si>
    <t>Operative Expense Category</t>
  </si>
  <si>
    <t>Sales</t>
  </si>
  <si>
    <t>Advertising</t>
  </si>
  <si>
    <t>Supplies</t>
  </si>
  <si>
    <t>Equipment</t>
  </si>
  <si>
    <t>Total Operating Expenses</t>
  </si>
  <si>
    <t>Employee</t>
  </si>
  <si>
    <t>Operating Income</t>
  </si>
  <si>
    <t>Non-Operative Expenses</t>
  </si>
  <si>
    <t>Gross Profit</t>
  </si>
  <si>
    <t>Social Media Ad</t>
  </si>
  <si>
    <t>Inventory Write-Downs</t>
  </si>
  <si>
    <t>Interest Payment</t>
  </si>
  <si>
    <t>Interest Payments</t>
  </si>
  <si>
    <t>Total Non-Operative Expenses</t>
  </si>
  <si>
    <t>Net Income</t>
  </si>
  <si>
    <r>
      <t xml:space="preserve">2)  The highlitghted cells can be customized. But it's necessary to be typed exactly as the </t>
    </r>
    <r>
      <rPr>
        <b/>
        <sz val="11"/>
        <color theme="1"/>
        <rFont val="Calibri"/>
        <family val="2"/>
        <scheme val="minor"/>
      </rPr>
      <t>Operative Expenses Category Table</t>
    </r>
    <r>
      <rPr>
        <sz val="11"/>
        <color theme="1"/>
        <rFont val="Calibri"/>
        <family val="2"/>
        <scheme val="minor"/>
      </rPr>
      <t>.</t>
    </r>
  </si>
  <si>
    <r>
      <t xml:space="preserve">1) Chose the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>to see the totals entries of the typed date.</t>
    </r>
  </si>
  <si>
    <r>
      <t xml:space="preserve">3) Except for the </t>
    </r>
    <r>
      <rPr>
        <b/>
        <sz val="11"/>
        <color theme="1"/>
        <rFont val="Calibri"/>
        <family val="2"/>
        <scheme val="minor"/>
      </rPr>
      <t>Start/End Date</t>
    </r>
    <r>
      <rPr>
        <sz val="11"/>
        <color theme="1"/>
        <rFont val="Calibri"/>
        <family val="2"/>
        <scheme val="minor"/>
      </rPr>
      <t xml:space="preserve"> and the highlighted cells, the rest of the cells are protected. The password is: 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.</t>
    </r>
  </si>
  <si>
    <t>Barcode System</t>
  </si>
  <si>
    <t>How does it work?</t>
  </si>
  <si>
    <r>
      <t xml:space="preserve">6) Highlighted cells can be </t>
    </r>
    <r>
      <rPr>
        <b/>
        <sz val="11"/>
        <color theme="1"/>
        <rFont val="Calibri"/>
        <family val="2"/>
        <scheme val="minor"/>
      </rPr>
      <t>customized</t>
    </r>
    <r>
      <rPr>
        <sz val="11"/>
        <color theme="1"/>
        <rFont val="Calibri"/>
        <family val="2"/>
        <scheme val="minor"/>
      </rPr>
      <t>.</t>
    </r>
  </si>
  <si>
    <r>
      <t xml:space="preserve">7) Every sheet has their own </t>
    </r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.</t>
    </r>
  </si>
  <si>
    <r>
      <t xml:space="preserve">1) Every new product is register in </t>
    </r>
    <r>
      <rPr>
        <b/>
        <sz val="11"/>
        <color theme="1"/>
        <rFont val="Calibri"/>
        <family val="2"/>
        <scheme val="minor"/>
      </rPr>
      <t>Porducts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</si>
  <si>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2) Once the new product is registered, now it has to be "received" in </t>
    </r>
    <r>
      <rPr>
        <b/>
        <sz val="11"/>
        <color theme="1"/>
        <rFont val="Calibri"/>
        <family val="2"/>
        <scheme val="minor"/>
      </rPr>
      <t>Received Products (IN)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</si>
  <si>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3) After received the new product (in case that is not already scanned in the </t>
    </r>
    <r>
      <rPr>
        <b/>
        <sz val="11"/>
        <color theme="1"/>
        <rFont val="Calibri"/>
        <family val="2"/>
        <scheme val="minor"/>
      </rPr>
      <t xml:space="preserve">Inventory </t>
    </r>
    <r>
      <rPr>
        <sz val="11"/>
        <color theme="1"/>
        <rFont val="Calibri"/>
        <family val="2"/>
        <scheme val="minor"/>
      </rPr>
      <t xml:space="preserve">sheet), it has to be scan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 just </t>
    </r>
    <r>
      <rPr>
        <b/>
        <sz val="11"/>
        <color theme="1"/>
        <rFont val="Calibri"/>
        <family val="2"/>
        <scheme val="minor"/>
      </rPr>
      <t>ONCE</t>
    </r>
    <r>
      <rPr>
        <sz val="11"/>
        <color theme="1"/>
        <rFont val="Calibri"/>
        <family val="2"/>
        <scheme val="minor"/>
      </rPr>
      <t>.</t>
    </r>
  </si>
  <si>
    <r>
      <t xml:space="preserve">4) Every new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, it will automatically update the </t>
    </r>
    <r>
      <rPr>
        <b/>
        <sz val="11"/>
        <color theme="1"/>
        <rFont val="Calibri"/>
        <family val="2"/>
        <scheme val="minor"/>
      </rPr>
      <t xml:space="preserve">Inventory </t>
    </r>
    <r>
      <rPr>
        <sz val="11"/>
        <color theme="1"/>
        <rFont val="Calibri"/>
        <family val="2"/>
        <scheme val="minor"/>
      </rPr>
      <t xml:space="preserve">sheet, just as it will update for every new product </t>
    </r>
    <r>
      <rPr>
        <b/>
        <sz val="11"/>
        <color theme="1"/>
        <rFont val="Calibri"/>
        <family val="2"/>
        <scheme val="minor"/>
      </rPr>
      <t>received</t>
    </r>
    <r>
      <rPr>
        <sz val="11"/>
        <color theme="1"/>
        <rFont val="Calibri"/>
        <family val="2"/>
        <scheme val="minor"/>
      </rPr>
      <t>.</t>
    </r>
  </si>
  <si>
    <r>
      <t xml:space="preserve">5) All previous movements will be registered in the </t>
    </r>
    <r>
      <rPr>
        <b/>
        <sz val="11"/>
        <color theme="1"/>
        <rFont val="Calibri"/>
        <family val="2"/>
        <scheme val="minor"/>
      </rPr>
      <t>Income Statement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</si>
  <si>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1)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table and </t>
    </r>
    <r>
      <rPr>
        <b/>
        <sz val="11"/>
        <color theme="1"/>
        <rFont val="Calibri"/>
        <family val="2"/>
        <scheme val="minor"/>
      </rPr>
      <t>Operative Expense Category</t>
    </r>
    <r>
      <rPr>
        <sz val="11"/>
        <color theme="1"/>
        <rFont val="Calibri"/>
        <family val="2"/>
        <scheme val="minor"/>
      </rPr>
      <t xml:space="preserve"> table are drop down list of the column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Products</t>
    </r>
    <r>
      <rPr>
        <sz val="11"/>
        <color theme="1"/>
        <rFont val="Calibri"/>
        <family val="2"/>
        <scheme val="minor"/>
      </rPr>
      <t xml:space="preserve"> sheet and </t>
    </r>
    <r>
      <rPr>
        <b/>
        <sz val="11"/>
        <color theme="1"/>
        <rFont val="Calibri"/>
        <family val="2"/>
        <scheme val="minor"/>
      </rPr>
      <t xml:space="preserve">Category </t>
    </r>
    <r>
      <rPr>
        <sz val="11"/>
        <color theme="1"/>
        <rFont val="Calibri"/>
        <family val="2"/>
        <scheme val="minor"/>
      </rPr>
      <t>on Expenses Sheet respectively.</t>
    </r>
  </si>
  <si>
    <r>
      <t xml:space="preserve">2) Every highlighted cell can be customized or renamed. It's important to also type the exact value in the </t>
    </r>
    <r>
      <rPr>
        <b/>
        <sz val="11"/>
        <color theme="1"/>
        <rFont val="Calibri"/>
        <family val="2"/>
        <scheme val="minor"/>
      </rPr>
      <t xml:space="preserve">Income Statement </t>
    </r>
    <r>
      <rPr>
        <sz val="11"/>
        <color theme="1"/>
        <rFont val="Calibri"/>
        <family val="2"/>
        <scheme val="minor"/>
      </rPr>
      <t>sheet.</t>
    </r>
  </si>
  <si>
    <r>
      <t xml:space="preserve">8) Password for unlock cells is: 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.</t>
    </r>
  </si>
  <si>
    <r>
      <t xml:space="preserve">3) Let the rest of the cells autofill with data from the </t>
    </r>
    <r>
      <rPr>
        <b/>
        <sz val="11"/>
        <color theme="1"/>
        <rFont val="Calibri"/>
        <family val="2"/>
        <scheme val="minor"/>
      </rPr>
      <t xml:space="preserve">Product </t>
    </r>
    <r>
      <rPr>
        <sz val="11"/>
        <color theme="1"/>
        <rFont val="Calibri"/>
        <family val="2"/>
        <scheme val="minor"/>
      </rPr>
      <t>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</si>
</sst>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164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7" fillId="4" borderId="0" xfId="0" applyFont="1" applyFill="1"/>
    <xf numFmtId="0" fontId="7" fillId="5" borderId="0" xfId="0" applyFont="1" applyFill="1"/>
    <xf numFmtId="0" fontId="8" fillId="0" borderId="0" xfId="0" applyFont="1"/>
    <xf numFmtId="0" fontId="0" fillId="0" borderId="0" xfId="0" applyFont="1"/>
    <xf numFmtId="164" fontId="2" fillId="0" borderId="0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8" fillId="10" borderId="1" xfId="0" applyFont="1" applyFill="1" applyBorder="1"/>
    <xf numFmtId="164" fontId="2" fillId="10" borderId="1" xfId="0" applyNumberFormat="1" applyFont="1" applyFill="1" applyBorder="1"/>
    <xf numFmtId="0" fontId="0" fillId="3" borderId="0" xfId="0" applyFill="1" applyAlignment="1">
      <alignment horizontal="left"/>
    </xf>
    <xf numFmtId="0" fontId="10" fillId="4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0" fillId="3" borderId="0" xfId="0" applyFill="1" applyAlignment="1">
      <alignment horizontal="left" vertical="top" wrapText="1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14" fontId="3" fillId="0" borderId="0" xfId="0" applyNumberFormat="1" applyFont="1"/>
    <xf numFmtId="14" fontId="0" fillId="10" borderId="0" xfId="0" applyNumberFormat="1" applyFill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6" fillId="3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left"/>
      <protection locked="0"/>
    </xf>
    <xf numFmtId="164" fontId="0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3" borderId="0" xfId="0" applyFill="1" applyAlignment="1" applyProtection="1">
      <alignment horizontal="left" vertical="top" wrapText="1"/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14" fontId="0" fillId="3" borderId="0" xfId="0" applyNumberForma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14" fontId="0" fillId="3" borderId="0" xfId="0" applyNumberFormat="1" applyFill="1" applyAlignment="1" applyProtection="1">
      <alignment horizontal="left"/>
      <protection locked="0"/>
    </xf>
    <xf numFmtId="164" fontId="0" fillId="0" borderId="0" xfId="2" applyNumberFormat="1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left" wrapText="1"/>
      <protection locked="0"/>
    </xf>
    <xf numFmtId="0" fontId="0" fillId="3" borderId="0" xfId="0" applyFill="1" applyAlignment="1">
      <alignment horizontal="left" vertical="top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horizontal="left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28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numFmt numFmtId="164" formatCode="_-[$$-409]* #,##0.00_ ;_-[$$-409]* \-#,##0.00\ ;_-[$$-409]* &quot;-&quot;??_ ;_-@_ "/>
      <protection locked="0" hidden="0"/>
    </dxf>
    <dxf>
      <protection locked="0" hidden="0"/>
    </dxf>
    <dxf>
      <fill>
        <patternFill patternType="solid">
          <fgColor indexed="64"/>
          <bgColor theme="7" tint="0.79998168889431442"/>
        </patternFill>
      </fill>
      <protection locked="0" hidden="0"/>
    </dxf>
    <dxf>
      <fill>
        <patternFill patternType="solid">
          <fgColor indexed="64"/>
          <bgColor theme="7" tint="0.79998168889431442"/>
        </patternFill>
      </fill>
      <protection locked="0" hidden="0"/>
    </dxf>
    <dxf>
      <numFmt numFmtId="164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7C8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0</xdr:row>
      <xdr:rowOff>104774</xdr:rowOff>
    </xdr:from>
    <xdr:to>
      <xdr:col>15</xdr:col>
      <xdr:colOff>57150</xdr:colOff>
      <xdr:row>10</xdr:row>
      <xdr:rowOff>171449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216C3F8F-EE2E-406B-869F-8A1F87EC9DC5}"/>
            </a:ext>
          </a:extLst>
        </xdr:cNvPr>
        <xdr:cNvSpPr/>
      </xdr:nvSpPr>
      <xdr:spPr>
        <a:xfrm>
          <a:off x="5762624" y="104774"/>
          <a:ext cx="3438526" cy="19716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404812</xdr:colOff>
      <xdr:row>4</xdr:row>
      <xdr:rowOff>23813</xdr:rowOff>
    </xdr:from>
    <xdr:to>
      <xdr:col>14</xdr:col>
      <xdr:colOff>271462</xdr:colOff>
      <xdr:row>6</xdr:row>
      <xdr:rowOff>14288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AC5FD38D-813B-82B4-A215-3418D84D0C40}"/>
            </a:ext>
          </a:extLst>
        </xdr:cNvPr>
        <xdr:cNvSpPr/>
      </xdr:nvSpPr>
      <xdr:spPr>
        <a:xfrm>
          <a:off x="7720012" y="785813"/>
          <a:ext cx="1085850" cy="371475"/>
        </a:xfrm>
        <a:prstGeom prst="flowChartProcess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Sales</a:t>
          </a:r>
          <a:r>
            <a:rPr lang="en-US" sz="1100" baseline="0"/>
            <a:t> (OUT)</a:t>
          </a:r>
        </a:p>
      </xdr:txBody>
    </xdr:sp>
    <xdr:clientData/>
  </xdr:twoCellAnchor>
  <xdr:twoCellAnchor>
    <xdr:from>
      <xdr:col>12</xdr:col>
      <xdr:colOff>357187</xdr:colOff>
      <xdr:row>1</xdr:row>
      <xdr:rowOff>38100</xdr:rowOff>
    </xdr:from>
    <xdr:to>
      <xdr:col>14</xdr:col>
      <xdr:colOff>319087</xdr:colOff>
      <xdr:row>2</xdr:row>
      <xdr:rowOff>152400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id="{3C6CB53F-E813-7FBA-6B51-9FB8E0F39E9F}"/>
            </a:ext>
          </a:extLst>
        </xdr:cNvPr>
        <xdr:cNvSpPr/>
      </xdr:nvSpPr>
      <xdr:spPr>
        <a:xfrm>
          <a:off x="7672387" y="228600"/>
          <a:ext cx="1181100" cy="304800"/>
        </a:xfrm>
        <a:prstGeom prst="flowChartTermina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Sale</a:t>
          </a:r>
        </a:p>
      </xdr:txBody>
    </xdr:sp>
    <xdr:clientData/>
  </xdr:twoCellAnchor>
  <xdr:twoCellAnchor>
    <xdr:from>
      <xdr:col>13</xdr:col>
      <xdr:colOff>338137</xdr:colOff>
      <xdr:row>2</xdr:row>
      <xdr:rowOff>152400</xdr:rowOff>
    </xdr:from>
    <xdr:to>
      <xdr:col>13</xdr:col>
      <xdr:colOff>338137</xdr:colOff>
      <xdr:row>4</xdr:row>
      <xdr:rowOff>23813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4FBCB33-6DE4-C837-EA28-1007D2B3D0C9}"/>
            </a:ext>
          </a:extLst>
        </xdr:cNvPr>
        <xdr:cNvCxnSpPr>
          <a:stCxn id="7" idx="2"/>
          <a:endCxn id="2" idx="0"/>
        </xdr:cNvCxnSpPr>
      </xdr:nvCxnSpPr>
      <xdr:spPr>
        <a:xfrm>
          <a:off x="8262937" y="533400"/>
          <a:ext cx="0" cy="2524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409573</xdr:colOff>
      <xdr:row>3</xdr:row>
      <xdr:rowOff>180975</xdr:rowOff>
    </xdr:from>
    <xdr:to>
      <xdr:col>11</xdr:col>
      <xdr:colOff>495300</xdr:colOff>
      <xdr:row>6</xdr:row>
      <xdr:rowOff>47625</xdr:rowOff>
    </xdr:to>
    <xdr:sp macro="" textlink="">
      <xdr:nvSpPr>
        <xdr:cNvPr id="10" name="Flowchart: Display 9">
          <a:extLst>
            <a:ext uri="{FF2B5EF4-FFF2-40B4-BE49-F238E27FC236}">
              <a16:creationId xmlns:a16="http://schemas.microsoft.com/office/drawing/2014/main" id="{FE71A5EF-6234-512B-AA74-091EE16B3DA1}"/>
            </a:ext>
          </a:extLst>
        </xdr:cNvPr>
        <xdr:cNvSpPr/>
      </xdr:nvSpPr>
      <xdr:spPr>
        <a:xfrm>
          <a:off x="5895973" y="752475"/>
          <a:ext cx="1304927" cy="43815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Income Statement</a:t>
          </a:r>
        </a:p>
      </xdr:txBody>
    </xdr:sp>
    <xdr:clientData/>
  </xdr:twoCellAnchor>
  <xdr:twoCellAnchor>
    <xdr:from>
      <xdr:col>12</xdr:col>
      <xdr:colOff>209550</xdr:colOff>
      <xdr:row>8</xdr:row>
      <xdr:rowOff>85725</xdr:rowOff>
    </xdr:from>
    <xdr:to>
      <xdr:col>14</xdr:col>
      <xdr:colOff>466725</xdr:colOff>
      <xdr:row>10</xdr:row>
      <xdr:rowOff>57151</xdr:rowOff>
    </xdr:to>
    <xdr:sp macro="" textlink="">
      <xdr:nvSpPr>
        <xdr:cNvPr id="11" name="Flowchart: Extract 10">
          <a:extLst>
            <a:ext uri="{FF2B5EF4-FFF2-40B4-BE49-F238E27FC236}">
              <a16:creationId xmlns:a16="http://schemas.microsoft.com/office/drawing/2014/main" id="{5863F470-7FF6-6191-B71D-F00563E87BDF}"/>
            </a:ext>
          </a:extLst>
        </xdr:cNvPr>
        <xdr:cNvSpPr/>
      </xdr:nvSpPr>
      <xdr:spPr>
        <a:xfrm>
          <a:off x="7524750" y="1609725"/>
          <a:ext cx="1476375" cy="352426"/>
        </a:xfrm>
        <a:prstGeom prst="flowChartExtra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Inventory</a:t>
          </a:r>
        </a:p>
      </xdr:txBody>
    </xdr:sp>
    <xdr:clientData/>
  </xdr:twoCellAnchor>
  <xdr:twoCellAnchor>
    <xdr:from>
      <xdr:col>13</xdr:col>
      <xdr:colOff>338137</xdr:colOff>
      <xdr:row>6</xdr:row>
      <xdr:rowOff>14288</xdr:rowOff>
    </xdr:from>
    <xdr:to>
      <xdr:col>13</xdr:col>
      <xdr:colOff>338138</xdr:colOff>
      <xdr:row>8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6DB450-1E9A-423A-B3E6-1CC6646E1F7D}"/>
            </a:ext>
          </a:extLst>
        </xdr:cNvPr>
        <xdr:cNvCxnSpPr>
          <a:stCxn id="2" idx="2"/>
          <a:endCxn id="11" idx="0"/>
        </xdr:cNvCxnSpPr>
      </xdr:nvCxnSpPr>
      <xdr:spPr>
        <a:xfrm>
          <a:off x="8262937" y="1157288"/>
          <a:ext cx="1" cy="452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5</xdr:row>
      <xdr:rowOff>19050</xdr:rowOff>
    </xdr:from>
    <xdr:to>
      <xdr:col>12</xdr:col>
      <xdr:colOff>404812</xdr:colOff>
      <xdr:row>5</xdr:row>
      <xdr:rowOff>19051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F28BF5C-489C-41FC-9D51-37FAD59D38C2}"/>
            </a:ext>
          </a:extLst>
        </xdr:cNvPr>
        <xdr:cNvCxnSpPr>
          <a:stCxn id="2" idx="1"/>
          <a:endCxn id="10" idx="3"/>
        </xdr:cNvCxnSpPr>
      </xdr:nvCxnSpPr>
      <xdr:spPr>
        <a:xfrm flipH="1" flipV="1">
          <a:off x="7200900" y="971550"/>
          <a:ext cx="519112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47624</xdr:colOff>
      <xdr:row>0</xdr:row>
      <xdr:rowOff>104774</xdr:rowOff>
    </xdr:from>
    <xdr:to>
      <xdr:col>21</xdr:col>
      <xdr:colOff>438150</xdr:colOff>
      <xdr:row>10</xdr:row>
      <xdr:rowOff>171449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37AF4F15-6A3A-485D-96B1-5F0B98F533AE}"/>
            </a:ext>
          </a:extLst>
        </xdr:cNvPr>
        <xdr:cNvSpPr/>
      </xdr:nvSpPr>
      <xdr:spPr>
        <a:xfrm>
          <a:off x="9801224" y="104774"/>
          <a:ext cx="3438526" cy="19716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538162</xdr:colOff>
      <xdr:row>4</xdr:row>
      <xdr:rowOff>33338</xdr:rowOff>
    </xdr:from>
    <xdr:to>
      <xdr:col>18</xdr:col>
      <xdr:colOff>404812</xdr:colOff>
      <xdr:row>6</xdr:row>
      <xdr:rowOff>114300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F4C14065-329B-493A-A3A3-829258EB3DA9}"/>
            </a:ext>
          </a:extLst>
        </xdr:cNvPr>
        <xdr:cNvSpPr/>
      </xdr:nvSpPr>
      <xdr:spPr>
        <a:xfrm>
          <a:off x="10291762" y="795338"/>
          <a:ext cx="1085850" cy="461962"/>
        </a:xfrm>
        <a:prstGeom prst="flowChartProcess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Received Products (IN)</a:t>
          </a:r>
        </a:p>
      </xdr:txBody>
    </xdr:sp>
    <xdr:clientData/>
  </xdr:twoCellAnchor>
  <xdr:twoCellAnchor>
    <xdr:from>
      <xdr:col>16</xdr:col>
      <xdr:colOff>416719</xdr:colOff>
      <xdr:row>1</xdr:row>
      <xdr:rowOff>19050</xdr:rowOff>
    </xdr:from>
    <xdr:to>
      <xdr:col>18</xdr:col>
      <xdr:colOff>526256</xdr:colOff>
      <xdr:row>2</xdr:row>
      <xdr:rowOff>123825</xdr:rowOff>
    </xdr:to>
    <xdr:sp macro="" textlink="">
      <xdr:nvSpPr>
        <xdr:cNvPr id="19" name="Flowchart: Terminator 18">
          <a:extLst>
            <a:ext uri="{FF2B5EF4-FFF2-40B4-BE49-F238E27FC236}">
              <a16:creationId xmlns:a16="http://schemas.microsoft.com/office/drawing/2014/main" id="{4C4199BB-20B2-4945-A93E-EFE408DBCFD5}"/>
            </a:ext>
          </a:extLst>
        </xdr:cNvPr>
        <xdr:cNvSpPr/>
      </xdr:nvSpPr>
      <xdr:spPr>
        <a:xfrm>
          <a:off x="10170319" y="209550"/>
          <a:ext cx="1328737" cy="295275"/>
        </a:xfrm>
        <a:prstGeom prst="flowChartTerminator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Product</a:t>
          </a:r>
          <a:r>
            <a:rPr lang="en-US" sz="1100" baseline="0"/>
            <a:t> Received</a:t>
          </a:r>
        </a:p>
      </xdr:txBody>
    </xdr:sp>
    <xdr:clientData/>
  </xdr:twoCellAnchor>
  <xdr:twoCellAnchor>
    <xdr:from>
      <xdr:col>19</xdr:col>
      <xdr:colOff>200023</xdr:colOff>
      <xdr:row>4</xdr:row>
      <xdr:rowOff>45244</xdr:rowOff>
    </xdr:from>
    <xdr:to>
      <xdr:col>21</xdr:col>
      <xdr:colOff>285750</xdr:colOff>
      <xdr:row>6</xdr:row>
      <xdr:rowOff>102394</xdr:rowOff>
    </xdr:to>
    <xdr:sp macro="" textlink="">
      <xdr:nvSpPr>
        <xdr:cNvPr id="20" name="Flowchart: Display 19">
          <a:extLst>
            <a:ext uri="{FF2B5EF4-FFF2-40B4-BE49-F238E27FC236}">
              <a16:creationId xmlns:a16="http://schemas.microsoft.com/office/drawing/2014/main" id="{4A274858-3ED1-4F51-9A28-E34E114018CB}"/>
            </a:ext>
          </a:extLst>
        </xdr:cNvPr>
        <xdr:cNvSpPr/>
      </xdr:nvSpPr>
      <xdr:spPr>
        <a:xfrm>
          <a:off x="11782423" y="807244"/>
          <a:ext cx="1304927" cy="43815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Income Statement</a:t>
          </a:r>
        </a:p>
      </xdr:txBody>
    </xdr:sp>
    <xdr:clientData/>
  </xdr:twoCellAnchor>
  <xdr:twoCellAnchor>
    <xdr:from>
      <xdr:col>16</xdr:col>
      <xdr:colOff>342900</xdr:colOff>
      <xdr:row>8</xdr:row>
      <xdr:rowOff>57150</xdr:rowOff>
    </xdr:from>
    <xdr:to>
      <xdr:col>18</xdr:col>
      <xdr:colOff>600075</xdr:colOff>
      <xdr:row>10</xdr:row>
      <xdr:rowOff>28576</xdr:rowOff>
    </xdr:to>
    <xdr:sp macro="" textlink="">
      <xdr:nvSpPr>
        <xdr:cNvPr id="21" name="Flowchart: Extract 20">
          <a:extLst>
            <a:ext uri="{FF2B5EF4-FFF2-40B4-BE49-F238E27FC236}">
              <a16:creationId xmlns:a16="http://schemas.microsoft.com/office/drawing/2014/main" id="{BDB837D1-D447-4079-8415-CAD38410A10E}"/>
            </a:ext>
          </a:extLst>
        </xdr:cNvPr>
        <xdr:cNvSpPr/>
      </xdr:nvSpPr>
      <xdr:spPr>
        <a:xfrm>
          <a:off x="10096500" y="1581150"/>
          <a:ext cx="1476375" cy="352426"/>
        </a:xfrm>
        <a:prstGeom prst="flowChartExtra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Inventory</a:t>
          </a:r>
        </a:p>
      </xdr:txBody>
    </xdr:sp>
    <xdr:clientData/>
  </xdr:twoCellAnchor>
  <xdr:twoCellAnchor>
    <xdr:from>
      <xdr:col>17</xdr:col>
      <xdr:colOff>471487</xdr:colOff>
      <xdr:row>6</xdr:row>
      <xdr:rowOff>114300</xdr:rowOff>
    </xdr:from>
    <xdr:to>
      <xdr:col>17</xdr:col>
      <xdr:colOff>471488</xdr:colOff>
      <xdr:row>8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AC01F32-C6CD-4D2F-A806-5F559DAF5754}"/>
            </a:ext>
          </a:extLst>
        </xdr:cNvPr>
        <xdr:cNvCxnSpPr>
          <a:stCxn id="18" idx="2"/>
          <a:endCxn id="21" idx="0"/>
        </xdr:cNvCxnSpPr>
      </xdr:nvCxnSpPr>
      <xdr:spPr>
        <a:xfrm>
          <a:off x="10834687" y="1257300"/>
          <a:ext cx="1" cy="323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471487</xdr:colOff>
      <xdr:row>2</xdr:row>
      <xdr:rowOff>123825</xdr:rowOff>
    </xdr:from>
    <xdr:to>
      <xdr:col>17</xdr:col>
      <xdr:colOff>471488</xdr:colOff>
      <xdr:row>4</xdr:row>
      <xdr:rowOff>33338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0901D17-036B-4AB0-936A-6741BE3F83E5}"/>
            </a:ext>
          </a:extLst>
        </xdr:cNvPr>
        <xdr:cNvCxnSpPr>
          <a:stCxn id="19" idx="2"/>
          <a:endCxn id="18" idx="0"/>
        </xdr:cNvCxnSpPr>
      </xdr:nvCxnSpPr>
      <xdr:spPr>
        <a:xfrm flipH="1">
          <a:off x="10834687" y="504825"/>
          <a:ext cx="1" cy="2905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514349</xdr:colOff>
      <xdr:row>12</xdr:row>
      <xdr:rowOff>142875</xdr:rowOff>
    </xdr:from>
    <xdr:to>
      <xdr:col>17</xdr:col>
      <xdr:colOff>9524</xdr:colOff>
      <xdr:row>24</xdr:row>
      <xdr:rowOff>123825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41D3884-5814-5042-B33B-C60318038C09}"/>
            </a:ext>
          </a:extLst>
        </xdr:cNvPr>
        <xdr:cNvSpPr/>
      </xdr:nvSpPr>
      <xdr:spPr>
        <a:xfrm>
          <a:off x="8439149" y="2428875"/>
          <a:ext cx="1933575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404812</xdr:colOff>
      <xdr:row>5</xdr:row>
      <xdr:rowOff>73819</xdr:rowOff>
    </xdr:from>
    <xdr:to>
      <xdr:col>19</xdr:col>
      <xdr:colOff>200023</xdr:colOff>
      <xdr:row>5</xdr:row>
      <xdr:rowOff>73819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02451C0-CCDC-44F4-87D6-4953A14C5DCB}"/>
            </a:ext>
          </a:extLst>
        </xdr:cNvPr>
        <xdr:cNvCxnSpPr>
          <a:stCxn id="18" idx="3"/>
          <a:endCxn id="20" idx="1"/>
        </xdr:cNvCxnSpPr>
      </xdr:nvCxnSpPr>
      <xdr:spPr>
        <a:xfrm>
          <a:off x="11377612" y="1026319"/>
          <a:ext cx="40481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280986</xdr:colOff>
      <xdr:row>15</xdr:row>
      <xdr:rowOff>19050</xdr:rowOff>
    </xdr:from>
    <xdr:to>
      <xdr:col>16</xdr:col>
      <xdr:colOff>242886</xdr:colOff>
      <xdr:row>16</xdr:row>
      <xdr:rowOff>133350</xdr:rowOff>
    </xdr:to>
    <xdr:sp macro="" textlink="">
      <xdr:nvSpPr>
        <xdr:cNvPr id="34" name="Flowchart: Terminator 33">
          <a:extLst>
            <a:ext uri="{FF2B5EF4-FFF2-40B4-BE49-F238E27FC236}">
              <a16:creationId xmlns:a16="http://schemas.microsoft.com/office/drawing/2014/main" id="{A0069E1F-19F9-4CCB-92DB-742410B9FACD}"/>
            </a:ext>
          </a:extLst>
        </xdr:cNvPr>
        <xdr:cNvSpPr/>
      </xdr:nvSpPr>
      <xdr:spPr>
        <a:xfrm>
          <a:off x="8815386" y="2876550"/>
          <a:ext cx="1181100" cy="304800"/>
        </a:xfrm>
        <a:prstGeom prst="flowChartTerminator">
          <a:avLst/>
        </a:prstGeom>
        <a:solidFill>
          <a:srgbClr val="FF5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Expense</a:t>
          </a:r>
        </a:p>
      </xdr:txBody>
    </xdr:sp>
    <xdr:clientData/>
  </xdr:twoCellAnchor>
  <xdr:twoCellAnchor>
    <xdr:from>
      <xdr:col>14</xdr:col>
      <xdr:colOff>328611</xdr:colOff>
      <xdr:row>18</xdr:row>
      <xdr:rowOff>52388</xdr:rowOff>
    </xdr:from>
    <xdr:to>
      <xdr:col>16</xdr:col>
      <xdr:colOff>195261</xdr:colOff>
      <xdr:row>20</xdr:row>
      <xdr:rowOff>42863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80000ABC-D123-481D-A295-B04BA31C1062}"/>
            </a:ext>
          </a:extLst>
        </xdr:cNvPr>
        <xdr:cNvSpPr/>
      </xdr:nvSpPr>
      <xdr:spPr>
        <a:xfrm>
          <a:off x="8863011" y="3481388"/>
          <a:ext cx="1085850" cy="37147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Expenses</a:t>
          </a:r>
        </a:p>
      </xdr:txBody>
    </xdr:sp>
    <xdr:clientData/>
  </xdr:twoCellAnchor>
  <xdr:twoCellAnchor>
    <xdr:from>
      <xdr:col>14</xdr:col>
      <xdr:colOff>276223</xdr:colOff>
      <xdr:row>21</xdr:row>
      <xdr:rowOff>123824</xdr:rowOff>
    </xdr:from>
    <xdr:to>
      <xdr:col>16</xdr:col>
      <xdr:colOff>247650</xdr:colOff>
      <xdr:row>24</xdr:row>
      <xdr:rowOff>19050</xdr:rowOff>
    </xdr:to>
    <xdr:sp macro="" textlink="">
      <xdr:nvSpPr>
        <xdr:cNvPr id="36" name="Flowchart: Display 35">
          <a:extLst>
            <a:ext uri="{FF2B5EF4-FFF2-40B4-BE49-F238E27FC236}">
              <a16:creationId xmlns:a16="http://schemas.microsoft.com/office/drawing/2014/main" id="{7611B791-E325-4A6E-ACE1-F097CB67EC32}"/>
            </a:ext>
          </a:extLst>
        </xdr:cNvPr>
        <xdr:cNvSpPr/>
      </xdr:nvSpPr>
      <xdr:spPr>
        <a:xfrm>
          <a:off x="8810623" y="4124324"/>
          <a:ext cx="1190627" cy="466726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Income Statement</a:t>
          </a:r>
        </a:p>
      </xdr:txBody>
    </xdr:sp>
    <xdr:clientData/>
  </xdr:twoCellAnchor>
  <xdr:twoCellAnchor>
    <xdr:from>
      <xdr:col>15</xdr:col>
      <xdr:colOff>261936</xdr:colOff>
      <xdr:row>16</xdr:row>
      <xdr:rowOff>133350</xdr:rowOff>
    </xdr:from>
    <xdr:to>
      <xdr:col>15</xdr:col>
      <xdr:colOff>261936</xdr:colOff>
      <xdr:row>18</xdr:row>
      <xdr:rowOff>52388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C4DCD73-B7B8-49CA-A330-931259C94E14}"/>
            </a:ext>
          </a:extLst>
        </xdr:cNvPr>
        <xdr:cNvCxnSpPr>
          <a:stCxn id="34" idx="2"/>
          <a:endCxn id="35" idx="0"/>
        </xdr:cNvCxnSpPr>
      </xdr:nvCxnSpPr>
      <xdr:spPr>
        <a:xfrm>
          <a:off x="9405936" y="3181350"/>
          <a:ext cx="0" cy="3000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261936</xdr:colOff>
      <xdr:row>20</xdr:row>
      <xdr:rowOff>42863</xdr:rowOff>
    </xdr:from>
    <xdr:to>
      <xdr:col>15</xdr:col>
      <xdr:colOff>261937</xdr:colOff>
      <xdr:row>21</xdr:row>
      <xdr:rowOff>123824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959287-6CC7-4C8E-954C-A9CB348B396F}"/>
            </a:ext>
          </a:extLst>
        </xdr:cNvPr>
        <xdr:cNvCxnSpPr>
          <a:stCxn id="35" idx="2"/>
          <a:endCxn id="36" idx="0"/>
        </xdr:cNvCxnSpPr>
      </xdr:nvCxnSpPr>
      <xdr:spPr>
        <a:xfrm>
          <a:off x="9405936" y="3852863"/>
          <a:ext cx="1" cy="2714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466724</xdr:colOff>
      <xdr:row>1</xdr:row>
      <xdr:rowOff>9524</xdr:rowOff>
    </xdr:from>
    <xdr:to>
      <xdr:col>12</xdr:col>
      <xdr:colOff>0</xdr:colOff>
      <xdr:row>3</xdr:row>
      <xdr:rowOff>66675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49B6F5E3-927D-4ECE-B165-35099C055D44}"/>
            </a:ext>
          </a:extLst>
        </xdr:cNvPr>
        <xdr:cNvSpPr/>
      </xdr:nvSpPr>
      <xdr:spPr>
        <a:xfrm>
          <a:off x="5953124" y="200024"/>
          <a:ext cx="1362076" cy="4381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Sales</a:t>
          </a:r>
          <a:r>
            <a:rPr lang="en-US" sz="1200" baseline="0">
              <a:solidFill>
                <a:sysClr val="windowText" lastClr="000000"/>
              </a:solidFill>
            </a:rPr>
            <a:t> (OUT)</a:t>
          </a:r>
        </a:p>
      </xdr:txBody>
    </xdr:sp>
    <xdr:clientData/>
  </xdr:twoCellAnchor>
  <xdr:twoCellAnchor>
    <xdr:from>
      <xdr:col>19</xdr:col>
      <xdr:colOff>171449</xdr:colOff>
      <xdr:row>1</xdr:row>
      <xdr:rowOff>19049</xdr:rowOff>
    </xdr:from>
    <xdr:to>
      <xdr:col>21</xdr:col>
      <xdr:colOff>314325</xdr:colOff>
      <xdr:row>3</xdr:row>
      <xdr:rowOff>133350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E2109400-6C50-4D69-99D4-ACF0CC26AA2B}"/>
            </a:ext>
          </a:extLst>
        </xdr:cNvPr>
        <xdr:cNvSpPr/>
      </xdr:nvSpPr>
      <xdr:spPr>
        <a:xfrm>
          <a:off x="11753849" y="209549"/>
          <a:ext cx="1362076" cy="4953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Products</a:t>
          </a:r>
          <a:r>
            <a:rPr lang="en-US" sz="1200" baseline="0">
              <a:solidFill>
                <a:sysClr val="windowText" lastClr="000000"/>
              </a:solidFill>
            </a:rPr>
            <a:t> Received</a:t>
          </a:r>
          <a:br>
            <a:rPr lang="en-US" sz="1200" baseline="0">
              <a:solidFill>
                <a:sysClr val="windowText" lastClr="000000"/>
              </a:solidFill>
            </a:rPr>
          </a:br>
          <a:r>
            <a:rPr lang="en-US" sz="1200" baseline="0">
              <a:solidFill>
                <a:sysClr val="windowText" lastClr="000000"/>
              </a:solidFill>
            </a:rPr>
            <a:t>(IN)</a:t>
          </a:r>
        </a:p>
      </xdr:txBody>
    </xdr:sp>
    <xdr:clientData/>
  </xdr:twoCellAnchor>
  <xdr:twoCellAnchor>
    <xdr:from>
      <xdr:col>14</xdr:col>
      <xdr:colOff>180974</xdr:colOff>
      <xdr:row>12</xdr:row>
      <xdr:rowOff>180974</xdr:rowOff>
    </xdr:from>
    <xdr:to>
      <xdr:col>16</xdr:col>
      <xdr:colOff>323850</xdr:colOff>
      <xdr:row>15</xdr:row>
      <xdr:rowOff>9525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72EE910-A4F3-4D99-A89A-3A929E7011E2}"/>
            </a:ext>
          </a:extLst>
        </xdr:cNvPr>
        <xdr:cNvSpPr/>
      </xdr:nvSpPr>
      <xdr:spPr>
        <a:xfrm>
          <a:off x="8715374" y="2466974"/>
          <a:ext cx="1362076" cy="4000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Expenses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DA4AC-3E6B-40EE-ADD6-DC27AAD96FD0}" name="Category_T" displayName="Category_T" ref="C7:C13" totalsRowShown="0" dataDxfId="8">
  <autoFilter ref="C7:C13" xr:uid="{F45DA4AC-3E6B-40EE-ADD6-DC27AAD96FD0}">
    <filterColumn colId="0" hiddenButton="1"/>
  </autoFilter>
  <tableColumns count="1">
    <tableColumn id="1" xr3:uid="{7DFABD5F-2D75-4A95-A699-B2464B8138A2}" name="Category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A497A2-2406-44E8-A4FB-1783DA7F0591}" name="Expense_Category_T" displayName="Expense_Category_T" ref="E7:E13" totalsRowShown="0">
  <autoFilter ref="E7:E13" xr:uid="{3AA497A2-2406-44E8-A4FB-1783DA7F0591}">
    <filterColumn colId="0" hiddenButton="1"/>
  </autoFilter>
  <tableColumns count="1">
    <tableColumn id="1" xr3:uid="{9F67E0A2-0CB0-46DF-8B85-8C1F32E70E1A}" name="Operative Expense 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B26CA-714C-4A7C-A59E-0E374AB8DEF6}" name="Expense_T" displayName="Expense_T" ref="A9:D12" totalsRowShown="0">
  <autoFilter ref="A9:D12" xr:uid="{5F7B26CA-714C-4A7C-A59E-0E374AB8DEF6}">
    <filterColumn colId="0" hiddenButton="1"/>
    <filterColumn colId="1" hiddenButton="1"/>
    <filterColumn colId="2" hiddenButton="1"/>
    <filterColumn colId="3" hiddenButton="1"/>
  </autoFilter>
  <tableColumns count="4">
    <tableColumn id="1" xr3:uid="{CACB5085-734B-4B59-B27D-5D6FB3F8B2A6}" name="Date" dataDxfId="5"/>
    <tableColumn id="2" xr3:uid="{D8E331A7-4C15-4C58-A707-1CC33DE6C9F2}" name="Category"/>
    <tableColumn id="3" xr3:uid="{308265C7-0A5F-4FFB-8849-8AB64F81F49E}" name="Detail" dataDxfId="7"/>
    <tableColumn id="4" xr3:uid="{C4C2461D-93AA-4839-9D84-32A67D521008}" name="Amoun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B93D06-22DE-4A1E-8F72-F9B1C534752C}" name="Sales_T" displayName="Sales_T" ref="A12:I1218">
  <autoFilter ref="A12:I1218" xr:uid="{42B93D06-22DE-4A1E-8F72-F9B1C534752C}">
    <filterColumn colId="0">
      <filters>
        <dateGroupItem year="2022" month="6" day="26" dateTimeGrouping="day"/>
        <dateGroupItem year="2022" month="6" day="27" dateTimeGrouping="day"/>
        <dateGroupItem year="2022" month="6" day="28" dateTimeGrouping="day"/>
      </filters>
    </filterColumn>
  </autoFilter>
  <tableColumns count="9">
    <tableColumn id="1" xr3:uid="{A094887B-E6B7-4F78-9F27-2D9024F6206D}" name="Date" totalsRowLabel="Total" dataDxfId="4"/>
    <tableColumn id="2" xr3:uid="{D21321C3-FEA1-47AB-8552-CE028966B14E}" name="Code" dataDxfId="3" totalsRowDxfId="27"/>
    <tableColumn id="3" xr3:uid="{3BE6EDB0-CD91-4C82-8427-E8D871708442}" name="Category">
      <calculatedColumnFormula>IF(ISBLANK(B13),"",VLOOKUP(B13,Products_T[],2,FALSE))</calculatedColumnFormula>
    </tableColumn>
    <tableColumn id="4" xr3:uid="{3ED13345-2E04-4A3B-9409-D255F20A1B61}" name="Product Name">
      <calculatedColumnFormula>IF(ISBLANK(B13),"",VLOOKUP(B13,Products_T[],3,FALSE))</calculatedColumnFormula>
    </tableColumn>
    <tableColumn id="5" xr3:uid="{D2CD0D53-76B2-4D47-A2C7-AF253202EA00}" name="Units">
      <calculatedColumnFormula>IF(ISBLANK(B13),"",VLOOKUP(B13,Products_T[],4,FALSE))</calculatedColumnFormula>
    </tableColumn>
    <tableColumn id="6" xr3:uid="{8A0DF830-F9D9-4B21-82E5-A780AE8D256E}" name="Quantity" dataDxfId="2"/>
    <tableColumn id="7" xr3:uid="{FF9250AB-A9CB-42F3-B414-C1553E578CAA}" name="Unit Price" dataDxfId="26">
      <calculatedColumnFormula>IF(ISBLANK(B13),"",VLOOKUP(B13,Products_T[],5,FALSE))</calculatedColumnFormula>
    </tableColumn>
    <tableColumn id="8" xr3:uid="{B1D6C9EF-A89F-4937-8702-0B4BFAB46137}" name="Total Amount" totalsRowFunction="sum" dataDxfId="25" totalsRowDxfId="24">
      <calculatedColumnFormula>IF(ISBLANK(B13),"",Sales_T[[#This Row],[Quantity]]*Sales_T[[#This Row],[Unit Price]])</calculatedColumnFormula>
    </tableColumn>
    <tableColumn id="9" xr3:uid="{F241A68F-048F-4620-9BEE-D01772B23D37}" name="Total Sales" dataDxfId="23" totalsRow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FE55E-2124-486F-AA54-35CDE90850C5}" name="Products_Received_T" displayName="Products_Received_T" ref="A10:I22">
  <autoFilter ref="A10:I22" xr:uid="{8C2FE55E-2124-486F-AA54-35CDE90850C5}">
    <filterColumn colId="0">
      <filters>
        <dateGroupItem year="2022" month="6" day="25" dateTimeGrouping="day"/>
        <dateGroupItem year="2022" month="6" day="26" dateTimeGrouping="day"/>
        <dateGroupItem year="2022" month="6" day="27" dateTimeGrouping="day"/>
        <dateGroupItem year="2022" month="6" day="28" dateTimeGrouping="day"/>
      </filters>
    </filterColumn>
  </autoFilter>
  <tableColumns count="9">
    <tableColumn id="1" xr3:uid="{F5C171A2-7D70-4198-B8F0-0D984AEB670A}" name="Date" totalsRowLabel="Total"/>
    <tableColumn id="2" xr3:uid="{E6D64065-3292-496F-AC39-113EB6541969}" name="Code" dataDxfId="21" totalsRowDxfId="20"/>
    <tableColumn id="3" xr3:uid="{FF1DFCDB-F8D5-4F50-995A-880FC4C1FD85}" name="Category">
      <calculatedColumnFormula>VLOOKUP(B11,Products_T[],2,FALSE)</calculatedColumnFormula>
    </tableColumn>
    <tableColumn id="4" xr3:uid="{0CE3C34D-5CFA-4648-912C-3F37B851EB9A}" name="Product Name">
      <calculatedColumnFormula>IF(ISBLANK(B11),"",VLOOKUP(B11,Products_T[],3,FALSE))</calculatedColumnFormula>
    </tableColumn>
    <tableColumn id="5" xr3:uid="{1EEA1381-E286-41EE-8A22-AA329BE9BC46}" name="Units">
      <calculatedColumnFormula>IF(ISBLANK(B11),"",VLOOKUP(B11,Products_T[],4,FALSE))</calculatedColumnFormula>
    </tableColumn>
    <tableColumn id="6" xr3:uid="{5BB1F263-22DA-4941-B344-6878E1A0FE00}" name="Quantity Received"/>
    <tableColumn id="7" xr3:uid="{5A2A8814-FADB-4612-B00D-341921F6052F}" name="Buyed Price" dataDxfId="19" totalsRowDxfId="18" dataCellStyle="Percent"/>
    <tableColumn id="8" xr3:uid="{24BB2CA7-48CF-4208-9DB1-36ADD20CAF25}" name="Sales Price" dataDxfId="17" totalsRowDxfId="16" dataCellStyle="Percent">
      <calculatedColumnFormula>IF(ISBLANK(B11),"",VLOOKUP(B11,Products_T[],5,FALSE))</calculatedColumnFormula>
    </tableColumn>
    <tableColumn id="9" xr3:uid="{812D8CF8-3F68-48EE-B27C-2DDB59480A54}" name="Total Expense" totalsRowFunction="sum" dataDxfId="15" totalsRowDxfId="14" dataCellStyle="Percent">
      <calculatedColumnFormula>IF(ISBLANK(B11),"",Products_Received_T[[#This Row],[Buyed Price]]*Products_Received_T[[#This Row],[Quantity Received]])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F069CD-F754-4576-BC5C-37C2E7A23D36}" name="Inventory_T" displayName="Inventory_T" ref="A6:I16" totalsRowShown="0">
  <autoFilter ref="A6:I16" xr:uid="{53F069CD-F754-4576-BC5C-37C2E7A23D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FE72BD-5396-4FB5-83DA-5E20A0D61ECE}" name="Code" dataDxfId="1"/>
    <tableColumn id="2" xr3:uid="{95D0966A-5F81-4FFE-AF97-2C34E028FB88}" name="Product Name">
      <calculatedColumnFormula>IF(ISBLANK(A7),"",VLOOKUP(A7,Products_T[],3,FALSE))</calculatedColumnFormula>
    </tableColumn>
    <tableColumn id="3" xr3:uid="{047DA157-9368-401E-8529-562F89A8C190}" name="Category">
      <calculatedColumnFormula>IF(ISBLANK(A7),"",VLOOKUP(A7,Products_T[],2,FALSE))</calculatedColumnFormula>
    </tableColumn>
    <tableColumn id="4" xr3:uid="{CFA501C8-0BDB-4EF3-9A22-A6C02B35D277}" name="Units">
      <calculatedColumnFormula>IF(ISBLANK(A7),"",VLOOKUP(A7,Products_T[],4,FALSE))</calculatedColumnFormula>
    </tableColumn>
    <tableColumn id="5" xr3:uid="{4BC720D2-677C-428F-B5E4-5E8D3B1917DB}" name="Received Amount" dataDxfId="0">
      <calculatedColumnFormula>SUMIF(Products_Received_T[Product Name],Inventory_T[[#This Row],[Product Name]],Products_Received_T[Quantity Received])</calculatedColumnFormula>
    </tableColumn>
    <tableColumn id="6" xr3:uid="{E2F53F09-D452-4D13-B80C-01EE34324388}" name="Sold Amount">
      <calculatedColumnFormula>SUMIF(Sales_T[Product Name],Inventory_T[[#This Row],[Product Name]],Sales_T[Quantity])</calculatedColumnFormula>
    </tableColumn>
    <tableColumn id="7" xr3:uid="{9CC9C340-E6E6-48C1-84AA-5EF2D5211E0D}" name="Stock">
      <calculatedColumnFormula>Inventory_T[[#This Row],[Sold Amount]]+Inventory_T[[#This Row],[Received Amount]]</calculatedColumnFormula>
    </tableColumn>
    <tableColumn id="8" xr3:uid="{7DCA83C5-4E6D-4D4B-9BEF-3E31FB1FE39A}" name="Sale Price" dataDxfId="13" dataCellStyle="Currency">
      <calculatedColumnFormula>IF(ISBLANK(A7),"",VLOOKUP(A7,Products_T[],5,FALSE))</calculatedColumnFormula>
    </tableColumn>
    <tableColumn id="9" xr3:uid="{ED419EE4-9935-4329-8EE3-667D96A704E4}" name="Total Stock" dataDxfId="12" dataCellStyle="Currency">
      <calculatedColumnFormula>Inventory_T[[#This Row],[Sale Price]]*Inventory_T[[#This Row],[Stock]]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137EE-F49F-46FA-A64E-60018B245DEA}" name="Products_T" displayName="Products_T" ref="A10:E20" totalsRowShown="0">
  <autoFilter ref="A10:E20" xr:uid="{5C0137EE-F49F-46FA-A64E-60018B245DE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F4F8AB-C6BC-4FAA-B95F-4FF312663BA6}" name="Code" dataDxfId="11"/>
    <tableColumn id="2" xr3:uid="{EDCD8A4B-D158-48D8-8E2A-7B3347F03D3A}" name="Category"/>
    <tableColumn id="3" xr3:uid="{D8EE4C8A-EC28-41B6-B5DF-5731F8F03E50}" name="Product Name"/>
    <tableColumn id="4" xr3:uid="{F6854AA1-40A6-4ECB-8B42-DA4666CF9ABE}" name="Units"/>
    <tableColumn id="5" xr3:uid="{4F23AE4B-5355-4DE1-A3C6-BCFB01E493B0}" name="Sale Price" dataDxfId="1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7CD4-A86B-4467-A94E-BFA390BCC1E6}">
  <dimension ref="A1:I14"/>
  <sheetViews>
    <sheetView tabSelected="1" workbookViewId="0">
      <selection activeCell="U13" sqref="U13"/>
    </sheetView>
  </sheetViews>
  <sheetFormatPr defaultRowHeight="15" x14ac:dyDescent="0.25"/>
  <sheetData>
    <row r="1" spans="1:9" x14ac:dyDescent="0.25">
      <c r="A1" s="51" t="s">
        <v>102</v>
      </c>
      <c r="B1" s="51"/>
      <c r="C1" s="51"/>
      <c r="D1" s="51"/>
      <c r="E1" s="51"/>
      <c r="F1" s="51"/>
      <c r="G1" s="51"/>
      <c r="H1" s="51"/>
      <c r="I1" s="51"/>
    </row>
    <row r="2" spans="1:9" x14ac:dyDescent="0.25">
      <c r="A2" s="51"/>
      <c r="B2" s="51"/>
      <c r="C2" s="51"/>
      <c r="D2" s="51"/>
      <c r="E2" s="51"/>
      <c r="F2" s="51"/>
      <c r="G2" s="51"/>
      <c r="H2" s="51"/>
      <c r="I2" s="51"/>
    </row>
    <row r="3" spans="1:9" x14ac:dyDescent="0.25">
      <c r="A3" s="20" t="s">
        <v>103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 t="s">
        <v>106</v>
      </c>
      <c r="B4" s="20"/>
      <c r="C4" s="20"/>
      <c r="D4" s="20"/>
      <c r="E4" s="20"/>
      <c r="F4" s="20"/>
      <c r="G4" s="20"/>
      <c r="H4" s="20"/>
      <c r="I4" s="20"/>
    </row>
    <row r="5" spans="1:9" ht="15" customHeight="1" x14ac:dyDescent="0.25">
      <c r="A5" s="23" t="s">
        <v>107</v>
      </c>
      <c r="B5" s="23"/>
      <c r="C5" s="23"/>
      <c r="D5" s="23"/>
      <c r="E5" s="23"/>
      <c r="F5" s="23"/>
      <c r="G5" s="23"/>
      <c r="H5" s="23"/>
      <c r="I5" s="23"/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9" ht="15" customHeight="1" x14ac:dyDescent="0.25">
      <c r="A7" s="23" t="s">
        <v>108</v>
      </c>
      <c r="B7" s="23"/>
      <c r="C7" s="23"/>
      <c r="D7" s="23"/>
      <c r="E7" s="23"/>
      <c r="F7" s="23"/>
      <c r="G7" s="23"/>
      <c r="H7" s="23"/>
      <c r="I7" s="23"/>
    </row>
    <row r="8" spans="1:9" ht="15" customHeight="1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23" t="s">
        <v>109</v>
      </c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5">
      <c r="A11" s="50" t="s">
        <v>110</v>
      </c>
      <c r="B11" s="50"/>
      <c r="C11" s="50"/>
      <c r="D11" s="50"/>
      <c r="E11" s="50"/>
      <c r="F11" s="50"/>
      <c r="G11" s="50"/>
      <c r="H11" s="50"/>
      <c r="I11" s="50"/>
    </row>
    <row r="12" spans="1:9" x14ac:dyDescent="0.25">
      <c r="A12" s="50" t="s">
        <v>104</v>
      </c>
      <c r="B12" s="50"/>
      <c r="C12" s="50"/>
      <c r="D12" s="50"/>
      <c r="E12" s="50"/>
      <c r="F12" s="50"/>
      <c r="G12" s="50"/>
      <c r="H12" s="50"/>
      <c r="I12" s="50"/>
    </row>
    <row r="13" spans="1:9" x14ac:dyDescent="0.25">
      <c r="A13" s="50" t="s">
        <v>105</v>
      </c>
      <c r="B13" s="50"/>
      <c r="C13" s="50"/>
      <c r="D13" s="50"/>
      <c r="E13" s="50"/>
      <c r="F13" s="50"/>
      <c r="G13" s="50"/>
      <c r="H13" s="50"/>
      <c r="I13" s="50"/>
    </row>
    <row r="14" spans="1:9" x14ac:dyDescent="0.25">
      <c r="A14" s="50" t="s">
        <v>113</v>
      </c>
      <c r="B14" s="50"/>
      <c r="C14" s="50"/>
      <c r="D14" s="50"/>
      <c r="E14" s="50"/>
      <c r="F14" s="50"/>
      <c r="G14" s="50"/>
      <c r="H14" s="50"/>
      <c r="I14" s="50"/>
    </row>
  </sheetData>
  <mergeCells count="10">
    <mergeCell ref="A11:I11"/>
    <mergeCell ref="A12:I12"/>
    <mergeCell ref="A13:I13"/>
    <mergeCell ref="A14:I14"/>
    <mergeCell ref="A7:I8"/>
    <mergeCell ref="A9:I10"/>
    <mergeCell ref="A1:I2"/>
    <mergeCell ref="A3:I3"/>
    <mergeCell ref="A4:I4"/>
    <mergeCell ref="A5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3A47-FC58-44A7-AD1A-ED59FFA42E2D}">
  <dimension ref="A1:E13"/>
  <sheetViews>
    <sheetView showGridLines="0" workbookViewId="0">
      <selection sqref="A1:E1"/>
    </sheetView>
  </sheetViews>
  <sheetFormatPr defaultRowHeight="15" x14ac:dyDescent="0.25"/>
  <cols>
    <col min="1" max="2" width="12.7109375" customWidth="1"/>
    <col min="3" max="3" width="24.28515625" bestFit="1" customWidth="1"/>
    <col min="4" max="4" width="8.28515625" customWidth="1"/>
    <col min="5" max="5" width="35.140625" customWidth="1"/>
    <col min="6" max="8" width="12.7109375" customWidth="1"/>
  </cols>
  <sheetData>
    <row r="1" spans="1:5" ht="15.75" x14ac:dyDescent="0.25">
      <c r="A1" s="33" t="s">
        <v>0</v>
      </c>
      <c r="B1" s="33"/>
      <c r="C1" s="33"/>
      <c r="D1" s="33"/>
      <c r="E1" s="33"/>
    </row>
    <row r="2" spans="1:5" x14ac:dyDescent="0.25">
      <c r="A2" s="49" t="s">
        <v>111</v>
      </c>
      <c r="B2" s="49"/>
      <c r="C2" s="49"/>
      <c r="D2" s="49"/>
      <c r="E2" s="49"/>
    </row>
    <row r="3" spans="1:5" x14ac:dyDescent="0.25">
      <c r="A3" s="49"/>
      <c r="B3" s="49"/>
      <c r="C3" s="49"/>
      <c r="D3" s="49"/>
      <c r="E3" s="49"/>
    </row>
    <row r="4" spans="1:5" x14ac:dyDescent="0.25">
      <c r="A4" s="39" t="s">
        <v>112</v>
      </c>
      <c r="B4" s="39"/>
      <c r="C4" s="39"/>
      <c r="D4" s="39"/>
      <c r="E4" s="39"/>
    </row>
    <row r="5" spans="1:5" x14ac:dyDescent="0.25">
      <c r="A5" s="39"/>
      <c r="B5" s="39"/>
      <c r="C5" s="39"/>
      <c r="D5" s="39"/>
      <c r="E5" s="39"/>
    </row>
    <row r="6" spans="1:5" x14ac:dyDescent="0.25">
      <c r="A6" s="30"/>
      <c r="B6" s="30"/>
      <c r="C6" s="30"/>
      <c r="D6" s="30"/>
      <c r="E6" s="30"/>
    </row>
    <row r="7" spans="1:5" x14ac:dyDescent="0.25">
      <c r="C7" t="s">
        <v>3</v>
      </c>
      <c r="E7" t="s">
        <v>83</v>
      </c>
    </row>
    <row r="8" spans="1:5" ht="15.75" x14ac:dyDescent="0.25">
      <c r="C8" s="32" t="s">
        <v>20</v>
      </c>
      <c r="E8" s="11" t="s">
        <v>89</v>
      </c>
    </row>
    <row r="9" spans="1:5" x14ac:dyDescent="0.25">
      <c r="C9" s="31" t="s">
        <v>24</v>
      </c>
      <c r="E9" s="31" t="s">
        <v>85</v>
      </c>
    </row>
    <row r="10" spans="1:5" x14ac:dyDescent="0.25">
      <c r="C10" s="31" t="s">
        <v>35</v>
      </c>
      <c r="E10" s="31" t="s">
        <v>86</v>
      </c>
    </row>
    <row r="11" spans="1:5" x14ac:dyDescent="0.25">
      <c r="C11" s="31" t="s">
        <v>36</v>
      </c>
      <c r="E11" s="31" t="s">
        <v>87</v>
      </c>
    </row>
    <row r="12" spans="1:5" x14ac:dyDescent="0.25">
      <c r="C12" s="31" t="s">
        <v>40</v>
      </c>
      <c r="E12" s="31" t="s">
        <v>94</v>
      </c>
    </row>
    <row r="13" spans="1:5" x14ac:dyDescent="0.25">
      <c r="C13" s="31" t="s">
        <v>41</v>
      </c>
      <c r="E13" s="31" t="s">
        <v>95</v>
      </c>
    </row>
  </sheetData>
  <sheetProtection algorithmName="SHA-512" hashValue="rtM1KxMhM4fhNk1aBNhZZlxPPjnjFDHPWj5z/nGX/IaUo2C5X2FtIFg8JdtHa15NhrGR6guV/qRI0CUORCgVbA==" saltValue="DQDNB72W34kUIzs6zq6ktA==" spinCount="100000" sheet="1" objects="1" scenarios="1"/>
  <mergeCells count="3">
    <mergeCell ref="A1:E1"/>
    <mergeCell ref="A2:E3"/>
    <mergeCell ref="A4:E5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DD9-1FEC-4987-865E-35022DDD9AC8}">
  <dimension ref="A1:H25"/>
  <sheetViews>
    <sheetView showGridLines="0" workbookViewId="0">
      <pane ySplit="4" topLeftCell="A5" activePane="bottomLeft" state="frozen"/>
      <selection pane="bottomLeft" activeCell="B13" sqref="B13"/>
    </sheetView>
  </sheetViews>
  <sheetFormatPr defaultRowHeight="15" x14ac:dyDescent="0.25"/>
  <cols>
    <col min="1" max="1" width="28.42578125" bestFit="1" customWidth="1"/>
    <col min="2" max="2" width="14.7109375" style="7" customWidth="1"/>
    <col min="3" max="3" width="28.42578125" customWidth="1"/>
    <col min="4" max="10" width="14.7109375" customWidth="1"/>
  </cols>
  <sheetData>
    <row r="1" spans="1:8" x14ac:dyDescent="0.25">
      <c r="A1" s="21" t="s">
        <v>76</v>
      </c>
      <c r="B1" s="21"/>
      <c r="C1" s="21"/>
      <c r="D1" s="21"/>
      <c r="E1" s="21"/>
      <c r="F1" s="21"/>
    </row>
    <row r="2" spans="1:8" x14ac:dyDescent="0.25">
      <c r="A2" s="21"/>
      <c r="B2" s="21"/>
      <c r="C2" s="21"/>
      <c r="D2" s="21"/>
      <c r="E2" s="21"/>
      <c r="F2" s="21"/>
    </row>
    <row r="3" spans="1:8" x14ac:dyDescent="0.25">
      <c r="A3" t="s">
        <v>78</v>
      </c>
      <c r="B3" s="29">
        <v>44739</v>
      </c>
    </row>
    <row r="4" spans="1:8" x14ac:dyDescent="0.25">
      <c r="A4" t="s">
        <v>79</v>
      </c>
      <c r="B4" s="29">
        <v>44740</v>
      </c>
    </row>
    <row r="5" spans="1:8" ht="15.75" x14ac:dyDescent="0.25">
      <c r="D5" s="48" t="s">
        <v>0</v>
      </c>
      <c r="E5" s="48"/>
      <c r="F5" s="48"/>
      <c r="G5" s="48"/>
      <c r="H5" s="48"/>
    </row>
    <row r="6" spans="1:8" ht="15.75" x14ac:dyDescent="0.25">
      <c r="A6" s="10" t="s">
        <v>77</v>
      </c>
      <c r="D6" s="34" t="s">
        <v>100</v>
      </c>
      <c r="E6" s="34"/>
      <c r="F6" s="34"/>
      <c r="G6" s="34"/>
      <c r="H6" s="34"/>
    </row>
    <row r="7" spans="1:8" x14ac:dyDescent="0.25">
      <c r="A7" s="11" t="s">
        <v>84</v>
      </c>
      <c r="B7" s="7">
        <f>SUMIFS(Sales_T[Total Amount],Sales_T[Date],"&gt;="&amp;'Income Statement'!$B$3,Sales_T[Date],"&lt;="&amp;'Income Statement'!$B$4)</f>
        <v>747.2299999999999</v>
      </c>
      <c r="D7" s="39" t="s">
        <v>99</v>
      </c>
      <c r="E7" s="39"/>
      <c r="F7" s="39"/>
      <c r="G7" s="39"/>
      <c r="H7" s="39"/>
    </row>
    <row r="8" spans="1:8" x14ac:dyDescent="0.25">
      <c r="A8" t="s">
        <v>45</v>
      </c>
      <c r="B8" s="7">
        <f>SUMIFS(Products_Received_T[Total Expense],Products_Received_T[Date],"&gt;="&amp;'Income Statement'!$B$3,Products_Received_T[Date],"&lt;="&amp;'Income Statement'!$B$4)</f>
        <v>431.3</v>
      </c>
      <c r="D8" s="39"/>
      <c r="E8" s="39"/>
      <c r="F8" s="39"/>
      <c r="G8" s="39"/>
      <c r="H8" s="39"/>
    </row>
    <row r="9" spans="1:8" x14ac:dyDescent="0.25">
      <c r="A9" s="13" t="s">
        <v>92</v>
      </c>
      <c r="B9" s="14">
        <f>B7-B8</f>
        <v>315.92999999999989</v>
      </c>
      <c r="D9" s="49" t="s">
        <v>101</v>
      </c>
      <c r="E9" s="49"/>
      <c r="F9" s="49"/>
      <c r="G9" s="49"/>
      <c r="H9" s="49"/>
    </row>
    <row r="10" spans="1:8" x14ac:dyDescent="0.25">
      <c r="A10" s="16"/>
      <c r="B10" s="12"/>
      <c r="D10" s="49"/>
      <c r="E10" s="49"/>
      <c r="F10" s="49"/>
      <c r="G10" s="49"/>
      <c r="H10" s="49"/>
    </row>
    <row r="11" spans="1:8" ht="15.75" x14ac:dyDescent="0.25">
      <c r="A11" s="10" t="s">
        <v>44</v>
      </c>
    </row>
    <row r="12" spans="1:8" x14ac:dyDescent="0.25">
      <c r="A12" s="11" t="s">
        <v>89</v>
      </c>
      <c r="B12" s="7">
        <f>IF(ISBLANK(A12),"",SUMIFS(Expense_T[Amount],Expense_T[Date],"&gt;="&amp;$B$3,Expense_T[Date],"&lt;="&amp;$B$4,Expense_T[Category],A12))</f>
        <v>0</v>
      </c>
    </row>
    <row r="13" spans="1:8" x14ac:dyDescent="0.25">
      <c r="A13" s="31" t="s">
        <v>85</v>
      </c>
      <c r="B13" s="7">
        <f>IF(ISBLANK(A13),"",SUMIFS(Expense_T[Amount],Expense_T[Date],"&gt;="&amp;$B$3,Expense_T[Date],"&lt;="&amp;$B$4,Expense_T[Category],A13))</f>
        <v>0</v>
      </c>
    </row>
    <row r="14" spans="1:8" x14ac:dyDescent="0.25">
      <c r="A14" s="31" t="s">
        <v>86</v>
      </c>
      <c r="B14" s="7">
        <f>IF(ISBLANK(A14),"",SUMIFS(Expense_T[Amount],Expense_T[Date],"&gt;="&amp;$B$3,Expense_T[Date],"&lt;="&amp;$B$4,Expense_T[Category],A14))</f>
        <v>0</v>
      </c>
    </row>
    <row r="15" spans="1:8" x14ac:dyDescent="0.25">
      <c r="A15" s="13" t="s">
        <v>88</v>
      </c>
      <c r="B15" s="14">
        <f>SUM(B12:B14)</f>
        <v>0</v>
      </c>
    </row>
    <row r="16" spans="1:8" ht="15.75" thickBot="1" x14ac:dyDescent="0.3">
      <c r="A16" s="15"/>
      <c r="B16" s="15"/>
    </row>
    <row r="17" spans="1:2" ht="16.5" thickTop="1" x14ac:dyDescent="0.25">
      <c r="A17" s="18" t="s">
        <v>90</v>
      </c>
      <c r="B17" s="19">
        <f>B9-B15</f>
        <v>315.92999999999989</v>
      </c>
    </row>
    <row r="19" spans="1:2" ht="15.75" x14ac:dyDescent="0.25">
      <c r="A19" s="10" t="s">
        <v>91</v>
      </c>
      <c r="B19"/>
    </row>
    <row r="20" spans="1:2" x14ac:dyDescent="0.25">
      <c r="A20" s="31" t="s">
        <v>96</v>
      </c>
      <c r="B20" s="7">
        <f>IF(ISBLANK(A20),"",SUMIFS(Expense_T[Amount],Expense_T[Date],"&gt;="&amp;$B$3,Expense_T[Date],"&lt;="&amp;$B$4,Expense_T[Category],A20))</f>
        <v>0</v>
      </c>
    </row>
    <row r="21" spans="1:2" x14ac:dyDescent="0.25">
      <c r="A21" s="31" t="s">
        <v>94</v>
      </c>
      <c r="B21" s="7">
        <f>IF(ISBLANK(A21),"",SUMIFS(Expense_T[Amount],Expense_T[Date],"&gt;="&amp;$B$3,Expense_T[Date],"&lt;="&amp;$B$4,Expense_T[Category],A21))</f>
        <v>0</v>
      </c>
    </row>
    <row r="22" spans="1:2" x14ac:dyDescent="0.25">
      <c r="A22" s="31" t="s">
        <v>87</v>
      </c>
      <c r="B22" s="7">
        <f>IF(ISBLANK(A22),"",SUMIFS(Expense_T[Amount],Expense_T[Date],"&gt;="&amp;$B$3,Expense_T[Date],"&lt;="&amp;$B$4,Expense_T[Category],A22))</f>
        <v>60</v>
      </c>
    </row>
    <row r="23" spans="1:2" x14ac:dyDescent="0.25">
      <c r="A23" s="13" t="s">
        <v>97</v>
      </c>
      <c r="B23" s="14">
        <f>SUM(B20:B22)</f>
        <v>60</v>
      </c>
    </row>
    <row r="24" spans="1:2" ht="15.75" thickBot="1" x14ac:dyDescent="0.3">
      <c r="A24" s="15"/>
      <c r="B24" s="17"/>
    </row>
    <row r="25" spans="1:2" ht="16.5" thickTop="1" x14ac:dyDescent="0.25">
      <c r="A25" s="18" t="s">
        <v>98</v>
      </c>
      <c r="B25" s="19">
        <f>B17-B23</f>
        <v>255.92999999999989</v>
      </c>
    </row>
  </sheetData>
  <sheetProtection algorithmName="SHA-512" hashValue="7JdCH5dTwB/+zDztTEwwLl3Wfg0CS5lhadjmdufFy5ft0Cg50OM8NnN/gUj9T+tap4db8wxBdD2g1BomSxpBcw==" saltValue="SnK4+FOBRwoN7g6hVn9VHg==" spinCount="100000" sheet="1" objects="1" scenarios="1"/>
  <mergeCells count="5">
    <mergeCell ref="D5:H5"/>
    <mergeCell ref="D6:H6"/>
    <mergeCell ref="D7:H8"/>
    <mergeCell ref="D9:H10"/>
    <mergeCell ref="A1:F2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0833-4352-487F-9DB5-D1BD1E129D22}">
  <dimension ref="A1:F12"/>
  <sheetViews>
    <sheetView showGridLines="0" workbookViewId="0">
      <pane ySplit="6" topLeftCell="A7" activePane="bottomLeft" state="frozen"/>
      <selection pane="bottomLeft" activeCell="B12" sqref="B12"/>
    </sheetView>
  </sheetViews>
  <sheetFormatPr defaultRowHeight="15" x14ac:dyDescent="0.25"/>
  <cols>
    <col min="1" max="1" width="12.7109375" customWidth="1"/>
    <col min="2" max="2" width="23.42578125" bestFit="1" customWidth="1"/>
    <col min="3" max="3" width="22.7109375" bestFit="1" customWidth="1"/>
    <col min="4" max="4" width="12.7109375" style="7" customWidth="1"/>
    <col min="5" max="8" width="12.7109375" customWidth="1"/>
  </cols>
  <sheetData>
    <row r="1" spans="1:6" ht="15.75" x14ac:dyDescent="0.25">
      <c r="A1" s="33" t="s">
        <v>0</v>
      </c>
      <c r="B1" s="33"/>
      <c r="C1" s="33"/>
      <c r="D1" s="33"/>
      <c r="E1" s="33"/>
      <c r="F1" s="33"/>
    </row>
    <row r="2" spans="1:6" x14ac:dyDescent="0.25">
      <c r="A2" s="34" t="s">
        <v>47</v>
      </c>
      <c r="B2" s="34"/>
      <c r="C2" s="34"/>
      <c r="D2" s="34"/>
      <c r="E2" s="34"/>
      <c r="F2" s="34"/>
    </row>
    <row r="3" spans="1:6" x14ac:dyDescent="0.25">
      <c r="A3" s="34" t="s">
        <v>48</v>
      </c>
      <c r="B3" s="34"/>
      <c r="C3" s="34"/>
      <c r="D3" s="34"/>
      <c r="E3" s="34"/>
      <c r="F3" s="34"/>
    </row>
    <row r="4" spans="1:6" x14ac:dyDescent="0.25">
      <c r="A4" s="34" t="s">
        <v>49</v>
      </c>
      <c r="B4" s="34"/>
      <c r="C4" s="34"/>
      <c r="D4" s="34"/>
      <c r="E4" s="34"/>
      <c r="F4" s="34"/>
    </row>
    <row r="5" spans="1:6" x14ac:dyDescent="0.25">
      <c r="A5" s="34" t="s">
        <v>50</v>
      </c>
      <c r="B5" s="34"/>
      <c r="C5" s="34"/>
      <c r="D5" s="34"/>
      <c r="E5" s="34"/>
      <c r="F5" s="34"/>
    </row>
    <row r="6" spans="1:6" x14ac:dyDescent="0.25">
      <c r="A6" s="34" t="s">
        <v>51</v>
      </c>
      <c r="B6" s="34"/>
      <c r="C6" s="34"/>
      <c r="D6" s="34"/>
      <c r="E6" s="34"/>
      <c r="F6" s="34"/>
    </row>
    <row r="8" spans="1:6" ht="15.75" x14ac:dyDescent="0.25">
      <c r="A8" s="22" t="s">
        <v>71</v>
      </c>
      <c r="B8" s="22"/>
      <c r="C8" s="22"/>
      <c r="D8" s="22"/>
    </row>
    <row r="9" spans="1:6" x14ac:dyDescent="0.25">
      <c r="A9" t="s">
        <v>12</v>
      </c>
      <c r="B9" t="s">
        <v>3</v>
      </c>
      <c r="C9" t="s">
        <v>43</v>
      </c>
      <c r="D9" s="7" t="s">
        <v>13</v>
      </c>
    </row>
    <row r="10" spans="1:6" x14ac:dyDescent="0.25">
      <c r="A10" s="37">
        <v>44737</v>
      </c>
      <c r="B10" t="s">
        <v>89</v>
      </c>
      <c r="C10" s="30" t="s">
        <v>81</v>
      </c>
      <c r="D10" s="35">
        <v>400</v>
      </c>
    </row>
    <row r="11" spans="1:6" x14ac:dyDescent="0.25">
      <c r="A11" s="37">
        <v>44738</v>
      </c>
      <c r="B11" t="s">
        <v>85</v>
      </c>
      <c r="C11" s="30" t="s">
        <v>93</v>
      </c>
      <c r="D11" s="36">
        <v>30</v>
      </c>
    </row>
    <row r="12" spans="1:6" x14ac:dyDescent="0.25">
      <c r="A12" s="37">
        <v>44739</v>
      </c>
      <c r="B12" t="s">
        <v>87</v>
      </c>
      <c r="C12" s="30" t="s">
        <v>82</v>
      </c>
      <c r="D12" s="36">
        <v>60</v>
      </c>
    </row>
  </sheetData>
  <sheetProtection algorithmName="SHA-512" hashValue="q5GCv66LfMEk5ZQeknsJfGR9T4Y+zqjLJ3C1s7psIeUgxHu37/bkTo87GEJPPWbLLg7huQ2wEoCH1hd8/9nDIg==" saltValue="UFIe4dobUeRj13pyHo6ogA==" spinCount="100000" sheet="1" objects="1" scenarios="1"/>
  <mergeCells count="7">
    <mergeCell ref="A1:F1"/>
    <mergeCell ref="A8:D8"/>
    <mergeCell ref="A5:F5"/>
    <mergeCell ref="A6:F6"/>
    <mergeCell ref="A4:F4"/>
    <mergeCell ref="A3:F3"/>
    <mergeCell ref="A2:F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51F577-C7AD-4A89-99B3-D44B67247C0E}">
          <x14:formula1>
            <xm:f>Data!$E$8:$E$13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38A4-6141-4A7B-932A-41F6E8069131}">
  <dimension ref="A1:K1218"/>
  <sheetViews>
    <sheetView showGridLines="0" workbookViewId="0">
      <pane ySplit="8" topLeftCell="A9" activePane="bottomLeft" state="frozen"/>
      <selection pane="bottomLeft" activeCell="F14" sqref="F14"/>
    </sheetView>
  </sheetViews>
  <sheetFormatPr defaultRowHeight="15" x14ac:dyDescent="0.25"/>
  <cols>
    <col min="1" max="1" width="10.7109375" style="6" bestFit="1" customWidth="1"/>
    <col min="3" max="3" width="11" customWidth="1"/>
    <col min="4" max="4" width="15.7109375" customWidth="1"/>
    <col min="6" max="6" width="17.140625" customWidth="1"/>
    <col min="7" max="7" width="13.140625" style="7" bestFit="1" customWidth="1"/>
    <col min="8" max="8" width="15.140625" style="7" customWidth="1"/>
    <col min="9" max="9" width="11.5703125" style="7" bestFit="1" customWidth="1"/>
    <col min="10" max="10" width="15.85546875" bestFit="1" customWidth="1"/>
    <col min="11" max="11" width="22.42578125" bestFit="1" customWidth="1"/>
  </cols>
  <sheetData>
    <row r="1" spans="1:11" ht="15.75" x14ac:dyDescent="0.25">
      <c r="A1" s="33" t="s">
        <v>0</v>
      </c>
      <c r="B1" s="33"/>
      <c r="C1" s="33"/>
      <c r="D1" s="33"/>
      <c r="E1" s="33"/>
      <c r="F1" s="33"/>
      <c r="G1" s="33"/>
      <c r="H1" s="33"/>
      <c r="J1" s="8" t="s">
        <v>69</v>
      </c>
      <c r="K1" s="9" t="s">
        <v>70</v>
      </c>
    </row>
    <row r="2" spans="1:11" x14ac:dyDescent="0.25">
      <c r="A2" s="34" t="s">
        <v>63</v>
      </c>
      <c r="B2" s="34"/>
      <c r="C2" s="34"/>
      <c r="D2" s="34"/>
      <c r="E2" s="34"/>
      <c r="F2" s="34"/>
      <c r="G2" s="34"/>
      <c r="H2" s="34"/>
    </row>
    <row r="3" spans="1:11" x14ac:dyDescent="0.25">
      <c r="A3" s="34" t="s">
        <v>65</v>
      </c>
      <c r="B3" s="34"/>
      <c r="C3" s="34"/>
      <c r="D3" s="34"/>
      <c r="E3" s="34"/>
      <c r="F3" s="34"/>
      <c r="G3" s="34"/>
      <c r="H3" s="34"/>
    </row>
    <row r="4" spans="1:11" x14ac:dyDescent="0.25">
      <c r="A4" s="34" t="s">
        <v>66</v>
      </c>
      <c r="B4" s="34"/>
      <c r="C4" s="34"/>
      <c r="D4" s="34"/>
      <c r="E4" s="34"/>
      <c r="F4" s="34"/>
      <c r="G4" s="34"/>
      <c r="H4" s="34"/>
    </row>
    <row r="5" spans="1:11" x14ac:dyDescent="0.25">
      <c r="A5" s="34" t="s">
        <v>67</v>
      </c>
      <c r="B5" s="34"/>
      <c r="C5" s="34"/>
      <c r="D5" s="34"/>
      <c r="E5" s="34"/>
      <c r="F5" s="34"/>
      <c r="G5" s="34"/>
      <c r="H5" s="34"/>
    </row>
    <row r="6" spans="1:11" x14ac:dyDescent="0.25">
      <c r="A6" s="34" t="s">
        <v>68</v>
      </c>
      <c r="B6" s="34"/>
      <c r="C6" s="34"/>
      <c r="D6" s="34"/>
      <c r="E6" s="34"/>
      <c r="F6" s="34"/>
      <c r="G6" s="34"/>
      <c r="H6" s="34"/>
    </row>
    <row r="7" spans="1:11" x14ac:dyDescent="0.25">
      <c r="A7" s="39" t="s">
        <v>64</v>
      </c>
      <c r="B7" s="39"/>
      <c r="C7" s="39"/>
      <c r="D7" s="39"/>
      <c r="E7" s="39"/>
      <c r="F7" s="39"/>
      <c r="G7" s="39"/>
      <c r="H7" s="39"/>
    </row>
    <row r="8" spans="1:11" x14ac:dyDescent="0.25">
      <c r="A8" s="39"/>
      <c r="B8" s="39"/>
      <c r="C8" s="39"/>
      <c r="D8" s="39"/>
      <c r="E8" s="39"/>
      <c r="F8" s="39"/>
      <c r="G8" s="39"/>
      <c r="H8" s="39"/>
    </row>
    <row r="11" spans="1:11" ht="15.75" x14ac:dyDescent="0.25">
      <c r="A11" s="24" t="s">
        <v>72</v>
      </c>
      <c r="B11" s="24"/>
      <c r="C11" s="24"/>
      <c r="D11" s="24"/>
      <c r="E11" s="24"/>
      <c r="F11" s="24"/>
      <c r="G11" s="24"/>
      <c r="H11" s="24"/>
      <c r="I11" s="24"/>
    </row>
    <row r="12" spans="1:11" x14ac:dyDescent="0.25">
      <c r="A12" s="37" t="s">
        <v>12</v>
      </c>
      <c r="B12" s="30" t="s">
        <v>2</v>
      </c>
      <c r="C12" t="s">
        <v>3</v>
      </c>
      <c r="D12" t="s">
        <v>4</v>
      </c>
      <c r="E12" t="s">
        <v>5</v>
      </c>
      <c r="F12" t="s">
        <v>62</v>
      </c>
      <c r="G12" s="7" t="s">
        <v>55</v>
      </c>
      <c r="H12" s="7" t="s">
        <v>56</v>
      </c>
      <c r="I12" s="7" t="s">
        <v>80</v>
      </c>
    </row>
    <row r="13" spans="1:11" x14ac:dyDescent="0.25">
      <c r="A13" s="37">
        <v>44738</v>
      </c>
      <c r="B13" s="38">
        <v>49000067316</v>
      </c>
      <c r="C13" t="str">
        <f>IF(ISBLANK(B13),"",VLOOKUP(B13,Products_T[],2,FALSE))</f>
        <v>Grocery</v>
      </c>
      <c r="D13" t="str">
        <f>IF(ISBLANK(B13),"",VLOOKUP(B13,Products_T[],3,FALSE))</f>
        <v>Coca-Cola Life</v>
      </c>
      <c r="E13" t="str">
        <f>IF(ISBLANK(B13),"",VLOOKUP(B13,Products_T[],4,FALSE))</f>
        <v>7.5 Oz</v>
      </c>
      <c r="F13" s="30">
        <v>7</v>
      </c>
      <c r="G13" s="7">
        <f>IF(ISBLANK(B13),"",VLOOKUP(B13,Products_T[],5,FALSE))</f>
        <v>2.6</v>
      </c>
      <c r="H13" s="7">
        <f>IF(ISBLANK(B13),"",Sales_T[[#This Row],[Quantity]]*Sales_T[[#This Row],[Unit Price]])</f>
        <v>18.2</v>
      </c>
      <c r="I13" s="7">
        <f>IF(ISBLANK(B13),"",SUM(K1,Sales_T[[#This Row],[Total Amount]]))</f>
        <v>18.2</v>
      </c>
    </row>
    <row r="14" spans="1:11" x14ac:dyDescent="0.25">
      <c r="A14" s="37">
        <v>44739</v>
      </c>
      <c r="B14" s="38">
        <v>34000225392</v>
      </c>
      <c r="C14" t="str">
        <f>IF(ISBLANK(B14),"",VLOOKUP(B14,Products_T[],2,FALSE))</f>
        <v>Grocery</v>
      </c>
      <c r="D14" t="str">
        <f>IF(ISBLANK(B14),"",VLOOKUP(B14,Products_T[],3,FALSE))</f>
        <v>Kit-Kat</v>
      </c>
      <c r="E14" t="str">
        <f>IF(ISBLANK(B14),"",VLOOKUP(B14,Products_T[],4,FALSE))</f>
        <v>11 Oz</v>
      </c>
      <c r="F14" s="30">
        <v>25</v>
      </c>
      <c r="G14" s="7">
        <f>IF(ISBLANK(B14),"",VLOOKUP(B14,Products_T[],5,FALSE))</f>
        <v>2.98</v>
      </c>
      <c r="H14" s="7">
        <f>IF(ISBLANK(B14),"",Sales_T[[#This Row],[Quantity]]*Sales_T[[#This Row],[Unit Price]])</f>
        <v>74.5</v>
      </c>
      <c r="I14" s="7">
        <f>IF(ISBLANK(B14),"",SUM(H14,I13))</f>
        <v>92.7</v>
      </c>
    </row>
    <row r="15" spans="1:11" ht="13.5" customHeight="1" x14ac:dyDescent="0.25">
      <c r="A15" s="37">
        <v>44739</v>
      </c>
      <c r="B15" s="38">
        <v>756171621901</v>
      </c>
      <c r="C15" t="str">
        <f>IF(ISBLANK(B15),"",VLOOKUP(B15,Products_T[],2,FALSE))</f>
        <v>Toys</v>
      </c>
      <c r="D15" t="str">
        <f>IF(ISBLANK(B15),"",VLOOKUP(B15,Products_T[],3,FALSE))</f>
        <v>Growland Dinosaur Toys Gifts 8 PCS Dinosaur</v>
      </c>
      <c r="E15">
        <f>IF(ISBLANK(B15),"",VLOOKUP(B15,Products_T[],4,FALSE))</f>
        <v>1</v>
      </c>
      <c r="F15" s="30">
        <v>2</v>
      </c>
      <c r="G15" s="7">
        <f>IF(ISBLANK(B15),"",VLOOKUP(B15,Products_T[],5,FALSE))</f>
        <v>9.99</v>
      </c>
      <c r="H15" s="7">
        <f>IF(ISBLANK(B15),"",Sales_T[[#This Row],[Quantity]]*Sales_T[[#This Row],[Unit Price]])</f>
        <v>19.98</v>
      </c>
      <c r="I15" s="7">
        <f>IF(ISBLANK(B15),"",SUM(H15,I14))</f>
        <v>112.68</v>
      </c>
    </row>
    <row r="16" spans="1:11" ht="15" customHeight="1" x14ac:dyDescent="0.25">
      <c r="A16" s="37">
        <v>44739</v>
      </c>
      <c r="B16" s="38">
        <v>850008503108</v>
      </c>
      <c r="C16" t="str">
        <f>IF(ISBLANK(B16),"",VLOOKUP(B16,Products_T[],2,FALSE))</f>
        <v>Toys</v>
      </c>
      <c r="D16" t="str">
        <f>IF(ISBLANK(B16),"",VLOOKUP(B16,Products_T[],3,FALSE))</f>
        <v>Dungeon Royale</v>
      </c>
      <c r="E16" t="str">
        <f>IF(ISBLANK(B16),"",VLOOKUP(B16,Products_T[],4,FALSE))</f>
        <v>2.3 lb</v>
      </c>
      <c r="F16" s="30">
        <v>7</v>
      </c>
      <c r="G16" s="7">
        <f>IF(ISBLANK(B16),"",VLOOKUP(B16,Products_T[],5,FALSE))</f>
        <v>35.99</v>
      </c>
      <c r="H16" s="7">
        <f>IF(ISBLANK(B16),"",Sales_T[[#This Row],[Quantity]]*Sales_T[[#This Row],[Unit Price]])</f>
        <v>251.93</v>
      </c>
      <c r="I16" s="7">
        <f t="shared" ref="I16" si="0">IF(ISBLANK(B16),"",SUM(H16,I15))</f>
        <v>364.61</v>
      </c>
    </row>
    <row r="17" spans="1:9" ht="15.75" customHeight="1" x14ac:dyDescent="0.25">
      <c r="A17" s="37">
        <v>44739</v>
      </c>
      <c r="B17" s="38">
        <v>18200110306</v>
      </c>
      <c r="C17" t="str">
        <f>IF(ISBLANK(B17),"",VLOOKUP(B17,Products_T[],2,FALSE))</f>
        <v>Grocery</v>
      </c>
      <c r="D17" t="str">
        <f>IF(ISBLANK(B17),"",VLOOKUP(B17,Products_T[],3,FALSE))</f>
        <v xml:space="preserve">Budweiser 30pk </v>
      </c>
      <c r="E17" t="str">
        <f>IF(ISBLANK(B17),"",VLOOKUP(B17,Products_T[],4,FALSE))</f>
        <v>12 Oz</v>
      </c>
      <c r="F17" s="30">
        <v>10</v>
      </c>
      <c r="G17" s="7">
        <f>IF(ISBLANK(B17),"",VLOOKUP(B17,Products_T[],5,FALSE))</f>
        <v>21.99</v>
      </c>
      <c r="H17" s="7">
        <f>IF(ISBLANK(B17),"",Sales_T[[#This Row],[Quantity]]*Sales_T[[#This Row],[Unit Price]])</f>
        <v>219.89999999999998</v>
      </c>
      <c r="I17" s="7">
        <f>IF(ISBLANK(B17),"",SUM(H17,I16))</f>
        <v>584.51</v>
      </c>
    </row>
    <row r="18" spans="1:9" x14ac:dyDescent="0.25">
      <c r="A18" s="37">
        <v>44739</v>
      </c>
      <c r="B18" s="38">
        <v>28400150217</v>
      </c>
      <c r="C18" t="str">
        <f>IF(ISBLANK(B18),"",VLOOKUP(B18,Products_T[],2,FALSE))</f>
        <v>Grocery</v>
      </c>
      <c r="D18" t="str">
        <f>IF(ISBLANK(B18),"",VLOOKUP(B18,Products_T[],3,FALSE))</f>
        <v>Lays Flavor Finalists - Chicken &amp; Waffles</v>
      </c>
      <c r="E18" t="str">
        <f>IF(ISBLANK(B18),"",VLOOKUP(B18,Products_T[],4,FALSE))</f>
        <v>9.5 Oz</v>
      </c>
      <c r="F18" s="30">
        <v>4</v>
      </c>
      <c r="G18" s="7">
        <f>IF(ISBLANK(B18),"",VLOOKUP(B18,Products_T[],5,FALSE))</f>
        <v>3</v>
      </c>
      <c r="H18" s="7">
        <f>IF(ISBLANK(B18),"",Sales_T[[#This Row],[Quantity]]*Sales_T[[#This Row],[Unit Price]])</f>
        <v>12</v>
      </c>
      <c r="I18" s="7">
        <f t="shared" ref="I18:I81" si="1">IF(ISBLANK(B18),"",SUM(H18,I17))</f>
        <v>596.51</v>
      </c>
    </row>
    <row r="19" spans="1:9" x14ac:dyDescent="0.25">
      <c r="A19" s="37">
        <v>44739</v>
      </c>
      <c r="B19" s="38">
        <v>49000067316</v>
      </c>
      <c r="C19" t="str">
        <f>IF(ISBLANK(B19),"",VLOOKUP(B19,Products_T[],2,FALSE))</f>
        <v>Grocery</v>
      </c>
      <c r="D19" t="str">
        <f>IF(ISBLANK(B19),"",VLOOKUP(B19,Products_T[],3,FALSE))</f>
        <v>Coca-Cola Life</v>
      </c>
      <c r="E19" t="str">
        <f>IF(ISBLANK(B19),"",VLOOKUP(B19,Products_T[],4,FALSE))</f>
        <v>7.5 Oz</v>
      </c>
      <c r="F19" s="30">
        <v>6</v>
      </c>
      <c r="G19" s="7">
        <f>IF(ISBLANK(B19),"",VLOOKUP(B19,Products_T[],5,FALSE))</f>
        <v>2.6</v>
      </c>
      <c r="H19" s="7">
        <f>IF(ISBLANK(B19),"",Sales_T[[#This Row],[Quantity]]*Sales_T[[#This Row],[Unit Price]])</f>
        <v>15.600000000000001</v>
      </c>
      <c r="I19" s="7">
        <f t="shared" si="1"/>
        <v>612.11</v>
      </c>
    </row>
    <row r="20" spans="1:9" x14ac:dyDescent="0.25">
      <c r="A20" s="37">
        <v>44739</v>
      </c>
      <c r="B20" s="38">
        <v>18200110306</v>
      </c>
      <c r="C20" t="str">
        <f>IF(ISBLANK(B20),"",VLOOKUP(B20,Products_T[],2,FALSE))</f>
        <v>Grocery</v>
      </c>
      <c r="D20" t="str">
        <f>IF(ISBLANK(B20),"",VLOOKUP(B20,Products_T[],3,FALSE))</f>
        <v xml:space="preserve">Budweiser 30pk </v>
      </c>
      <c r="E20" t="str">
        <f>IF(ISBLANK(B20),"",VLOOKUP(B20,Products_T[],4,FALSE))</f>
        <v>12 Oz</v>
      </c>
      <c r="F20" s="30">
        <v>6</v>
      </c>
      <c r="G20" s="7">
        <f>IF(ISBLANK(B20),"",VLOOKUP(B20,Products_T[],5,FALSE))</f>
        <v>21.99</v>
      </c>
      <c r="H20" s="7">
        <f>IF(ISBLANK(B20),"",Sales_T[[#This Row],[Quantity]]*Sales_T[[#This Row],[Unit Price]])</f>
        <v>131.94</v>
      </c>
      <c r="I20" s="7">
        <f t="shared" si="1"/>
        <v>744.05</v>
      </c>
    </row>
    <row r="21" spans="1:9" x14ac:dyDescent="0.25">
      <c r="A21" s="37">
        <v>44739</v>
      </c>
      <c r="B21" s="38">
        <v>711414220242</v>
      </c>
      <c r="C21" t="str">
        <f>IF(ISBLANK(B21),"",VLOOKUP(B21,Products_T[],2,FALSE))</f>
        <v>Pet Supplies</v>
      </c>
      <c r="D21" t="str">
        <f>IF(ISBLANK(B21),"",VLOOKUP(B21,Products_T[],3,FALSE))</f>
        <v>Legend Sandy x3</v>
      </c>
      <c r="E21" t="str">
        <f>IF(ISBLANK(B21),"",VLOOKUP(B21,Products_T[],4,FALSE))</f>
        <v>6.4 Oz</v>
      </c>
      <c r="F21" s="30">
        <v>2</v>
      </c>
      <c r="G21" s="7">
        <f>IF(ISBLANK(B21),"",VLOOKUP(B21,Products_T[],5,FALSE))</f>
        <v>10.69</v>
      </c>
      <c r="H21" s="7">
        <f>IF(ISBLANK(B21),"",Sales_T[[#This Row],[Quantity]]*Sales_T[[#This Row],[Unit Price]])</f>
        <v>21.38</v>
      </c>
      <c r="I21" s="7">
        <f t="shared" si="1"/>
        <v>765.43</v>
      </c>
    </row>
    <row r="22" spans="1:9" x14ac:dyDescent="0.25">
      <c r="A22" s="37"/>
      <c r="B22" s="38"/>
      <c r="C22" t="str">
        <f>IF(ISBLANK(B22),"",VLOOKUP(B22,Products_T[],2,FALSE))</f>
        <v/>
      </c>
      <c r="D22" t="str">
        <f>IF(ISBLANK(B22),"",VLOOKUP(B22,Products_T[],3,FALSE))</f>
        <v/>
      </c>
      <c r="E22" t="str">
        <f>IF(ISBLANK(B22),"",VLOOKUP(B22,Products_T[],4,FALSE))</f>
        <v/>
      </c>
      <c r="F22" s="30"/>
      <c r="G22" s="7" t="str">
        <f>IF(ISBLANK(B22),"",VLOOKUP(B22,Products_T[],5,FALSE))</f>
        <v/>
      </c>
      <c r="H22" s="7" t="str">
        <f>IF(ISBLANK(B22),"",Sales_T[[#This Row],[Quantity]]*Sales_T[[#This Row],[Unit Price]])</f>
        <v/>
      </c>
      <c r="I22" s="7" t="str">
        <f t="shared" si="1"/>
        <v/>
      </c>
    </row>
    <row r="23" spans="1:9" x14ac:dyDescent="0.25">
      <c r="A23" s="37"/>
      <c r="B23" s="38"/>
      <c r="C23" t="str">
        <f>IF(ISBLANK(B23),"",VLOOKUP(B23,Products_T[],2,FALSE))</f>
        <v/>
      </c>
      <c r="D23" t="str">
        <f>IF(ISBLANK(B23),"",VLOOKUP(B23,Products_T[],3,FALSE))</f>
        <v/>
      </c>
      <c r="E23" t="str">
        <f>IF(ISBLANK(B23),"",VLOOKUP(B23,Products_T[],4,FALSE))</f>
        <v/>
      </c>
      <c r="F23" s="30"/>
      <c r="G23" s="7" t="str">
        <f>IF(ISBLANK(B23),"",VLOOKUP(B23,Products_T[],5,FALSE))</f>
        <v/>
      </c>
      <c r="H23" s="7" t="str">
        <f>IF(ISBLANK(B23),"",Sales_T[[#This Row],[Quantity]]*Sales_T[[#This Row],[Unit Price]])</f>
        <v/>
      </c>
      <c r="I23" s="7" t="str">
        <f t="shared" si="1"/>
        <v/>
      </c>
    </row>
    <row r="24" spans="1:9" x14ac:dyDescent="0.25">
      <c r="A24" s="37"/>
      <c r="B24" s="38"/>
      <c r="C24" t="str">
        <f>IF(ISBLANK(B24),"",VLOOKUP(B24,Products_T[],2,FALSE))</f>
        <v/>
      </c>
      <c r="D24" t="str">
        <f>IF(ISBLANK(B24),"",VLOOKUP(B24,Products_T[],3,FALSE))</f>
        <v/>
      </c>
      <c r="E24" t="str">
        <f>IF(ISBLANK(B24),"",VLOOKUP(B24,Products_T[],4,FALSE))</f>
        <v/>
      </c>
      <c r="F24" s="30"/>
      <c r="G24" s="7" t="str">
        <f>IF(ISBLANK(B24),"",VLOOKUP(B24,Products_T[],5,FALSE))</f>
        <v/>
      </c>
      <c r="H24" s="7" t="str">
        <f>IF(ISBLANK(B24),"",Sales_T[[#This Row],[Quantity]]*Sales_T[[#This Row],[Unit Price]])</f>
        <v/>
      </c>
      <c r="I24" s="7" t="str">
        <f t="shared" si="1"/>
        <v/>
      </c>
    </row>
    <row r="25" spans="1:9" x14ac:dyDescent="0.25">
      <c r="A25" s="37"/>
      <c r="B25" s="38"/>
      <c r="C25" t="str">
        <f>IF(ISBLANK(B25),"",VLOOKUP(B25,Products_T[],2,FALSE))</f>
        <v/>
      </c>
      <c r="D25" t="str">
        <f>IF(ISBLANK(B25),"",VLOOKUP(B25,Products_T[],3,FALSE))</f>
        <v/>
      </c>
      <c r="E25" t="str">
        <f>IF(ISBLANK(B25),"",VLOOKUP(B25,Products_T[],4,FALSE))</f>
        <v/>
      </c>
      <c r="F25" s="30"/>
      <c r="G25" s="7" t="str">
        <f>IF(ISBLANK(B25),"",VLOOKUP(B25,Products_T[],5,FALSE))</f>
        <v/>
      </c>
      <c r="H25" s="7" t="str">
        <f>IF(ISBLANK(B25),"",Sales_T[[#This Row],[Quantity]]*Sales_T[[#This Row],[Unit Price]])</f>
        <v/>
      </c>
      <c r="I25" s="7" t="str">
        <f t="shared" si="1"/>
        <v/>
      </c>
    </row>
    <row r="26" spans="1:9" x14ac:dyDescent="0.25">
      <c r="A26" s="37"/>
      <c r="B26" s="38"/>
      <c r="C26" t="str">
        <f>IF(ISBLANK(B26),"",VLOOKUP(B26,Products_T[],2,FALSE))</f>
        <v/>
      </c>
      <c r="D26" t="str">
        <f>IF(ISBLANK(B26),"",VLOOKUP(B26,Products_T[],3,FALSE))</f>
        <v/>
      </c>
      <c r="E26" t="str">
        <f>IF(ISBLANK(B26),"",VLOOKUP(B26,Products_T[],4,FALSE))</f>
        <v/>
      </c>
      <c r="F26" s="30"/>
      <c r="G26" s="7" t="str">
        <f>IF(ISBLANK(B26),"",VLOOKUP(B26,Products_T[],5,FALSE))</f>
        <v/>
      </c>
      <c r="H26" s="7" t="str">
        <f>IF(ISBLANK(B26),"",Sales_T[[#This Row],[Quantity]]*Sales_T[[#This Row],[Unit Price]])</f>
        <v/>
      </c>
      <c r="I26" s="7" t="str">
        <f t="shared" si="1"/>
        <v/>
      </c>
    </row>
    <row r="27" spans="1:9" x14ac:dyDescent="0.25">
      <c r="A27" s="37"/>
      <c r="B27" s="38"/>
      <c r="C27" t="str">
        <f>IF(ISBLANK(B27),"",VLOOKUP(B27,Products_T[],2,FALSE))</f>
        <v/>
      </c>
      <c r="D27" t="str">
        <f>IF(ISBLANK(B27),"",VLOOKUP(B27,Products_T[],3,FALSE))</f>
        <v/>
      </c>
      <c r="E27" t="str">
        <f>IF(ISBLANK(B27),"",VLOOKUP(B27,Products_T[],4,FALSE))</f>
        <v/>
      </c>
      <c r="F27" s="30"/>
      <c r="G27" s="7" t="str">
        <f>IF(ISBLANK(B27),"",VLOOKUP(B27,Products_T[],5,FALSE))</f>
        <v/>
      </c>
      <c r="H27" s="7" t="str">
        <f>IF(ISBLANK(B27),"",Sales_T[[#This Row],[Quantity]]*Sales_T[[#This Row],[Unit Price]])</f>
        <v/>
      </c>
      <c r="I27" s="7" t="str">
        <f t="shared" si="1"/>
        <v/>
      </c>
    </row>
    <row r="28" spans="1:9" x14ac:dyDescent="0.25">
      <c r="A28" s="37"/>
      <c r="B28" s="38"/>
      <c r="C28" t="str">
        <f>IF(ISBLANK(B28),"",VLOOKUP(B28,Products_T[],2,FALSE))</f>
        <v/>
      </c>
      <c r="D28" t="str">
        <f>IF(ISBLANK(B28),"",VLOOKUP(B28,Products_T[],3,FALSE))</f>
        <v/>
      </c>
      <c r="E28" t="str">
        <f>IF(ISBLANK(B28),"",VLOOKUP(B28,Products_T[],4,FALSE))</f>
        <v/>
      </c>
      <c r="F28" s="30"/>
      <c r="G28" s="7" t="str">
        <f>IF(ISBLANK(B28),"",VLOOKUP(B28,Products_T[],5,FALSE))</f>
        <v/>
      </c>
      <c r="H28" s="7" t="str">
        <f>IF(ISBLANK(B28),"",Sales_T[[#This Row],[Quantity]]*Sales_T[[#This Row],[Unit Price]])</f>
        <v/>
      </c>
      <c r="I28" s="7" t="str">
        <f t="shared" si="1"/>
        <v/>
      </c>
    </row>
    <row r="29" spans="1:9" x14ac:dyDescent="0.25">
      <c r="A29" s="37"/>
      <c r="B29" s="38"/>
      <c r="C29" t="str">
        <f>IF(ISBLANK(B29),"",VLOOKUP(B29,Products_T[],2,FALSE))</f>
        <v/>
      </c>
      <c r="D29" t="str">
        <f>IF(ISBLANK(B29),"",VLOOKUP(B29,Products_T[],3,FALSE))</f>
        <v/>
      </c>
      <c r="E29" t="str">
        <f>IF(ISBLANK(B29),"",VLOOKUP(B29,Products_T[],4,FALSE))</f>
        <v/>
      </c>
      <c r="F29" s="30"/>
      <c r="G29" s="7" t="str">
        <f>IF(ISBLANK(B29),"",VLOOKUP(B29,Products_T[],5,FALSE))</f>
        <v/>
      </c>
      <c r="H29" s="7" t="str">
        <f>IF(ISBLANK(B29),"",Sales_T[[#This Row],[Quantity]]*Sales_T[[#This Row],[Unit Price]])</f>
        <v/>
      </c>
      <c r="I29" s="7" t="str">
        <f t="shared" si="1"/>
        <v/>
      </c>
    </row>
    <row r="30" spans="1:9" x14ac:dyDescent="0.25">
      <c r="A30" s="37"/>
      <c r="B30" s="38"/>
      <c r="C30" t="str">
        <f>IF(ISBLANK(B30),"",VLOOKUP(B30,Products_T[],2,FALSE))</f>
        <v/>
      </c>
      <c r="D30" t="str">
        <f>IF(ISBLANK(B30),"",VLOOKUP(B30,Products_T[],3,FALSE))</f>
        <v/>
      </c>
      <c r="E30" t="str">
        <f>IF(ISBLANK(B30),"",VLOOKUP(B30,Products_T[],4,FALSE))</f>
        <v/>
      </c>
      <c r="F30" s="30"/>
      <c r="G30" s="7" t="str">
        <f>IF(ISBLANK(B30),"",VLOOKUP(B30,Products_T[],5,FALSE))</f>
        <v/>
      </c>
      <c r="H30" s="7" t="str">
        <f>IF(ISBLANK(B30),"",Sales_T[[#This Row],[Quantity]]*Sales_T[[#This Row],[Unit Price]])</f>
        <v/>
      </c>
      <c r="I30" s="7" t="str">
        <f t="shared" si="1"/>
        <v/>
      </c>
    </row>
    <row r="31" spans="1:9" x14ac:dyDescent="0.25">
      <c r="A31" s="37"/>
      <c r="B31" s="38"/>
      <c r="C31" t="str">
        <f>IF(ISBLANK(B31),"",VLOOKUP(B31,Products_T[],2,FALSE))</f>
        <v/>
      </c>
      <c r="D31" t="str">
        <f>IF(ISBLANK(B31),"",VLOOKUP(B31,Products_T[],3,FALSE))</f>
        <v/>
      </c>
      <c r="E31" t="str">
        <f>IF(ISBLANK(B31),"",VLOOKUP(B31,Products_T[],4,FALSE))</f>
        <v/>
      </c>
      <c r="F31" s="30"/>
      <c r="G31" s="7" t="str">
        <f>IF(ISBLANK(B31),"",VLOOKUP(B31,Products_T[],5,FALSE))</f>
        <v/>
      </c>
      <c r="H31" s="7" t="str">
        <f>IF(ISBLANK(B31),"",Sales_T[[#This Row],[Quantity]]*Sales_T[[#This Row],[Unit Price]])</f>
        <v/>
      </c>
      <c r="I31" s="7" t="str">
        <f t="shared" si="1"/>
        <v/>
      </c>
    </row>
    <row r="32" spans="1:9" x14ac:dyDescent="0.25">
      <c r="A32" s="37"/>
      <c r="B32" s="38"/>
      <c r="C32" t="str">
        <f>IF(ISBLANK(B32),"",VLOOKUP(B32,Products_T[],2,FALSE))</f>
        <v/>
      </c>
      <c r="D32" t="str">
        <f>IF(ISBLANK(B32),"",VLOOKUP(B32,Products_T[],3,FALSE))</f>
        <v/>
      </c>
      <c r="E32" t="str">
        <f>IF(ISBLANK(B32),"",VLOOKUP(B32,Products_T[],4,FALSE))</f>
        <v/>
      </c>
      <c r="F32" s="30"/>
      <c r="G32" s="7" t="str">
        <f>IF(ISBLANK(B32),"",VLOOKUP(B32,Products_T[],5,FALSE))</f>
        <v/>
      </c>
      <c r="H32" s="7" t="str">
        <f>IF(ISBLANK(B32),"",Sales_T[[#This Row],[Quantity]]*Sales_T[[#This Row],[Unit Price]])</f>
        <v/>
      </c>
      <c r="I32" s="7" t="str">
        <f t="shared" si="1"/>
        <v/>
      </c>
    </row>
    <row r="33" spans="1:9" x14ac:dyDescent="0.25">
      <c r="A33" s="37"/>
      <c r="B33" s="38"/>
      <c r="C33" t="str">
        <f>IF(ISBLANK(B33),"",VLOOKUP(B33,Products_T[],2,FALSE))</f>
        <v/>
      </c>
      <c r="D33" t="str">
        <f>IF(ISBLANK(B33),"",VLOOKUP(B33,Products_T[],3,FALSE))</f>
        <v/>
      </c>
      <c r="E33" t="str">
        <f>IF(ISBLANK(B33),"",VLOOKUP(B33,Products_T[],4,FALSE))</f>
        <v/>
      </c>
      <c r="F33" s="30"/>
      <c r="G33" s="7" t="str">
        <f>IF(ISBLANK(B33),"",VLOOKUP(B33,Products_T[],5,FALSE))</f>
        <v/>
      </c>
      <c r="H33" s="7" t="str">
        <f>IF(ISBLANK(B33),"",Sales_T[[#This Row],[Quantity]]*Sales_T[[#This Row],[Unit Price]])</f>
        <v/>
      </c>
      <c r="I33" s="7" t="str">
        <f t="shared" si="1"/>
        <v/>
      </c>
    </row>
    <row r="34" spans="1:9" x14ac:dyDescent="0.25">
      <c r="A34" s="37"/>
      <c r="B34" s="38"/>
      <c r="C34" t="str">
        <f>IF(ISBLANK(B34),"",VLOOKUP(B34,Products_T[],2,FALSE))</f>
        <v/>
      </c>
      <c r="D34" t="str">
        <f>IF(ISBLANK(B34),"",VLOOKUP(B34,Products_T[],3,FALSE))</f>
        <v/>
      </c>
      <c r="E34" t="str">
        <f>IF(ISBLANK(B34),"",VLOOKUP(B34,Products_T[],4,FALSE))</f>
        <v/>
      </c>
      <c r="F34" s="30"/>
      <c r="G34" s="7" t="str">
        <f>IF(ISBLANK(B34),"",VLOOKUP(B34,Products_T[],5,FALSE))</f>
        <v/>
      </c>
      <c r="H34" s="7" t="str">
        <f>IF(ISBLANK(B34),"",Sales_T[[#This Row],[Quantity]]*Sales_T[[#This Row],[Unit Price]])</f>
        <v/>
      </c>
      <c r="I34" s="7" t="str">
        <f t="shared" si="1"/>
        <v/>
      </c>
    </row>
    <row r="35" spans="1:9" x14ac:dyDescent="0.25">
      <c r="A35" s="37"/>
      <c r="B35" s="38"/>
      <c r="C35" t="str">
        <f>IF(ISBLANK(B35),"",VLOOKUP(B35,Products_T[],2,FALSE))</f>
        <v/>
      </c>
      <c r="D35" t="str">
        <f>IF(ISBLANK(B35),"",VLOOKUP(B35,Products_T[],3,FALSE))</f>
        <v/>
      </c>
      <c r="E35" t="str">
        <f>IF(ISBLANK(B35),"",VLOOKUP(B35,Products_T[],4,FALSE))</f>
        <v/>
      </c>
      <c r="F35" s="30"/>
      <c r="G35" s="7" t="str">
        <f>IF(ISBLANK(B35),"",VLOOKUP(B35,Products_T[],5,FALSE))</f>
        <v/>
      </c>
      <c r="H35" s="7" t="str">
        <f>IF(ISBLANK(B35),"",Sales_T[[#This Row],[Quantity]]*Sales_T[[#This Row],[Unit Price]])</f>
        <v/>
      </c>
      <c r="I35" s="7" t="str">
        <f t="shared" si="1"/>
        <v/>
      </c>
    </row>
    <row r="36" spans="1:9" x14ac:dyDescent="0.25">
      <c r="A36" s="37"/>
      <c r="B36" s="38"/>
      <c r="C36" t="str">
        <f>IF(ISBLANK(B36),"",VLOOKUP(B36,Products_T[],2,FALSE))</f>
        <v/>
      </c>
      <c r="D36" t="str">
        <f>IF(ISBLANK(B36),"",VLOOKUP(B36,Products_T[],3,FALSE))</f>
        <v/>
      </c>
      <c r="E36" t="str">
        <f>IF(ISBLANK(B36),"",VLOOKUP(B36,Products_T[],4,FALSE))</f>
        <v/>
      </c>
      <c r="F36" s="30"/>
      <c r="G36" s="7" t="str">
        <f>IF(ISBLANK(B36),"",VLOOKUP(B36,Products_T[],5,FALSE))</f>
        <v/>
      </c>
      <c r="H36" s="7" t="str">
        <f>IF(ISBLANK(B36),"",Sales_T[[#This Row],[Quantity]]*Sales_T[[#This Row],[Unit Price]])</f>
        <v/>
      </c>
      <c r="I36" s="7" t="str">
        <f t="shared" si="1"/>
        <v/>
      </c>
    </row>
    <row r="37" spans="1:9" x14ac:dyDescent="0.25">
      <c r="A37" s="37"/>
      <c r="B37" s="38"/>
      <c r="C37" t="str">
        <f>IF(ISBLANK(B37),"",VLOOKUP(B37,Products_T[],2,FALSE))</f>
        <v/>
      </c>
      <c r="D37" t="str">
        <f>IF(ISBLANK(B37),"",VLOOKUP(B37,Products_T[],3,FALSE))</f>
        <v/>
      </c>
      <c r="E37" t="str">
        <f>IF(ISBLANK(B37),"",VLOOKUP(B37,Products_T[],4,FALSE))</f>
        <v/>
      </c>
      <c r="F37" s="30"/>
      <c r="G37" s="7" t="str">
        <f>IF(ISBLANK(B37),"",VLOOKUP(B37,Products_T[],5,FALSE))</f>
        <v/>
      </c>
      <c r="H37" s="7" t="str">
        <f>IF(ISBLANK(B37),"",Sales_T[[#This Row],[Quantity]]*Sales_T[[#This Row],[Unit Price]])</f>
        <v/>
      </c>
      <c r="I37" s="7" t="str">
        <f t="shared" si="1"/>
        <v/>
      </c>
    </row>
    <row r="38" spans="1:9" x14ac:dyDescent="0.25">
      <c r="A38" s="37"/>
      <c r="B38" s="38"/>
      <c r="C38" t="str">
        <f>IF(ISBLANK(B38),"",VLOOKUP(B38,Products_T[],2,FALSE))</f>
        <v/>
      </c>
      <c r="D38" t="str">
        <f>IF(ISBLANK(B38),"",VLOOKUP(B38,Products_T[],3,FALSE))</f>
        <v/>
      </c>
      <c r="E38" t="str">
        <f>IF(ISBLANK(B38),"",VLOOKUP(B38,Products_T[],4,FALSE))</f>
        <v/>
      </c>
      <c r="F38" s="30"/>
      <c r="G38" s="7" t="str">
        <f>IF(ISBLANK(B38),"",VLOOKUP(B38,Products_T[],5,FALSE))</f>
        <v/>
      </c>
      <c r="H38" s="7" t="str">
        <f>IF(ISBLANK(B38),"",Sales_T[[#This Row],[Quantity]]*Sales_T[[#This Row],[Unit Price]])</f>
        <v/>
      </c>
      <c r="I38" s="7" t="str">
        <f t="shared" si="1"/>
        <v/>
      </c>
    </row>
    <row r="39" spans="1:9" x14ac:dyDescent="0.25">
      <c r="A39" s="37"/>
      <c r="B39" s="38"/>
      <c r="C39" t="str">
        <f>IF(ISBLANK(B39),"",VLOOKUP(B39,Products_T[],2,FALSE))</f>
        <v/>
      </c>
      <c r="D39" t="str">
        <f>IF(ISBLANK(B39),"",VLOOKUP(B39,Products_T[],3,FALSE))</f>
        <v/>
      </c>
      <c r="E39" t="str">
        <f>IF(ISBLANK(B39),"",VLOOKUP(B39,Products_T[],4,FALSE))</f>
        <v/>
      </c>
      <c r="F39" s="30"/>
      <c r="G39" s="7" t="str">
        <f>IF(ISBLANK(B39),"",VLOOKUP(B39,Products_T[],5,FALSE))</f>
        <v/>
      </c>
      <c r="H39" s="7" t="str">
        <f>IF(ISBLANK(B39),"",Sales_T[[#This Row],[Quantity]]*Sales_T[[#This Row],[Unit Price]])</f>
        <v/>
      </c>
      <c r="I39" s="7" t="str">
        <f t="shared" si="1"/>
        <v/>
      </c>
    </row>
    <row r="40" spans="1:9" x14ac:dyDescent="0.25">
      <c r="A40" s="37"/>
      <c r="B40" s="38"/>
      <c r="C40" t="str">
        <f>IF(ISBLANK(B40),"",VLOOKUP(B40,Products_T[],2,FALSE))</f>
        <v/>
      </c>
      <c r="D40" t="str">
        <f>IF(ISBLANK(B40),"",VLOOKUP(B40,Products_T[],3,FALSE))</f>
        <v/>
      </c>
      <c r="E40" t="str">
        <f>IF(ISBLANK(B40),"",VLOOKUP(B40,Products_T[],4,FALSE))</f>
        <v/>
      </c>
      <c r="F40" s="30"/>
      <c r="G40" s="7" t="str">
        <f>IF(ISBLANK(B40),"",VLOOKUP(B40,Products_T[],5,FALSE))</f>
        <v/>
      </c>
      <c r="H40" s="7" t="str">
        <f>IF(ISBLANK(B40),"",Sales_T[[#This Row],[Quantity]]*Sales_T[[#This Row],[Unit Price]])</f>
        <v/>
      </c>
      <c r="I40" s="7" t="str">
        <f t="shared" si="1"/>
        <v/>
      </c>
    </row>
    <row r="41" spans="1:9" x14ac:dyDescent="0.25">
      <c r="A41" s="37"/>
      <c r="B41" s="38"/>
      <c r="C41" t="str">
        <f>IF(ISBLANK(B41),"",VLOOKUP(B41,Products_T[],2,FALSE))</f>
        <v/>
      </c>
      <c r="D41" t="str">
        <f>IF(ISBLANK(B41),"",VLOOKUP(B41,Products_T[],3,FALSE))</f>
        <v/>
      </c>
      <c r="E41" t="str">
        <f>IF(ISBLANK(B41),"",VLOOKUP(B41,Products_T[],4,FALSE))</f>
        <v/>
      </c>
      <c r="F41" s="30"/>
      <c r="G41" s="7" t="str">
        <f>IF(ISBLANK(B41),"",VLOOKUP(B41,Products_T[],5,FALSE))</f>
        <v/>
      </c>
      <c r="H41" s="7" t="str">
        <f>IF(ISBLANK(B41),"",Sales_T[[#This Row],[Quantity]]*Sales_T[[#This Row],[Unit Price]])</f>
        <v/>
      </c>
      <c r="I41" s="7" t="str">
        <f t="shared" si="1"/>
        <v/>
      </c>
    </row>
    <row r="42" spans="1:9" x14ac:dyDescent="0.25">
      <c r="A42" s="37"/>
      <c r="B42" s="38"/>
      <c r="C42" t="str">
        <f>IF(ISBLANK(B42),"",VLOOKUP(B42,Products_T[],2,FALSE))</f>
        <v/>
      </c>
      <c r="D42" t="str">
        <f>IF(ISBLANK(B42),"",VLOOKUP(B42,Products_T[],3,FALSE))</f>
        <v/>
      </c>
      <c r="E42" t="str">
        <f>IF(ISBLANK(B42),"",VLOOKUP(B42,Products_T[],4,FALSE))</f>
        <v/>
      </c>
      <c r="F42" s="30"/>
      <c r="G42" s="7" t="str">
        <f>IF(ISBLANK(B42),"",VLOOKUP(B42,Products_T[],5,FALSE))</f>
        <v/>
      </c>
      <c r="H42" s="7" t="str">
        <f>IF(ISBLANK(B42),"",Sales_T[[#This Row],[Quantity]]*Sales_T[[#This Row],[Unit Price]])</f>
        <v/>
      </c>
      <c r="I42" s="7" t="str">
        <f t="shared" si="1"/>
        <v/>
      </c>
    </row>
    <row r="43" spans="1:9" x14ac:dyDescent="0.25">
      <c r="A43" s="37"/>
      <c r="B43" s="38"/>
      <c r="C43" t="str">
        <f>IF(ISBLANK(B43),"",VLOOKUP(B43,Products_T[],2,FALSE))</f>
        <v/>
      </c>
      <c r="D43" t="str">
        <f>IF(ISBLANK(B43),"",VLOOKUP(B43,Products_T[],3,FALSE))</f>
        <v/>
      </c>
      <c r="E43" t="str">
        <f>IF(ISBLANK(B43),"",VLOOKUP(B43,Products_T[],4,FALSE))</f>
        <v/>
      </c>
      <c r="F43" s="30"/>
      <c r="G43" s="7" t="str">
        <f>IF(ISBLANK(B43),"",VLOOKUP(B43,Products_T[],5,FALSE))</f>
        <v/>
      </c>
      <c r="H43" s="7" t="str">
        <f>IF(ISBLANK(B43),"",Sales_T[[#This Row],[Quantity]]*Sales_T[[#This Row],[Unit Price]])</f>
        <v/>
      </c>
      <c r="I43" s="7" t="str">
        <f t="shared" si="1"/>
        <v/>
      </c>
    </row>
    <row r="44" spans="1:9" x14ac:dyDescent="0.25">
      <c r="A44" s="37"/>
      <c r="B44" s="38"/>
      <c r="C44" t="str">
        <f>IF(ISBLANK(B44),"",VLOOKUP(B44,Products_T[],2,FALSE))</f>
        <v/>
      </c>
      <c r="D44" t="str">
        <f>IF(ISBLANK(B44),"",VLOOKUP(B44,Products_T[],3,FALSE))</f>
        <v/>
      </c>
      <c r="E44" t="str">
        <f>IF(ISBLANK(B44),"",VLOOKUP(B44,Products_T[],4,FALSE))</f>
        <v/>
      </c>
      <c r="F44" s="30"/>
      <c r="G44" s="7" t="str">
        <f>IF(ISBLANK(B44),"",VLOOKUP(B44,Products_T[],5,FALSE))</f>
        <v/>
      </c>
      <c r="H44" s="7" t="str">
        <f>IF(ISBLANK(B44),"",Sales_T[[#This Row],[Quantity]]*Sales_T[[#This Row],[Unit Price]])</f>
        <v/>
      </c>
      <c r="I44" s="7" t="str">
        <f t="shared" si="1"/>
        <v/>
      </c>
    </row>
    <row r="45" spans="1:9" x14ac:dyDescent="0.25">
      <c r="A45" s="37"/>
      <c r="B45" s="38"/>
      <c r="C45" t="str">
        <f>IF(ISBLANK(B45),"",VLOOKUP(B45,Products_T[],2,FALSE))</f>
        <v/>
      </c>
      <c r="D45" t="str">
        <f>IF(ISBLANK(B45),"",VLOOKUP(B45,Products_T[],3,FALSE))</f>
        <v/>
      </c>
      <c r="E45" t="str">
        <f>IF(ISBLANK(B45),"",VLOOKUP(B45,Products_T[],4,FALSE))</f>
        <v/>
      </c>
      <c r="F45" s="30"/>
      <c r="G45" s="7" t="str">
        <f>IF(ISBLANK(B45),"",VLOOKUP(B45,Products_T[],5,FALSE))</f>
        <v/>
      </c>
      <c r="H45" s="7" t="str">
        <f>IF(ISBLANK(B45),"",Sales_T[[#This Row],[Quantity]]*Sales_T[[#This Row],[Unit Price]])</f>
        <v/>
      </c>
      <c r="I45" s="7" t="str">
        <f t="shared" si="1"/>
        <v/>
      </c>
    </row>
    <row r="46" spans="1:9" x14ac:dyDescent="0.25">
      <c r="A46" s="37"/>
      <c r="B46" s="38"/>
      <c r="C46" t="str">
        <f>IF(ISBLANK(B46),"",VLOOKUP(B46,Products_T[],2,FALSE))</f>
        <v/>
      </c>
      <c r="D46" t="str">
        <f>IF(ISBLANK(B46),"",VLOOKUP(B46,Products_T[],3,FALSE))</f>
        <v/>
      </c>
      <c r="E46" t="str">
        <f>IF(ISBLANK(B46),"",VLOOKUP(B46,Products_T[],4,FALSE))</f>
        <v/>
      </c>
      <c r="F46" s="30"/>
      <c r="G46" s="7" t="str">
        <f>IF(ISBLANK(B46),"",VLOOKUP(B46,Products_T[],5,FALSE))</f>
        <v/>
      </c>
      <c r="H46" s="7" t="str">
        <f>IF(ISBLANK(B46),"",Sales_T[[#This Row],[Quantity]]*Sales_T[[#This Row],[Unit Price]])</f>
        <v/>
      </c>
      <c r="I46" s="7" t="str">
        <f t="shared" si="1"/>
        <v/>
      </c>
    </row>
    <row r="47" spans="1:9" x14ac:dyDescent="0.25">
      <c r="A47" s="37"/>
      <c r="B47" s="38"/>
      <c r="C47" t="str">
        <f>IF(ISBLANK(B47),"",VLOOKUP(B47,Products_T[],2,FALSE))</f>
        <v/>
      </c>
      <c r="D47" t="str">
        <f>IF(ISBLANK(B47),"",VLOOKUP(B47,Products_T[],3,FALSE))</f>
        <v/>
      </c>
      <c r="E47" t="str">
        <f>IF(ISBLANK(B47),"",VLOOKUP(B47,Products_T[],4,FALSE))</f>
        <v/>
      </c>
      <c r="F47" s="30"/>
      <c r="G47" s="7" t="str">
        <f>IF(ISBLANK(B47),"",VLOOKUP(B47,Products_T[],5,FALSE))</f>
        <v/>
      </c>
      <c r="H47" s="7" t="str">
        <f>IF(ISBLANK(B47),"",Sales_T[[#This Row],[Quantity]]*Sales_T[[#This Row],[Unit Price]])</f>
        <v/>
      </c>
      <c r="I47" s="7" t="str">
        <f t="shared" si="1"/>
        <v/>
      </c>
    </row>
    <row r="48" spans="1:9" x14ac:dyDescent="0.25">
      <c r="A48" s="37"/>
      <c r="B48" s="38"/>
      <c r="C48" t="str">
        <f>IF(ISBLANK(B48),"",VLOOKUP(B48,Products_T[],2,FALSE))</f>
        <v/>
      </c>
      <c r="D48" t="str">
        <f>IF(ISBLANK(B48),"",VLOOKUP(B48,Products_T[],3,FALSE))</f>
        <v/>
      </c>
      <c r="E48" t="str">
        <f>IF(ISBLANK(B48),"",VLOOKUP(B48,Products_T[],4,FALSE))</f>
        <v/>
      </c>
      <c r="F48" s="30"/>
      <c r="G48" s="7" t="str">
        <f>IF(ISBLANK(B48),"",VLOOKUP(B48,Products_T[],5,FALSE))</f>
        <v/>
      </c>
      <c r="H48" s="7" t="str">
        <f>IF(ISBLANK(B48),"",Sales_T[[#This Row],[Quantity]]*Sales_T[[#This Row],[Unit Price]])</f>
        <v/>
      </c>
      <c r="I48" s="7" t="str">
        <f t="shared" si="1"/>
        <v/>
      </c>
    </row>
    <row r="49" spans="1:9" x14ac:dyDescent="0.25">
      <c r="A49" s="37"/>
      <c r="B49" s="38"/>
      <c r="C49" t="str">
        <f>IF(ISBLANK(B49),"",VLOOKUP(B49,Products_T[],2,FALSE))</f>
        <v/>
      </c>
      <c r="D49" t="str">
        <f>IF(ISBLANK(B49),"",VLOOKUP(B49,Products_T[],3,FALSE))</f>
        <v/>
      </c>
      <c r="E49" t="str">
        <f>IF(ISBLANK(B49),"",VLOOKUP(B49,Products_T[],4,FALSE))</f>
        <v/>
      </c>
      <c r="F49" s="30"/>
      <c r="G49" s="7" t="str">
        <f>IF(ISBLANK(B49),"",VLOOKUP(B49,Products_T[],5,FALSE))</f>
        <v/>
      </c>
      <c r="H49" s="7" t="str">
        <f>IF(ISBLANK(B49),"",Sales_T[[#This Row],[Quantity]]*Sales_T[[#This Row],[Unit Price]])</f>
        <v/>
      </c>
      <c r="I49" s="7" t="str">
        <f t="shared" si="1"/>
        <v/>
      </c>
    </row>
    <row r="50" spans="1:9" x14ac:dyDescent="0.25">
      <c r="A50" s="37"/>
      <c r="B50" s="38"/>
      <c r="C50" t="str">
        <f>IF(ISBLANK(B50),"",VLOOKUP(B50,Products_T[],2,FALSE))</f>
        <v/>
      </c>
      <c r="D50" t="str">
        <f>IF(ISBLANK(B50),"",VLOOKUP(B50,Products_T[],3,FALSE))</f>
        <v/>
      </c>
      <c r="E50" t="str">
        <f>IF(ISBLANK(B50),"",VLOOKUP(B50,Products_T[],4,FALSE))</f>
        <v/>
      </c>
      <c r="F50" s="30"/>
      <c r="G50" s="7" t="str">
        <f>IF(ISBLANK(B50),"",VLOOKUP(B50,Products_T[],5,FALSE))</f>
        <v/>
      </c>
      <c r="H50" s="7" t="str">
        <f>IF(ISBLANK(B50),"",Sales_T[[#This Row],[Quantity]]*Sales_T[[#This Row],[Unit Price]])</f>
        <v/>
      </c>
      <c r="I50" s="7" t="str">
        <f t="shared" si="1"/>
        <v/>
      </c>
    </row>
    <row r="51" spans="1:9" x14ac:dyDescent="0.25">
      <c r="A51" s="37"/>
      <c r="B51" s="38"/>
      <c r="C51" t="str">
        <f>IF(ISBLANK(B51),"",VLOOKUP(B51,Products_T[],2,FALSE))</f>
        <v/>
      </c>
      <c r="D51" t="str">
        <f>IF(ISBLANK(B51),"",VLOOKUP(B51,Products_T[],3,FALSE))</f>
        <v/>
      </c>
      <c r="E51" t="str">
        <f>IF(ISBLANK(B51),"",VLOOKUP(B51,Products_T[],4,FALSE))</f>
        <v/>
      </c>
      <c r="F51" s="30"/>
      <c r="G51" s="7" t="str">
        <f>IF(ISBLANK(B51),"",VLOOKUP(B51,Products_T[],5,FALSE))</f>
        <v/>
      </c>
      <c r="H51" s="7" t="str">
        <f>IF(ISBLANK(B51),"",Sales_T[[#This Row],[Quantity]]*Sales_T[[#This Row],[Unit Price]])</f>
        <v/>
      </c>
      <c r="I51" s="7" t="str">
        <f t="shared" si="1"/>
        <v/>
      </c>
    </row>
    <row r="52" spans="1:9" x14ac:dyDescent="0.25">
      <c r="A52" s="37"/>
      <c r="B52" s="38"/>
      <c r="C52" t="str">
        <f>IF(ISBLANK(B52),"",VLOOKUP(B52,Products_T[],2,FALSE))</f>
        <v/>
      </c>
      <c r="D52" t="str">
        <f>IF(ISBLANK(B52),"",VLOOKUP(B52,Products_T[],3,FALSE))</f>
        <v/>
      </c>
      <c r="E52" t="str">
        <f>IF(ISBLANK(B52),"",VLOOKUP(B52,Products_T[],4,FALSE))</f>
        <v/>
      </c>
      <c r="F52" s="30"/>
      <c r="G52" s="7" t="str">
        <f>IF(ISBLANK(B52),"",VLOOKUP(B52,Products_T[],5,FALSE))</f>
        <v/>
      </c>
      <c r="H52" s="7" t="str">
        <f>IF(ISBLANK(B52),"",Sales_T[[#This Row],[Quantity]]*Sales_T[[#This Row],[Unit Price]])</f>
        <v/>
      </c>
      <c r="I52" s="7" t="str">
        <f t="shared" si="1"/>
        <v/>
      </c>
    </row>
    <row r="53" spans="1:9" x14ac:dyDescent="0.25">
      <c r="A53" s="37"/>
      <c r="B53" s="38"/>
      <c r="C53" t="str">
        <f>IF(ISBLANK(B53),"",VLOOKUP(B53,Products_T[],2,FALSE))</f>
        <v/>
      </c>
      <c r="D53" t="str">
        <f>IF(ISBLANK(B53),"",VLOOKUP(B53,Products_T[],3,FALSE))</f>
        <v/>
      </c>
      <c r="E53" t="str">
        <f>IF(ISBLANK(B53),"",VLOOKUP(B53,Products_T[],4,FALSE))</f>
        <v/>
      </c>
      <c r="F53" s="30"/>
      <c r="G53" s="7" t="str">
        <f>IF(ISBLANK(B53),"",VLOOKUP(B53,Products_T[],5,FALSE))</f>
        <v/>
      </c>
      <c r="H53" s="7" t="str">
        <f>IF(ISBLANK(B53),"",Sales_T[[#This Row],[Quantity]]*Sales_T[[#This Row],[Unit Price]])</f>
        <v/>
      </c>
      <c r="I53" s="7" t="str">
        <f t="shared" si="1"/>
        <v/>
      </c>
    </row>
    <row r="54" spans="1:9" x14ac:dyDescent="0.25">
      <c r="A54" s="37"/>
      <c r="B54" s="38"/>
      <c r="C54" t="str">
        <f>IF(ISBLANK(B54),"",VLOOKUP(B54,Products_T[],2,FALSE))</f>
        <v/>
      </c>
      <c r="D54" t="str">
        <f>IF(ISBLANK(B54),"",VLOOKUP(B54,Products_T[],3,FALSE))</f>
        <v/>
      </c>
      <c r="E54" t="str">
        <f>IF(ISBLANK(B54),"",VLOOKUP(B54,Products_T[],4,FALSE))</f>
        <v/>
      </c>
      <c r="F54" s="30"/>
      <c r="G54" s="7" t="str">
        <f>IF(ISBLANK(B54),"",VLOOKUP(B54,Products_T[],5,FALSE))</f>
        <v/>
      </c>
      <c r="H54" s="7" t="str">
        <f>IF(ISBLANK(B54),"",Sales_T[[#This Row],[Quantity]]*Sales_T[[#This Row],[Unit Price]])</f>
        <v/>
      </c>
      <c r="I54" s="7" t="str">
        <f t="shared" si="1"/>
        <v/>
      </c>
    </row>
    <row r="55" spans="1:9" x14ac:dyDescent="0.25">
      <c r="A55" s="37"/>
      <c r="B55" s="38"/>
      <c r="C55" t="str">
        <f>IF(ISBLANK(B55),"",VLOOKUP(B55,Products_T[],2,FALSE))</f>
        <v/>
      </c>
      <c r="D55" t="str">
        <f>IF(ISBLANK(B55),"",VLOOKUP(B55,Products_T[],3,FALSE))</f>
        <v/>
      </c>
      <c r="E55" t="str">
        <f>IF(ISBLANK(B55),"",VLOOKUP(B55,Products_T[],4,FALSE))</f>
        <v/>
      </c>
      <c r="F55" s="30"/>
      <c r="G55" s="7" t="str">
        <f>IF(ISBLANK(B55),"",VLOOKUP(B55,Products_T[],5,FALSE))</f>
        <v/>
      </c>
      <c r="H55" s="7" t="str">
        <f>IF(ISBLANK(B55),"",Sales_T[[#This Row],[Quantity]]*Sales_T[[#This Row],[Unit Price]])</f>
        <v/>
      </c>
      <c r="I55" s="7" t="str">
        <f t="shared" si="1"/>
        <v/>
      </c>
    </row>
    <row r="56" spans="1:9" x14ac:dyDescent="0.25">
      <c r="A56" s="37"/>
      <c r="B56" s="38"/>
      <c r="C56" t="str">
        <f>IF(ISBLANK(B56),"",VLOOKUP(B56,Products_T[],2,FALSE))</f>
        <v/>
      </c>
      <c r="D56" t="str">
        <f>IF(ISBLANK(B56),"",VLOOKUP(B56,Products_T[],3,FALSE))</f>
        <v/>
      </c>
      <c r="E56" t="str">
        <f>IF(ISBLANK(B56),"",VLOOKUP(B56,Products_T[],4,FALSE))</f>
        <v/>
      </c>
      <c r="F56" s="30"/>
      <c r="G56" s="7" t="str">
        <f>IF(ISBLANK(B56),"",VLOOKUP(B56,Products_T[],5,FALSE))</f>
        <v/>
      </c>
      <c r="H56" s="7" t="str">
        <f>IF(ISBLANK(B56),"",Sales_T[[#This Row],[Quantity]]*Sales_T[[#This Row],[Unit Price]])</f>
        <v/>
      </c>
      <c r="I56" s="7" t="str">
        <f t="shared" si="1"/>
        <v/>
      </c>
    </row>
    <row r="57" spans="1:9" x14ac:dyDescent="0.25">
      <c r="A57" s="37"/>
      <c r="B57" s="38"/>
      <c r="C57" t="str">
        <f>IF(ISBLANK(B57),"",VLOOKUP(B57,Products_T[],2,FALSE))</f>
        <v/>
      </c>
      <c r="D57" t="str">
        <f>IF(ISBLANK(B57),"",VLOOKUP(B57,Products_T[],3,FALSE))</f>
        <v/>
      </c>
      <c r="E57" t="str">
        <f>IF(ISBLANK(B57),"",VLOOKUP(B57,Products_T[],4,FALSE))</f>
        <v/>
      </c>
      <c r="F57" s="30"/>
      <c r="G57" s="7" t="str">
        <f>IF(ISBLANK(B57),"",VLOOKUP(B57,Products_T[],5,FALSE))</f>
        <v/>
      </c>
      <c r="H57" s="7" t="str">
        <f>IF(ISBLANK(B57),"",Sales_T[[#This Row],[Quantity]]*Sales_T[[#This Row],[Unit Price]])</f>
        <v/>
      </c>
      <c r="I57" s="7" t="str">
        <f t="shared" si="1"/>
        <v/>
      </c>
    </row>
    <row r="58" spans="1:9" x14ac:dyDescent="0.25">
      <c r="A58" s="37"/>
      <c r="B58" s="38"/>
      <c r="C58" t="str">
        <f>IF(ISBLANK(B58),"",VLOOKUP(B58,Products_T[],2,FALSE))</f>
        <v/>
      </c>
      <c r="D58" t="str">
        <f>IF(ISBLANK(B58),"",VLOOKUP(B58,Products_T[],3,FALSE))</f>
        <v/>
      </c>
      <c r="E58" t="str">
        <f>IF(ISBLANK(B58),"",VLOOKUP(B58,Products_T[],4,FALSE))</f>
        <v/>
      </c>
      <c r="F58" s="30"/>
      <c r="G58" s="7" t="str">
        <f>IF(ISBLANK(B58),"",VLOOKUP(B58,Products_T[],5,FALSE))</f>
        <v/>
      </c>
      <c r="H58" s="7" t="str">
        <f>IF(ISBLANK(B58),"",Sales_T[[#This Row],[Quantity]]*Sales_T[[#This Row],[Unit Price]])</f>
        <v/>
      </c>
      <c r="I58" s="7" t="str">
        <f t="shared" si="1"/>
        <v/>
      </c>
    </row>
    <row r="59" spans="1:9" x14ac:dyDescent="0.25">
      <c r="A59" s="37"/>
      <c r="B59" s="38"/>
      <c r="C59" t="str">
        <f>IF(ISBLANK(B59),"",VLOOKUP(B59,Products_T[],2,FALSE))</f>
        <v/>
      </c>
      <c r="D59" t="str">
        <f>IF(ISBLANK(B59),"",VLOOKUP(B59,Products_T[],3,FALSE))</f>
        <v/>
      </c>
      <c r="E59" t="str">
        <f>IF(ISBLANK(B59),"",VLOOKUP(B59,Products_T[],4,FALSE))</f>
        <v/>
      </c>
      <c r="F59" s="30"/>
      <c r="G59" s="7" t="str">
        <f>IF(ISBLANK(B59),"",VLOOKUP(B59,Products_T[],5,FALSE))</f>
        <v/>
      </c>
      <c r="H59" s="7" t="str">
        <f>IF(ISBLANK(B59),"",Sales_T[[#This Row],[Quantity]]*Sales_T[[#This Row],[Unit Price]])</f>
        <v/>
      </c>
      <c r="I59" s="7" t="str">
        <f t="shared" si="1"/>
        <v/>
      </c>
    </row>
    <row r="60" spans="1:9" x14ac:dyDescent="0.25">
      <c r="A60" s="37"/>
      <c r="B60" s="38"/>
      <c r="C60" t="str">
        <f>IF(ISBLANK(B60),"",VLOOKUP(B60,Products_T[],2,FALSE))</f>
        <v/>
      </c>
      <c r="D60" t="str">
        <f>IF(ISBLANK(B60),"",VLOOKUP(B60,Products_T[],3,FALSE))</f>
        <v/>
      </c>
      <c r="E60" t="str">
        <f>IF(ISBLANK(B60),"",VLOOKUP(B60,Products_T[],4,FALSE))</f>
        <v/>
      </c>
      <c r="F60" s="30"/>
      <c r="G60" s="7" t="str">
        <f>IF(ISBLANK(B60),"",VLOOKUP(B60,Products_T[],5,FALSE))</f>
        <v/>
      </c>
      <c r="H60" s="7" t="str">
        <f>IF(ISBLANK(B60),"",Sales_T[[#This Row],[Quantity]]*Sales_T[[#This Row],[Unit Price]])</f>
        <v/>
      </c>
      <c r="I60" s="7" t="str">
        <f t="shared" si="1"/>
        <v/>
      </c>
    </row>
    <row r="61" spans="1:9" x14ac:dyDescent="0.25">
      <c r="A61" s="37"/>
      <c r="B61" s="38"/>
      <c r="C61" t="str">
        <f>IF(ISBLANK(B61),"",VLOOKUP(B61,Products_T[],2,FALSE))</f>
        <v/>
      </c>
      <c r="D61" t="str">
        <f>IF(ISBLANK(B61),"",VLOOKUP(B61,Products_T[],3,FALSE))</f>
        <v/>
      </c>
      <c r="E61" t="str">
        <f>IF(ISBLANK(B61),"",VLOOKUP(B61,Products_T[],4,FALSE))</f>
        <v/>
      </c>
      <c r="F61" s="30"/>
      <c r="G61" s="7" t="str">
        <f>IF(ISBLANK(B61),"",VLOOKUP(B61,Products_T[],5,FALSE))</f>
        <v/>
      </c>
      <c r="H61" s="7" t="str">
        <f>IF(ISBLANK(B61),"",Sales_T[[#This Row],[Quantity]]*Sales_T[[#This Row],[Unit Price]])</f>
        <v/>
      </c>
      <c r="I61" s="7" t="str">
        <f t="shared" si="1"/>
        <v/>
      </c>
    </row>
    <row r="62" spans="1:9" x14ac:dyDescent="0.25">
      <c r="A62" s="37"/>
      <c r="B62" s="38"/>
      <c r="C62" t="str">
        <f>IF(ISBLANK(B62),"",VLOOKUP(B62,Products_T[],2,FALSE))</f>
        <v/>
      </c>
      <c r="D62" t="str">
        <f>IF(ISBLANK(B62),"",VLOOKUP(B62,Products_T[],3,FALSE))</f>
        <v/>
      </c>
      <c r="E62" t="str">
        <f>IF(ISBLANK(B62),"",VLOOKUP(B62,Products_T[],4,FALSE))</f>
        <v/>
      </c>
      <c r="F62" s="30"/>
      <c r="G62" s="7" t="str">
        <f>IF(ISBLANK(B62),"",VLOOKUP(B62,Products_T[],5,FALSE))</f>
        <v/>
      </c>
      <c r="H62" s="7" t="str">
        <f>IF(ISBLANK(B62),"",Sales_T[[#This Row],[Quantity]]*Sales_T[[#This Row],[Unit Price]])</f>
        <v/>
      </c>
      <c r="I62" s="7" t="str">
        <f t="shared" si="1"/>
        <v/>
      </c>
    </row>
    <row r="63" spans="1:9" x14ac:dyDescent="0.25">
      <c r="A63" s="37"/>
      <c r="B63" s="38"/>
      <c r="C63" t="str">
        <f>IF(ISBLANK(B63),"",VLOOKUP(B63,Products_T[],2,FALSE))</f>
        <v/>
      </c>
      <c r="D63" t="str">
        <f>IF(ISBLANK(B63),"",VLOOKUP(B63,Products_T[],3,FALSE))</f>
        <v/>
      </c>
      <c r="E63" t="str">
        <f>IF(ISBLANK(B63),"",VLOOKUP(B63,Products_T[],4,FALSE))</f>
        <v/>
      </c>
      <c r="F63" s="30"/>
      <c r="G63" s="7" t="str">
        <f>IF(ISBLANK(B63),"",VLOOKUP(B63,Products_T[],5,FALSE))</f>
        <v/>
      </c>
      <c r="H63" s="7" t="str">
        <f>IF(ISBLANK(B63),"",Sales_T[[#This Row],[Quantity]]*Sales_T[[#This Row],[Unit Price]])</f>
        <v/>
      </c>
      <c r="I63" s="7" t="str">
        <f t="shared" si="1"/>
        <v/>
      </c>
    </row>
    <row r="64" spans="1:9" x14ac:dyDescent="0.25">
      <c r="A64" s="37"/>
      <c r="B64" s="38"/>
      <c r="C64" t="str">
        <f>IF(ISBLANK(B64),"",VLOOKUP(B64,Products_T[],2,FALSE))</f>
        <v/>
      </c>
      <c r="D64" t="str">
        <f>IF(ISBLANK(B64),"",VLOOKUP(B64,Products_T[],3,FALSE))</f>
        <v/>
      </c>
      <c r="E64" t="str">
        <f>IF(ISBLANK(B64),"",VLOOKUP(B64,Products_T[],4,FALSE))</f>
        <v/>
      </c>
      <c r="F64" s="30"/>
      <c r="G64" s="7" t="str">
        <f>IF(ISBLANK(B64),"",VLOOKUP(B64,Products_T[],5,FALSE))</f>
        <v/>
      </c>
      <c r="H64" s="7" t="str">
        <f>IF(ISBLANK(B64),"",Sales_T[[#This Row],[Quantity]]*Sales_T[[#This Row],[Unit Price]])</f>
        <v/>
      </c>
      <c r="I64" s="7" t="str">
        <f t="shared" si="1"/>
        <v/>
      </c>
    </row>
    <row r="65" spans="1:9" x14ac:dyDescent="0.25">
      <c r="A65" s="37"/>
      <c r="B65" s="38"/>
      <c r="C65" t="str">
        <f>IF(ISBLANK(B65),"",VLOOKUP(B65,Products_T[],2,FALSE))</f>
        <v/>
      </c>
      <c r="D65" t="str">
        <f>IF(ISBLANK(B65),"",VLOOKUP(B65,Products_T[],3,FALSE))</f>
        <v/>
      </c>
      <c r="E65" t="str">
        <f>IF(ISBLANK(B65),"",VLOOKUP(B65,Products_T[],4,FALSE))</f>
        <v/>
      </c>
      <c r="F65" s="30"/>
      <c r="G65" s="7" t="str">
        <f>IF(ISBLANK(B65),"",VLOOKUP(B65,Products_T[],5,FALSE))</f>
        <v/>
      </c>
      <c r="H65" s="7" t="str">
        <f>IF(ISBLANK(B65),"",Sales_T[[#This Row],[Quantity]]*Sales_T[[#This Row],[Unit Price]])</f>
        <v/>
      </c>
      <c r="I65" s="7" t="str">
        <f t="shared" si="1"/>
        <v/>
      </c>
    </row>
    <row r="66" spans="1:9" x14ac:dyDescent="0.25">
      <c r="A66" s="37"/>
      <c r="B66" s="38"/>
      <c r="C66" t="str">
        <f>IF(ISBLANK(B66),"",VLOOKUP(B66,Products_T[],2,FALSE))</f>
        <v/>
      </c>
      <c r="D66" t="str">
        <f>IF(ISBLANK(B66),"",VLOOKUP(B66,Products_T[],3,FALSE))</f>
        <v/>
      </c>
      <c r="E66" t="str">
        <f>IF(ISBLANK(B66),"",VLOOKUP(B66,Products_T[],4,FALSE))</f>
        <v/>
      </c>
      <c r="F66" s="30"/>
      <c r="G66" s="7" t="str">
        <f>IF(ISBLANK(B66),"",VLOOKUP(B66,Products_T[],5,FALSE))</f>
        <v/>
      </c>
      <c r="H66" s="7" t="str">
        <f>IF(ISBLANK(B66),"",Sales_T[[#This Row],[Quantity]]*Sales_T[[#This Row],[Unit Price]])</f>
        <v/>
      </c>
      <c r="I66" s="7" t="str">
        <f t="shared" si="1"/>
        <v/>
      </c>
    </row>
    <row r="67" spans="1:9" x14ac:dyDescent="0.25">
      <c r="A67" s="37"/>
      <c r="B67" s="38"/>
      <c r="C67" t="str">
        <f>IF(ISBLANK(B67),"",VLOOKUP(B67,Products_T[],2,FALSE))</f>
        <v/>
      </c>
      <c r="D67" t="str">
        <f>IF(ISBLANK(B67),"",VLOOKUP(B67,Products_T[],3,FALSE))</f>
        <v/>
      </c>
      <c r="E67" t="str">
        <f>IF(ISBLANK(B67),"",VLOOKUP(B67,Products_T[],4,FALSE))</f>
        <v/>
      </c>
      <c r="F67" s="30"/>
      <c r="G67" s="7" t="str">
        <f>IF(ISBLANK(B67),"",VLOOKUP(B67,Products_T[],5,FALSE))</f>
        <v/>
      </c>
      <c r="H67" s="7" t="str">
        <f>IF(ISBLANK(B67),"",Sales_T[[#This Row],[Quantity]]*Sales_T[[#This Row],[Unit Price]])</f>
        <v/>
      </c>
      <c r="I67" s="7" t="str">
        <f t="shared" si="1"/>
        <v/>
      </c>
    </row>
    <row r="68" spans="1:9" x14ac:dyDescent="0.25">
      <c r="A68" s="37"/>
      <c r="B68" s="38"/>
      <c r="C68" t="str">
        <f>IF(ISBLANK(B68),"",VLOOKUP(B68,Products_T[],2,FALSE))</f>
        <v/>
      </c>
      <c r="D68" t="str">
        <f>IF(ISBLANK(B68),"",VLOOKUP(B68,Products_T[],3,FALSE))</f>
        <v/>
      </c>
      <c r="E68" t="str">
        <f>IF(ISBLANK(B68),"",VLOOKUP(B68,Products_T[],4,FALSE))</f>
        <v/>
      </c>
      <c r="F68" s="30"/>
      <c r="G68" s="7" t="str">
        <f>IF(ISBLANK(B68),"",VLOOKUP(B68,Products_T[],5,FALSE))</f>
        <v/>
      </c>
      <c r="H68" s="7" t="str">
        <f>IF(ISBLANK(B68),"",Sales_T[[#This Row],[Quantity]]*Sales_T[[#This Row],[Unit Price]])</f>
        <v/>
      </c>
      <c r="I68" s="7" t="str">
        <f t="shared" si="1"/>
        <v/>
      </c>
    </row>
    <row r="69" spans="1:9" x14ac:dyDescent="0.25">
      <c r="A69" s="37"/>
      <c r="B69" s="38"/>
      <c r="C69" t="str">
        <f>IF(ISBLANK(B69),"",VLOOKUP(B69,Products_T[],2,FALSE))</f>
        <v/>
      </c>
      <c r="D69" t="str">
        <f>IF(ISBLANK(B69),"",VLOOKUP(B69,Products_T[],3,FALSE))</f>
        <v/>
      </c>
      <c r="E69" t="str">
        <f>IF(ISBLANK(B69),"",VLOOKUP(B69,Products_T[],4,FALSE))</f>
        <v/>
      </c>
      <c r="F69" s="30"/>
      <c r="G69" s="7" t="str">
        <f>IF(ISBLANK(B69),"",VLOOKUP(B69,Products_T[],5,FALSE))</f>
        <v/>
      </c>
      <c r="H69" s="7" t="str">
        <f>IF(ISBLANK(B69),"",Sales_T[[#This Row],[Quantity]]*Sales_T[[#This Row],[Unit Price]])</f>
        <v/>
      </c>
      <c r="I69" s="7" t="str">
        <f t="shared" si="1"/>
        <v/>
      </c>
    </row>
    <row r="70" spans="1:9" x14ac:dyDescent="0.25">
      <c r="A70" s="37"/>
      <c r="B70" s="38"/>
      <c r="C70" t="str">
        <f>IF(ISBLANK(B70),"",VLOOKUP(B70,Products_T[],2,FALSE))</f>
        <v/>
      </c>
      <c r="D70" t="str">
        <f>IF(ISBLANK(B70),"",VLOOKUP(B70,Products_T[],3,FALSE))</f>
        <v/>
      </c>
      <c r="E70" t="str">
        <f>IF(ISBLANK(B70),"",VLOOKUP(B70,Products_T[],4,FALSE))</f>
        <v/>
      </c>
      <c r="F70" s="30"/>
      <c r="G70" s="7" t="str">
        <f>IF(ISBLANK(B70),"",VLOOKUP(B70,Products_T[],5,FALSE))</f>
        <v/>
      </c>
      <c r="H70" s="7" t="str">
        <f>IF(ISBLANK(B70),"",Sales_T[[#This Row],[Quantity]]*Sales_T[[#This Row],[Unit Price]])</f>
        <v/>
      </c>
      <c r="I70" s="7" t="str">
        <f t="shared" si="1"/>
        <v/>
      </c>
    </row>
    <row r="71" spans="1:9" x14ac:dyDescent="0.25">
      <c r="A71" s="37"/>
      <c r="B71" s="38"/>
      <c r="C71" t="str">
        <f>IF(ISBLANK(B71),"",VLOOKUP(B71,Products_T[],2,FALSE))</f>
        <v/>
      </c>
      <c r="D71" t="str">
        <f>IF(ISBLANK(B71),"",VLOOKUP(B71,Products_T[],3,FALSE))</f>
        <v/>
      </c>
      <c r="E71" t="str">
        <f>IF(ISBLANK(B71),"",VLOOKUP(B71,Products_T[],4,FALSE))</f>
        <v/>
      </c>
      <c r="F71" s="30"/>
      <c r="G71" s="7" t="str">
        <f>IF(ISBLANK(B71),"",VLOOKUP(B71,Products_T[],5,FALSE))</f>
        <v/>
      </c>
      <c r="H71" s="7" t="str">
        <f>IF(ISBLANK(B71),"",Sales_T[[#This Row],[Quantity]]*Sales_T[[#This Row],[Unit Price]])</f>
        <v/>
      </c>
      <c r="I71" s="7" t="str">
        <f t="shared" si="1"/>
        <v/>
      </c>
    </row>
    <row r="72" spans="1:9" x14ac:dyDescent="0.25">
      <c r="A72" s="37"/>
      <c r="B72" s="38"/>
      <c r="C72" t="str">
        <f>IF(ISBLANK(B72),"",VLOOKUP(B72,Products_T[],2,FALSE))</f>
        <v/>
      </c>
      <c r="D72" t="str">
        <f>IF(ISBLANK(B72),"",VLOOKUP(B72,Products_T[],3,FALSE))</f>
        <v/>
      </c>
      <c r="E72" t="str">
        <f>IF(ISBLANK(B72),"",VLOOKUP(B72,Products_T[],4,FALSE))</f>
        <v/>
      </c>
      <c r="F72" s="30"/>
      <c r="G72" s="7" t="str">
        <f>IF(ISBLANK(B72),"",VLOOKUP(B72,Products_T[],5,FALSE))</f>
        <v/>
      </c>
      <c r="H72" s="7" t="str">
        <f>IF(ISBLANK(B72),"",Sales_T[[#This Row],[Quantity]]*Sales_T[[#This Row],[Unit Price]])</f>
        <v/>
      </c>
      <c r="I72" s="7" t="str">
        <f t="shared" si="1"/>
        <v/>
      </c>
    </row>
    <row r="73" spans="1:9" x14ac:dyDescent="0.25">
      <c r="A73" s="37"/>
      <c r="B73" s="38"/>
      <c r="C73" t="str">
        <f>IF(ISBLANK(B73),"",VLOOKUP(B73,Products_T[],2,FALSE))</f>
        <v/>
      </c>
      <c r="D73" t="str">
        <f>IF(ISBLANK(B73),"",VLOOKUP(B73,Products_T[],3,FALSE))</f>
        <v/>
      </c>
      <c r="E73" t="str">
        <f>IF(ISBLANK(B73),"",VLOOKUP(B73,Products_T[],4,FALSE))</f>
        <v/>
      </c>
      <c r="F73" s="30"/>
      <c r="G73" s="7" t="str">
        <f>IF(ISBLANK(B73),"",VLOOKUP(B73,Products_T[],5,FALSE))</f>
        <v/>
      </c>
      <c r="H73" s="7" t="str">
        <f>IF(ISBLANK(B73),"",Sales_T[[#This Row],[Quantity]]*Sales_T[[#This Row],[Unit Price]])</f>
        <v/>
      </c>
      <c r="I73" s="7" t="str">
        <f t="shared" si="1"/>
        <v/>
      </c>
    </row>
    <row r="74" spans="1:9" x14ac:dyDescent="0.25">
      <c r="A74" s="37"/>
      <c r="B74" s="38"/>
      <c r="C74" t="str">
        <f>IF(ISBLANK(B74),"",VLOOKUP(B74,Products_T[],2,FALSE))</f>
        <v/>
      </c>
      <c r="D74" t="str">
        <f>IF(ISBLANK(B74),"",VLOOKUP(B74,Products_T[],3,FALSE))</f>
        <v/>
      </c>
      <c r="E74" t="str">
        <f>IF(ISBLANK(B74),"",VLOOKUP(B74,Products_T[],4,FALSE))</f>
        <v/>
      </c>
      <c r="F74" s="30"/>
      <c r="G74" s="7" t="str">
        <f>IF(ISBLANK(B74),"",VLOOKUP(B74,Products_T[],5,FALSE))</f>
        <v/>
      </c>
      <c r="H74" s="7" t="str">
        <f>IF(ISBLANK(B74),"",Sales_T[[#This Row],[Quantity]]*Sales_T[[#This Row],[Unit Price]])</f>
        <v/>
      </c>
      <c r="I74" s="7" t="str">
        <f t="shared" si="1"/>
        <v/>
      </c>
    </row>
    <row r="75" spans="1:9" x14ac:dyDescent="0.25">
      <c r="A75" s="37"/>
      <c r="B75" s="38"/>
      <c r="C75" t="str">
        <f>IF(ISBLANK(B75),"",VLOOKUP(B75,Products_T[],2,FALSE))</f>
        <v/>
      </c>
      <c r="D75" t="str">
        <f>IF(ISBLANK(B75),"",VLOOKUP(B75,Products_T[],3,FALSE))</f>
        <v/>
      </c>
      <c r="E75" t="str">
        <f>IF(ISBLANK(B75),"",VLOOKUP(B75,Products_T[],4,FALSE))</f>
        <v/>
      </c>
      <c r="F75" s="30"/>
      <c r="G75" s="7" t="str">
        <f>IF(ISBLANK(B75),"",VLOOKUP(B75,Products_T[],5,FALSE))</f>
        <v/>
      </c>
      <c r="H75" s="7" t="str">
        <f>IF(ISBLANK(B75),"",Sales_T[[#This Row],[Quantity]]*Sales_T[[#This Row],[Unit Price]])</f>
        <v/>
      </c>
      <c r="I75" s="7" t="str">
        <f t="shared" si="1"/>
        <v/>
      </c>
    </row>
    <row r="76" spans="1:9" x14ac:dyDescent="0.25">
      <c r="A76" s="37"/>
      <c r="B76" s="38"/>
      <c r="C76" t="str">
        <f>IF(ISBLANK(B76),"",VLOOKUP(B76,Products_T[],2,FALSE))</f>
        <v/>
      </c>
      <c r="D76" t="str">
        <f>IF(ISBLANK(B76),"",VLOOKUP(B76,Products_T[],3,FALSE))</f>
        <v/>
      </c>
      <c r="E76" t="str">
        <f>IF(ISBLANK(B76),"",VLOOKUP(B76,Products_T[],4,FALSE))</f>
        <v/>
      </c>
      <c r="F76" s="30"/>
      <c r="G76" s="7" t="str">
        <f>IF(ISBLANK(B76),"",VLOOKUP(B76,Products_T[],5,FALSE))</f>
        <v/>
      </c>
      <c r="H76" s="7" t="str">
        <f>IF(ISBLANK(B76),"",Sales_T[[#This Row],[Quantity]]*Sales_T[[#This Row],[Unit Price]])</f>
        <v/>
      </c>
      <c r="I76" s="7" t="str">
        <f t="shared" si="1"/>
        <v/>
      </c>
    </row>
    <row r="77" spans="1:9" x14ac:dyDescent="0.25">
      <c r="A77" s="37"/>
      <c r="B77" s="38"/>
      <c r="C77" t="str">
        <f>IF(ISBLANK(B77),"",VLOOKUP(B77,Products_T[],2,FALSE))</f>
        <v/>
      </c>
      <c r="D77" t="str">
        <f>IF(ISBLANK(B77),"",VLOOKUP(B77,Products_T[],3,FALSE))</f>
        <v/>
      </c>
      <c r="E77" t="str">
        <f>IF(ISBLANK(B77),"",VLOOKUP(B77,Products_T[],4,FALSE))</f>
        <v/>
      </c>
      <c r="F77" s="30"/>
      <c r="G77" s="7" t="str">
        <f>IF(ISBLANK(B77),"",VLOOKUP(B77,Products_T[],5,FALSE))</f>
        <v/>
      </c>
      <c r="H77" s="7" t="str">
        <f>IF(ISBLANK(B77),"",Sales_T[[#This Row],[Quantity]]*Sales_T[[#This Row],[Unit Price]])</f>
        <v/>
      </c>
      <c r="I77" s="7" t="str">
        <f t="shared" si="1"/>
        <v/>
      </c>
    </row>
    <row r="78" spans="1:9" x14ac:dyDescent="0.25">
      <c r="A78" s="37"/>
      <c r="B78" s="38"/>
      <c r="C78" t="str">
        <f>IF(ISBLANK(B78),"",VLOOKUP(B78,Products_T[],2,FALSE))</f>
        <v/>
      </c>
      <c r="D78" t="str">
        <f>IF(ISBLANK(B78),"",VLOOKUP(B78,Products_T[],3,FALSE))</f>
        <v/>
      </c>
      <c r="E78" t="str">
        <f>IF(ISBLANK(B78),"",VLOOKUP(B78,Products_T[],4,FALSE))</f>
        <v/>
      </c>
      <c r="F78" s="30"/>
      <c r="G78" s="7" t="str">
        <f>IF(ISBLANK(B78),"",VLOOKUP(B78,Products_T[],5,FALSE))</f>
        <v/>
      </c>
      <c r="H78" s="7" t="str">
        <f>IF(ISBLANK(B78),"",Sales_T[[#This Row],[Quantity]]*Sales_T[[#This Row],[Unit Price]])</f>
        <v/>
      </c>
      <c r="I78" s="7" t="str">
        <f t="shared" si="1"/>
        <v/>
      </c>
    </row>
    <row r="79" spans="1:9" x14ac:dyDescent="0.25">
      <c r="A79" s="37"/>
      <c r="B79" s="38"/>
      <c r="C79" t="str">
        <f>IF(ISBLANK(B79),"",VLOOKUP(B79,Products_T[],2,FALSE))</f>
        <v/>
      </c>
      <c r="D79" t="str">
        <f>IF(ISBLANK(B79),"",VLOOKUP(B79,Products_T[],3,FALSE))</f>
        <v/>
      </c>
      <c r="E79" t="str">
        <f>IF(ISBLANK(B79),"",VLOOKUP(B79,Products_T[],4,FALSE))</f>
        <v/>
      </c>
      <c r="F79" s="30"/>
      <c r="G79" s="7" t="str">
        <f>IF(ISBLANK(B79),"",VLOOKUP(B79,Products_T[],5,FALSE))</f>
        <v/>
      </c>
      <c r="H79" s="7" t="str">
        <f>IF(ISBLANK(B79),"",Sales_T[[#This Row],[Quantity]]*Sales_T[[#This Row],[Unit Price]])</f>
        <v/>
      </c>
      <c r="I79" s="7" t="str">
        <f t="shared" si="1"/>
        <v/>
      </c>
    </row>
    <row r="80" spans="1:9" x14ac:dyDescent="0.25">
      <c r="A80" s="37"/>
      <c r="B80" s="38"/>
      <c r="C80" t="str">
        <f>IF(ISBLANK(B80),"",VLOOKUP(B80,Products_T[],2,FALSE))</f>
        <v/>
      </c>
      <c r="D80" t="str">
        <f>IF(ISBLANK(B80),"",VLOOKUP(B80,Products_T[],3,FALSE))</f>
        <v/>
      </c>
      <c r="E80" t="str">
        <f>IF(ISBLANK(B80),"",VLOOKUP(B80,Products_T[],4,FALSE))</f>
        <v/>
      </c>
      <c r="F80" s="30"/>
      <c r="G80" s="7" t="str">
        <f>IF(ISBLANK(B80),"",VLOOKUP(B80,Products_T[],5,FALSE))</f>
        <v/>
      </c>
      <c r="H80" s="7" t="str">
        <f>IF(ISBLANK(B80),"",Sales_T[[#This Row],[Quantity]]*Sales_T[[#This Row],[Unit Price]])</f>
        <v/>
      </c>
      <c r="I80" s="7" t="str">
        <f t="shared" si="1"/>
        <v/>
      </c>
    </row>
    <row r="81" spans="1:9" x14ac:dyDescent="0.25">
      <c r="A81" s="37"/>
      <c r="B81" s="38"/>
      <c r="C81" t="str">
        <f>IF(ISBLANK(B81),"",VLOOKUP(B81,Products_T[],2,FALSE))</f>
        <v/>
      </c>
      <c r="D81" t="str">
        <f>IF(ISBLANK(B81),"",VLOOKUP(B81,Products_T[],3,FALSE))</f>
        <v/>
      </c>
      <c r="E81" t="str">
        <f>IF(ISBLANK(B81),"",VLOOKUP(B81,Products_T[],4,FALSE))</f>
        <v/>
      </c>
      <c r="F81" s="30"/>
      <c r="G81" s="7" t="str">
        <f>IF(ISBLANK(B81),"",VLOOKUP(B81,Products_T[],5,FALSE))</f>
        <v/>
      </c>
      <c r="H81" s="7" t="str">
        <f>IF(ISBLANK(B81),"",Sales_T[[#This Row],[Quantity]]*Sales_T[[#This Row],[Unit Price]])</f>
        <v/>
      </c>
      <c r="I81" s="7" t="str">
        <f t="shared" si="1"/>
        <v/>
      </c>
    </row>
    <row r="82" spans="1:9" x14ac:dyDescent="0.25">
      <c r="A82" s="37"/>
      <c r="B82" s="38"/>
      <c r="C82" t="str">
        <f>IF(ISBLANK(B82),"",VLOOKUP(B82,Products_T[],2,FALSE))</f>
        <v/>
      </c>
      <c r="D82" t="str">
        <f>IF(ISBLANK(B82),"",VLOOKUP(B82,Products_T[],3,FALSE))</f>
        <v/>
      </c>
      <c r="E82" t="str">
        <f>IF(ISBLANK(B82),"",VLOOKUP(B82,Products_T[],4,FALSE))</f>
        <v/>
      </c>
      <c r="F82" s="30"/>
      <c r="G82" s="7" t="str">
        <f>IF(ISBLANK(B82),"",VLOOKUP(B82,Products_T[],5,FALSE))</f>
        <v/>
      </c>
      <c r="H82" s="7" t="str">
        <f>IF(ISBLANK(B82),"",Sales_T[[#This Row],[Quantity]]*Sales_T[[#This Row],[Unit Price]])</f>
        <v/>
      </c>
      <c r="I82" s="7" t="str">
        <f t="shared" ref="I82:I145" si="2">IF(ISBLANK(B82),"",SUM(H82,I81))</f>
        <v/>
      </c>
    </row>
    <row r="83" spans="1:9" x14ac:dyDescent="0.25">
      <c r="A83" s="37"/>
      <c r="B83" s="38"/>
      <c r="C83" t="str">
        <f>IF(ISBLANK(B83),"",VLOOKUP(B83,Products_T[],2,FALSE))</f>
        <v/>
      </c>
      <c r="D83" t="str">
        <f>IF(ISBLANK(B83),"",VLOOKUP(B83,Products_T[],3,FALSE))</f>
        <v/>
      </c>
      <c r="E83" t="str">
        <f>IF(ISBLANK(B83),"",VLOOKUP(B83,Products_T[],4,FALSE))</f>
        <v/>
      </c>
      <c r="F83" s="30"/>
      <c r="G83" s="7" t="str">
        <f>IF(ISBLANK(B83),"",VLOOKUP(B83,Products_T[],5,FALSE))</f>
        <v/>
      </c>
      <c r="H83" s="7" t="str">
        <f>IF(ISBLANK(B83),"",Sales_T[[#This Row],[Quantity]]*Sales_T[[#This Row],[Unit Price]])</f>
        <v/>
      </c>
      <c r="I83" s="7" t="str">
        <f t="shared" si="2"/>
        <v/>
      </c>
    </row>
    <row r="84" spans="1:9" x14ac:dyDescent="0.25">
      <c r="A84" s="37"/>
      <c r="B84" s="38"/>
      <c r="C84" t="str">
        <f>IF(ISBLANK(B84),"",VLOOKUP(B84,Products_T[],2,FALSE))</f>
        <v/>
      </c>
      <c r="D84" t="str">
        <f>IF(ISBLANK(B84),"",VLOOKUP(B84,Products_T[],3,FALSE))</f>
        <v/>
      </c>
      <c r="E84" t="str">
        <f>IF(ISBLANK(B84),"",VLOOKUP(B84,Products_T[],4,FALSE))</f>
        <v/>
      </c>
      <c r="F84" s="30"/>
      <c r="G84" s="7" t="str">
        <f>IF(ISBLANK(B84),"",VLOOKUP(B84,Products_T[],5,FALSE))</f>
        <v/>
      </c>
      <c r="H84" s="7" t="str">
        <f>IF(ISBLANK(B84),"",Sales_T[[#This Row],[Quantity]]*Sales_T[[#This Row],[Unit Price]])</f>
        <v/>
      </c>
      <c r="I84" s="7" t="str">
        <f t="shared" si="2"/>
        <v/>
      </c>
    </row>
    <row r="85" spans="1:9" x14ac:dyDescent="0.25">
      <c r="A85" s="37"/>
      <c r="B85" s="38"/>
      <c r="C85" t="str">
        <f>IF(ISBLANK(B85),"",VLOOKUP(B85,Products_T[],2,FALSE))</f>
        <v/>
      </c>
      <c r="D85" t="str">
        <f>IF(ISBLANK(B85),"",VLOOKUP(B85,Products_T[],3,FALSE))</f>
        <v/>
      </c>
      <c r="E85" t="str">
        <f>IF(ISBLANK(B85),"",VLOOKUP(B85,Products_T[],4,FALSE))</f>
        <v/>
      </c>
      <c r="F85" s="30"/>
      <c r="G85" s="7" t="str">
        <f>IF(ISBLANK(B85),"",VLOOKUP(B85,Products_T[],5,FALSE))</f>
        <v/>
      </c>
      <c r="H85" s="7" t="str">
        <f>IF(ISBLANK(B85),"",Sales_T[[#This Row],[Quantity]]*Sales_T[[#This Row],[Unit Price]])</f>
        <v/>
      </c>
      <c r="I85" s="7" t="str">
        <f t="shared" si="2"/>
        <v/>
      </c>
    </row>
    <row r="86" spans="1:9" x14ac:dyDescent="0.25">
      <c r="A86" s="37"/>
      <c r="B86" s="38"/>
      <c r="C86" t="str">
        <f>IF(ISBLANK(B86),"",VLOOKUP(B86,Products_T[],2,FALSE))</f>
        <v/>
      </c>
      <c r="D86" t="str">
        <f>IF(ISBLANK(B86),"",VLOOKUP(B86,Products_T[],3,FALSE))</f>
        <v/>
      </c>
      <c r="E86" t="str">
        <f>IF(ISBLANK(B86),"",VLOOKUP(B86,Products_T[],4,FALSE))</f>
        <v/>
      </c>
      <c r="F86" s="30"/>
      <c r="G86" s="7" t="str">
        <f>IF(ISBLANK(B86),"",VLOOKUP(B86,Products_T[],5,FALSE))</f>
        <v/>
      </c>
      <c r="H86" s="7" t="str">
        <f>IF(ISBLANK(B86),"",Sales_T[[#This Row],[Quantity]]*Sales_T[[#This Row],[Unit Price]])</f>
        <v/>
      </c>
      <c r="I86" s="7" t="str">
        <f t="shared" si="2"/>
        <v/>
      </c>
    </row>
    <row r="87" spans="1:9" x14ac:dyDescent="0.25">
      <c r="A87" s="37"/>
      <c r="B87" s="38"/>
      <c r="C87" t="str">
        <f>IF(ISBLANK(B87),"",VLOOKUP(B87,Products_T[],2,FALSE))</f>
        <v/>
      </c>
      <c r="D87" t="str">
        <f>IF(ISBLANK(B87),"",VLOOKUP(B87,Products_T[],3,FALSE))</f>
        <v/>
      </c>
      <c r="E87" t="str">
        <f>IF(ISBLANK(B87),"",VLOOKUP(B87,Products_T[],4,FALSE))</f>
        <v/>
      </c>
      <c r="F87" s="30"/>
      <c r="G87" s="7" t="str">
        <f>IF(ISBLANK(B87),"",VLOOKUP(B87,Products_T[],5,FALSE))</f>
        <v/>
      </c>
      <c r="H87" s="7" t="str">
        <f>IF(ISBLANK(B87),"",Sales_T[[#This Row],[Quantity]]*Sales_T[[#This Row],[Unit Price]])</f>
        <v/>
      </c>
      <c r="I87" s="7" t="str">
        <f t="shared" si="2"/>
        <v/>
      </c>
    </row>
    <row r="88" spans="1:9" x14ac:dyDescent="0.25">
      <c r="A88" s="37"/>
      <c r="B88" s="38"/>
      <c r="C88" t="str">
        <f>IF(ISBLANK(B88),"",VLOOKUP(B88,Products_T[],2,FALSE))</f>
        <v/>
      </c>
      <c r="D88" t="str">
        <f>IF(ISBLANK(B88),"",VLOOKUP(B88,Products_T[],3,FALSE))</f>
        <v/>
      </c>
      <c r="E88" t="str">
        <f>IF(ISBLANK(B88),"",VLOOKUP(B88,Products_T[],4,FALSE))</f>
        <v/>
      </c>
      <c r="F88" s="30"/>
      <c r="G88" s="7" t="str">
        <f>IF(ISBLANK(B88),"",VLOOKUP(B88,Products_T[],5,FALSE))</f>
        <v/>
      </c>
      <c r="H88" s="7" t="str">
        <f>IF(ISBLANK(B88),"",Sales_T[[#This Row],[Quantity]]*Sales_T[[#This Row],[Unit Price]])</f>
        <v/>
      </c>
      <c r="I88" s="7" t="str">
        <f t="shared" si="2"/>
        <v/>
      </c>
    </row>
    <row r="89" spans="1:9" x14ac:dyDescent="0.25">
      <c r="A89" s="37"/>
      <c r="B89" s="38"/>
      <c r="C89" t="str">
        <f>IF(ISBLANK(B89),"",VLOOKUP(B89,Products_T[],2,FALSE))</f>
        <v/>
      </c>
      <c r="D89" t="str">
        <f>IF(ISBLANK(B89),"",VLOOKUP(B89,Products_T[],3,FALSE))</f>
        <v/>
      </c>
      <c r="E89" t="str">
        <f>IF(ISBLANK(B89),"",VLOOKUP(B89,Products_T[],4,FALSE))</f>
        <v/>
      </c>
      <c r="F89" s="30"/>
      <c r="G89" s="7" t="str">
        <f>IF(ISBLANK(B89),"",VLOOKUP(B89,Products_T[],5,FALSE))</f>
        <v/>
      </c>
      <c r="H89" s="7" t="str">
        <f>IF(ISBLANK(B89),"",Sales_T[[#This Row],[Quantity]]*Sales_T[[#This Row],[Unit Price]])</f>
        <v/>
      </c>
      <c r="I89" s="7" t="str">
        <f t="shared" si="2"/>
        <v/>
      </c>
    </row>
    <row r="90" spans="1:9" x14ac:dyDescent="0.25">
      <c r="A90" s="37"/>
      <c r="B90" s="38"/>
      <c r="C90" t="str">
        <f>IF(ISBLANK(B90),"",VLOOKUP(B90,Products_T[],2,FALSE))</f>
        <v/>
      </c>
      <c r="D90" t="str">
        <f>IF(ISBLANK(B90),"",VLOOKUP(B90,Products_T[],3,FALSE))</f>
        <v/>
      </c>
      <c r="E90" t="str">
        <f>IF(ISBLANK(B90),"",VLOOKUP(B90,Products_T[],4,FALSE))</f>
        <v/>
      </c>
      <c r="F90" s="30"/>
      <c r="G90" s="7" t="str">
        <f>IF(ISBLANK(B90),"",VLOOKUP(B90,Products_T[],5,FALSE))</f>
        <v/>
      </c>
      <c r="H90" s="7" t="str">
        <f>IF(ISBLANK(B90),"",Sales_T[[#This Row],[Quantity]]*Sales_T[[#This Row],[Unit Price]])</f>
        <v/>
      </c>
      <c r="I90" s="7" t="str">
        <f t="shared" si="2"/>
        <v/>
      </c>
    </row>
    <row r="91" spans="1:9" x14ac:dyDescent="0.25">
      <c r="A91" s="37"/>
      <c r="B91" s="38"/>
      <c r="C91" t="str">
        <f>IF(ISBLANK(B91),"",VLOOKUP(B91,Products_T[],2,FALSE))</f>
        <v/>
      </c>
      <c r="D91" t="str">
        <f>IF(ISBLANK(B91),"",VLOOKUP(B91,Products_T[],3,FALSE))</f>
        <v/>
      </c>
      <c r="E91" t="str">
        <f>IF(ISBLANK(B91),"",VLOOKUP(B91,Products_T[],4,FALSE))</f>
        <v/>
      </c>
      <c r="F91" s="30"/>
      <c r="G91" s="7" t="str">
        <f>IF(ISBLANK(B91),"",VLOOKUP(B91,Products_T[],5,FALSE))</f>
        <v/>
      </c>
      <c r="H91" s="7" t="str">
        <f>IF(ISBLANK(B91),"",Sales_T[[#This Row],[Quantity]]*Sales_T[[#This Row],[Unit Price]])</f>
        <v/>
      </c>
      <c r="I91" s="7" t="str">
        <f t="shared" si="2"/>
        <v/>
      </c>
    </row>
    <row r="92" spans="1:9" x14ac:dyDescent="0.25">
      <c r="A92" s="37"/>
      <c r="B92" s="38"/>
      <c r="C92" t="str">
        <f>IF(ISBLANK(B92),"",VLOOKUP(B92,Products_T[],2,FALSE))</f>
        <v/>
      </c>
      <c r="D92" t="str">
        <f>IF(ISBLANK(B92),"",VLOOKUP(B92,Products_T[],3,FALSE))</f>
        <v/>
      </c>
      <c r="E92" t="str">
        <f>IF(ISBLANK(B92),"",VLOOKUP(B92,Products_T[],4,FALSE))</f>
        <v/>
      </c>
      <c r="F92" s="30"/>
      <c r="G92" s="7" t="str">
        <f>IF(ISBLANK(B92),"",VLOOKUP(B92,Products_T[],5,FALSE))</f>
        <v/>
      </c>
      <c r="H92" s="7" t="str">
        <f>IF(ISBLANK(B92),"",Sales_T[[#This Row],[Quantity]]*Sales_T[[#This Row],[Unit Price]])</f>
        <v/>
      </c>
      <c r="I92" s="7" t="str">
        <f t="shared" si="2"/>
        <v/>
      </c>
    </row>
    <row r="93" spans="1:9" x14ac:dyDescent="0.25">
      <c r="A93" s="37"/>
      <c r="B93" s="38"/>
      <c r="C93" t="str">
        <f>IF(ISBLANK(B93),"",VLOOKUP(B93,Products_T[],2,FALSE))</f>
        <v/>
      </c>
      <c r="D93" t="str">
        <f>IF(ISBLANK(B93),"",VLOOKUP(B93,Products_T[],3,FALSE))</f>
        <v/>
      </c>
      <c r="E93" t="str">
        <f>IF(ISBLANK(B93),"",VLOOKUP(B93,Products_T[],4,FALSE))</f>
        <v/>
      </c>
      <c r="F93" s="30"/>
      <c r="G93" s="7" t="str">
        <f>IF(ISBLANK(B93),"",VLOOKUP(B93,Products_T[],5,FALSE))</f>
        <v/>
      </c>
      <c r="H93" s="7" t="str">
        <f>IF(ISBLANK(B93),"",Sales_T[[#This Row],[Quantity]]*Sales_T[[#This Row],[Unit Price]])</f>
        <v/>
      </c>
      <c r="I93" s="7" t="str">
        <f t="shared" si="2"/>
        <v/>
      </c>
    </row>
    <row r="94" spans="1:9" x14ac:dyDescent="0.25">
      <c r="A94" s="37"/>
      <c r="B94" s="38"/>
      <c r="C94" t="str">
        <f>IF(ISBLANK(B94),"",VLOOKUP(B94,Products_T[],2,FALSE))</f>
        <v/>
      </c>
      <c r="D94" t="str">
        <f>IF(ISBLANK(B94),"",VLOOKUP(B94,Products_T[],3,FALSE))</f>
        <v/>
      </c>
      <c r="E94" t="str">
        <f>IF(ISBLANK(B94),"",VLOOKUP(B94,Products_T[],4,FALSE))</f>
        <v/>
      </c>
      <c r="F94" s="30"/>
      <c r="G94" s="7" t="str">
        <f>IF(ISBLANK(B94),"",VLOOKUP(B94,Products_T[],5,FALSE))</f>
        <v/>
      </c>
      <c r="H94" s="7" t="str">
        <f>IF(ISBLANK(B94),"",Sales_T[[#This Row],[Quantity]]*Sales_T[[#This Row],[Unit Price]])</f>
        <v/>
      </c>
      <c r="I94" s="7" t="str">
        <f t="shared" si="2"/>
        <v/>
      </c>
    </row>
    <row r="95" spans="1:9" x14ac:dyDescent="0.25">
      <c r="A95" s="37"/>
      <c r="B95" s="38"/>
      <c r="C95" t="str">
        <f>IF(ISBLANK(B95),"",VLOOKUP(B95,Products_T[],2,FALSE))</f>
        <v/>
      </c>
      <c r="D95" t="str">
        <f>IF(ISBLANK(B95),"",VLOOKUP(B95,Products_T[],3,FALSE))</f>
        <v/>
      </c>
      <c r="E95" t="str">
        <f>IF(ISBLANK(B95),"",VLOOKUP(B95,Products_T[],4,FALSE))</f>
        <v/>
      </c>
      <c r="F95" s="30"/>
      <c r="G95" s="7" t="str">
        <f>IF(ISBLANK(B95),"",VLOOKUP(B95,Products_T[],5,FALSE))</f>
        <v/>
      </c>
      <c r="H95" s="7" t="str">
        <f>IF(ISBLANK(B95),"",Sales_T[[#This Row],[Quantity]]*Sales_T[[#This Row],[Unit Price]])</f>
        <v/>
      </c>
      <c r="I95" s="7" t="str">
        <f t="shared" si="2"/>
        <v/>
      </c>
    </row>
    <row r="96" spans="1:9" x14ac:dyDescent="0.25">
      <c r="A96" s="37"/>
      <c r="B96" s="38"/>
      <c r="C96" t="str">
        <f>IF(ISBLANK(B96),"",VLOOKUP(B96,Products_T[],2,FALSE))</f>
        <v/>
      </c>
      <c r="D96" t="str">
        <f>IF(ISBLANK(B96),"",VLOOKUP(B96,Products_T[],3,FALSE))</f>
        <v/>
      </c>
      <c r="E96" t="str">
        <f>IF(ISBLANK(B96),"",VLOOKUP(B96,Products_T[],4,FALSE))</f>
        <v/>
      </c>
      <c r="F96" s="30"/>
      <c r="G96" s="7" t="str">
        <f>IF(ISBLANK(B96),"",VLOOKUP(B96,Products_T[],5,FALSE))</f>
        <v/>
      </c>
      <c r="H96" s="7" t="str">
        <f>IF(ISBLANK(B96),"",Sales_T[[#This Row],[Quantity]]*Sales_T[[#This Row],[Unit Price]])</f>
        <v/>
      </c>
      <c r="I96" s="7" t="str">
        <f t="shared" si="2"/>
        <v/>
      </c>
    </row>
    <row r="97" spans="1:9" x14ac:dyDescent="0.25">
      <c r="A97" s="37"/>
      <c r="B97" s="38"/>
      <c r="C97" t="str">
        <f>IF(ISBLANK(B97),"",VLOOKUP(B97,Products_T[],2,FALSE))</f>
        <v/>
      </c>
      <c r="D97" t="str">
        <f>IF(ISBLANK(B97),"",VLOOKUP(B97,Products_T[],3,FALSE))</f>
        <v/>
      </c>
      <c r="E97" t="str">
        <f>IF(ISBLANK(B97),"",VLOOKUP(B97,Products_T[],4,FALSE))</f>
        <v/>
      </c>
      <c r="F97" s="30"/>
      <c r="G97" s="7" t="str">
        <f>IF(ISBLANK(B97),"",VLOOKUP(B97,Products_T[],5,FALSE))</f>
        <v/>
      </c>
      <c r="H97" s="7" t="str">
        <f>IF(ISBLANK(B97),"",Sales_T[[#This Row],[Quantity]]*Sales_T[[#This Row],[Unit Price]])</f>
        <v/>
      </c>
      <c r="I97" s="7" t="str">
        <f t="shared" si="2"/>
        <v/>
      </c>
    </row>
    <row r="98" spans="1:9" x14ac:dyDescent="0.25">
      <c r="A98" s="37"/>
      <c r="B98" s="38"/>
      <c r="C98" t="str">
        <f>IF(ISBLANK(B98),"",VLOOKUP(B98,Products_T[],2,FALSE))</f>
        <v/>
      </c>
      <c r="D98" t="str">
        <f>IF(ISBLANK(B98),"",VLOOKUP(B98,Products_T[],3,FALSE))</f>
        <v/>
      </c>
      <c r="E98" t="str">
        <f>IF(ISBLANK(B98),"",VLOOKUP(B98,Products_T[],4,FALSE))</f>
        <v/>
      </c>
      <c r="F98" s="30"/>
      <c r="G98" s="7" t="str">
        <f>IF(ISBLANK(B98),"",VLOOKUP(B98,Products_T[],5,FALSE))</f>
        <v/>
      </c>
      <c r="H98" s="7" t="str">
        <f>IF(ISBLANK(B98),"",Sales_T[[#This Row],[Quantity]]*Sales_T[[#This Row],[Unit Price]])</f>
        <v/>
      </c>
      <c r="I98" s="7" t="str">
        <f t="shared" si="2"/>
        <v/>
      </c>
    </row>
    <row r="99" spans="1:9" x14ac:dyDescent="0.25">
      <c r="A99" s="37"/>
      <c r="B99" s="38"/>
      <c r="C99" t="str">
        <f>IF(ISBLANK(B99),"",VLOOKUP(B99,Products_T[],2,FALSE))</f>
        <v/>
      </c>
      <c r="D99" t="str">
        <f>IF(ISBLANK(B99),"",VLOOKUP(B99,Products_T[],3,FALSE))</f>
        <v/>
      </c>
      <c r="E99" t="str">
        <f>IF(ISBLANK(B99),"",VLOOKUP(B99,Products_T[],4,FALSE))</f>
        <v/>
      </c>
      <c r="F99" s="30"/>
      <c r="G99" s="7" t="str">
        <f>IF(ISBLANK(B99),"",VLOOKUP(B99,Products_T[],5,FALSE))</f>
        <v/>
      </c>
      <c r="H99" s="7" t="str">
        <f>IF(ISBLANK(B99),"",Sales_T[[#This Row],[Quantity]]*Sales_T[[#This Row],[Unit Price]])</f>
        <v/>
      </c>
      <c r="I99" s="7" t="str">
        <f t="shared" si="2"/>
        <v/>
      </c>
    </row>
    <row r="100" spans="1:9" x14ac:dyDescent="0.25">
      <c r="A100" s="37"/>
      <c r="B100" s="38"/>
      <c r="C100" t="str">
        <f>IF(ISBLANK(B100),"",VLOOKUP(B100,Products_T[],2,FALSE))</f>
        <v/>
      </c>
      <c r="D100" t="str">
        <f>IF(ISBLANK(B100),"",VLOOKUP(B100,Products_T[],3,FALSE))</f>
        <v/>
      </c>
      <c r="E100" t="str">
        <f>IF(ISBLANK(B100),"",VLOOKUP(B100,Products_T[],4,FALSE))</f>
        <v/>
      </c>
      <c r="F100" s="30"/>
      <c r="G100" s="7" t="str">
        <f>IF(ISBLANK(B100),"",VLOOKUP(B100,Products_T[],5,FALSE))</f>
        <v/>
      </c>
      <c r="H100" s="7" t="str">
        <f>IF(ISBLANK(B100),"",Sales_T[[#This Row],[Quantity]]*Sales_T[[#This Row],[Unit Price]])</f>
        <v/>
      </c>
      <c r="I100" s="7" t="str">
        <f t="shared" si="2"/>
        <v/>
      </c>
    </row>
    <row r="101" spans="1:9" x14ac:dyDescent="0.25">
      <c r="A101" s="37"/>
      <c r="B101" s="38"/>
      <c r="C101" t="str">
        <f>IF(ISBLANK(B101),"",VLOOKUP(B101,Products_T[],2,FALSE))</f>
        <v/>
      </c>
      <c r="D101" t="str">
        <f>IF(ISBLANK(B101),"",VLOOKUP(B101,Products_T[],3,FALSE))</f>
        <v/>
      </c>
      <c r="E101" t="str">
        <f>IF(ISBLANK(B101),"",VLOOKUP(B101,Products_T[],4,FALSE))</f>
        <v/>
      </c>
      <c r="F101" s="30"/>
      <c r="G101" s="7" t="str">
        <f>IF(ISBLANK(B101),"",VLOOKUP(B101,Products_T[],5,FALSE))</f>
        <v/>
      </c>
      <c r="H101" s="7" t="str">
        <f>IF(ISBLANK(B101),"",Sales_T[[#This Row],[Quantity]]*Sales_T[[#This Row],[Unit Price]])</f>
        <v/>
      </c>
      <c r="I101" s="7" t="str">
        <f t="shared" si="2"/>
        <v/>
      </c>
    </row>
    <row r="102" spans="1:9" x14ac:dyDescent="0.25">
      <c r="A102" s="37"/>
      <c r="B102" s="38"/>
      <c r="C102" t="str">
        <f>IF(ISBLANK(B102),"",VLOOKUP(B102,Products_T[],2,FALSE))</f>
        <v/>
      </c>
      <c r="D102" t="str">
        <f>IF(ISBLANK(B102),"",VLOOKUP(B102,Products_T[],3,FALSE))</f>
        <v/>
      </c>
      <c r="E102" t="str">
        <f>IF(ISBLANK(B102),"",VLOOKUP(B102,Products_T[],4,FALSE))</f>
        <v/>
      </c>
      <c r="F102" s="30"/>
      <c r="G102" s="7" t="str">
        <f>IF(ISBLANK(B102),"",VLOOKUP(B102,Products_T[],5,FALSE))</f>
        <v/>
      </c>
      <c r="H102" s="7" t="str">
        <f>IF(ISBLANK(B102),"",Sales_T[[#This Row],[Quantity]]*Sales_T[[#This Row],[Unit Price]])</f>
        <v/>
      </c>
      <c r="I102" s="7" t="str">
        <f t="shared" si="2"/>
        <v/>
      </c>
    </row>
    <row r="103" spans="1:9" x14ac:dyDescent="0.25">
      <c r="A103" s="37"/>
      <c r="B103" s="38"/>
      <c r="C103" t="str">
        <f>IF(ISBLANK(B103),"",VLOOKUP(B103,Products_T[],2,FALSE))</f>
        <v/>
      </c>
      <c r="D103" t="str">
        <f>IF(ISBLANK(B103),"",VLOOKUP(B103,Products_T[],3,FALSE))</f>
        <v/>
      </c>
      <c r="E103" t="str">
        <f>IF(ISBLANK(B103),"",VLOOKUP(B103,Products_T[],4,FALSE))</f>
        <v/>
      </c>
      <c r="F103" s="30"/>
      <c r="G103" s="7" t="str">
        <f>IF(ISBLANK(B103),"",VLOOKUP(B103,Products_T[],5,FALSE))</f>
        <v/>
      </c>
      <c r="H103" s="7" t="str">
        <f>IF(ISBLANK(B103),"",Sales_T[[#This Row],[Quantity]]*Sales_T[[#This Row],[Unit Price]])</f>
        <v/>
      </c>
      <c r="I103" s="7" t="str">
        <f t="shared" si="2"/>
        <v/>
      </c>
    </row>
    <row r="104" spans="1:9" x14ac:dyDescent="0.25">
      <c r="A104" s="37"/>
      <c r="B104" s="38"/>
      <c r="C104" t="str">
        <f>IF(ISBLANK(B104),"",VLOOKUP(B104,Products_T[],2,FALSE))</f>
        <v/>
      </c>
      <c r="D104" t="str">
        <f>IF(ISBLANK(B104),"",VLOOKUP(B104,Products_T[],3,FALSE))</f>
        <v/>
      </c>
      <c r="E104" t="str">
        <f>IF(ISBLANK(B104),"",VLOOKUP(B104,Products_T[],4,FALSE))</f>
        <v/>
      </c>
      <c r="F104" s="30"/>
      <c r="G104" s="7" t="str">
        <f>IF(ISBLANK(B104),"",VLOOKUP(B104,Products_T[],5,FALSE))</f>
        <v/>
      </c>
      <c r="H104" s="7" t="str">
        <f>IF(ISBLANK(B104),"",Sales_T[[#This Row],[Quantity]]*Sales_T[[#This Row],[Unit Price]])</f>
        <v/>
      </c>
      <c r="I104" s="7" t="str">
        <f t="shared" si="2"/>
        <v/>
      </c>
    </row>
    <row r="105" spans="1:9" x14ac:dyDescent="0.25">
      <c r="A105" s="37"/>
      <c r="B105" s="38"/>
      <c r="C105" t="str">
        <f>IF(ISBLANK(B105),"",VLOOKUP(B105,Products_T[],2,FALSE))</f>
        <v/>
      </c>
      <c r="D105" t="str">
        <f>IF(ISBLANK(B105),"",VLOOKUP(B105,Products_T[],3,FALSE))</f>
        <v/>
      </c>
      <c r="E105" t="str">
        <f>IF(ISBLANK(B105),"",VLOOKUP(B105,Products_T[],4,FALSE))</f>
        <v/>
      </c>
      <c r="F105" s="30"/>
      <c r="G105" s="7" t="str">
        <f>IF(ISBLANK(B105),"",VLOOKUP(B105,Products_T[],5,FALSE))</f>
        <v/>
      </c>
      <c r="H105" s="7" t="str">
        <f>IF(ISBLANK(B105),"",Sales_T[[#This Row],[Quantity]]*Sales_T[[#This Row],[Unit Price]])</f>
        <v/>
      </c>
      <c r="I105" s="7" t="str">
        <f t="shared" si="2"/>
        <v/>
      </c>
    </row>
    <row r="106" spans="1:9" x14ac:dyDescent="0.25">
      <c r="A106" s="37"/>
      <c r="B106" s="38"/>
      <c r="C106" t="str">
        <f>IF(ISBLANK(B106),"",VLOOKUP(B106,Products_T[],2,FALSE))</f>
        <v/>
      </c>
      <c r="D106" t="str">
        <f>IF(ISBLANK(B106),"",VLOOKUP(B106,Products_T[],3,FALSE))</f>
        <v/>
      </c>
      <c r="E106" t="str">
        <f>IF(ISBLANK(B106),"",VLOOKUP(B106,Products_T[],4,FALSE))</f>
        <v/>
      </c>
      <c r="F106" s="30"/>
      <c r="G106" s="7" t="str">
        <f>IF(ISBLANK(B106),"",VLOOKUP(B106,Products_T[],5,FALSE))</f>
        <v/>
      </c>
      <c r="H106" s="7" t="str">
        <f>IF(ISBLANK(B106),"",Sales_T[[#This Row],[Quantity]]*Sales_T[[#This Row],[Unit Price]])</f>
        <v/>
      </c>
      <c r="I106" s="7" t="str">
        <f t="shared" si="2"/>
        <v/>
      </c>
    </row>
    <row r="107" spans="1:9" x14ac:dyDescent="0.25">
      <c r="A107" s="37"/>
      <c r="B107" s="38"/>
      <c r="C107" t="str">
        <f>IF(ISBLANK(B107),"",VLOOKUP(B107,Products_T[],2,FALSE))</f>
        <v/>
      </c>
      <c r="D107" t="str">
        <f>IF(ISBLANK(B107),"",VLOOKUP(B107,Products_T[],3,FALSE))</f>
        <v/>
      </c>
      <c r="E107" t="str">
        <f>IF(ISBLANK(B107),"",VLOOKUP(B107,Products_T[],4,FALSE))</f>
        <v/>
      </c>
      <c r="F107" s="30"/>
      <c r="G107" s="7" t="str">
        <f>IF(ISBLANK(B107),"",VLOOKUP(B107,Products_T[],5,FALSE))</f>
        <v/>
      </c>
      <c r="H107" s="7" t="str">
        <f>IF(ISBLANK(B107),"",Sales_T[[#This Row],[Quantity]]*Sales_T[[#This Row],[Unit Price]])</f>
        <v/>
      </c>
      <c r="I107" s="7" t="str">
        <f t="shared" si="2"/>
        <v/>
      </c>
    </row>
    <row r="108" spans="1:9" x14ac:dyDescent="0.25">
      <c r="A108" s="37"/>
      <c r="B108" s="38"/>
      <c r="C108" t="str">
        <f>IF(ISBLANK(B108),"",VLOOKUP(B108,Products_T[],2,FALSE))</f>
        <v/>
      </c>
      <c r="D108" t="str">
        <f>IF(ISBLANK(B108),"",VLOOKUP(B108,Products_T[],3,FALSE))</f>
        <v/>
      </c>
      <c r="E108" t="str">
        <f>IF(ISBLANK(B108),"",VLOOKUP(B108,Products_T[],4,FALSE))</f>
        <v/>
      </c>
      <c r="F108" s="30"/>
      <c r="G108" s="7" t="str">
        <f>IF(ISBLANK(B108),"",VLOOKUP(B108,Products_T[],5,FALSE))</f>
        <v/>
      </c>
      <c r="H108" s="7" t="str">
        <f>IF(ISBLANK(B108),"",Sales_T[[#This Row],[Quantity]]*Sales_T[[#This Row],[Unit Price]])</f>
        <v/>
      </c>
      <c r="I108" s="7" t="str">
        <f t="shared" si="2"/>
        <v/>
      </c>
    </row>
    <row r="109" spans="1:9" x14ac:dyDescent="0.25">
      <c r="A109" s="37"/>
      <c r="B109" s="38"/>
      <c r="C109" t="str">
        <f>IF(ISBLANK(B109),"",VLOOKUP(B109,Products_T[],2,FALSE))</f>
        <v/>
      </c>
      <c r="D109" t="str">
        <f>IF(ISBLANK(B109),"",VLOOKUP(B109,Products_T[],3,FALSE))</f>
        <v/>
      </c>
      <c r="E109" t="str">
        <f>IF(ISBLANK(B109),"",VLOOKUP(B109,Products_T[],4,FALSE))</f>
        <v/>
      </c>
      <c r="F109" s="30"/>
      <c r="G109" s="7" t="str">
        <f>IF(ISBLANK(B109),"",VLOOKUP(B109,Products_T[],5,FALSE))</f>
        <v/>
      </c>
      <c r="H109" s="7" t="str">
        <f>IF(ISBLANK(B109),"",Sales_T[[#This Row],[Quantity]]*Sales_T[[#This Row],[Unit Price]])</f>
        <v/>
      </c>
      <c r="I109" s="7" t="str">
        <f t="shared" si="2"/>
        <v/>
      </c>
    </row>
    <row r="110" spans="1:9" x14ac:dyDescent="0.25">
      <c r="A110" s="37"/>
      <c r="B110" s="38"/>
      <c r="C110" t="str">
        <f>IF(ISBLANK(B110),"",VLOOKUP(B110,Products_T[],2,FALSE))</f>
        <v/>
      </c>
      <c r="D110" t="str">
        <f>IF(ISBLANK(B110),"",VLOOKUP(B110,Products_T[],3,FALSE))</f>
        <v/>
      </c>
      <c r="E110" t="str">
        <f>IF(ISBLANK(B110),"",VLOOKUP(B110,Products_T[],4,FALSE))</f>
        <v/>
      </c>
      <c r="F110" s="30"/>
      <c r="G110" s="7" t="str">
        <f>IF(ISBLANK(B110),"",VLOOKUP(B110,Products_T[],5,FALSE))</f>
        <v/>
      </c>
      <c r="H110" s="7" t="str">
        <f>IF(ISBLANK(B110),"",Sales_T[[#This Row],[Quantity]]*Sales_T[[#This Row],[Unit Price]])</f>
        <v/>
      </c>
      <c r="I110" s="7" t="str">
        <f t="shared" si="2"/>
        <v/>
      </c>
    </row>
    <row r="111" spans="1:9" x14ac:dyDescent="0.25">
      <c r="A111" s="37"/>
      <c r="B111" s="38"/>
      <c r="C111" t="str">
        <f>IF(ISBLANK(B111),"",VLOOKUP(B111,Products_T[],2,FALSE))</f>
        <v/>
      </c>
      <c r="D111" t="str">
        <f>IF(ISBLANK(B111),"",VLOOKUP(B111,Products_T[],3,FALSE))</f>
        <v/>
      </c>
      <c r="E111" t="str">
        <f>IF(ISBLANK(B111),"",VLOOKUP(B111,Products_T[],4,FALSE))</f>
        <v/>
      </c>
      <c r="F111" s="30"/>
      <c r="G111" s="7" t="str">
        <f>IF(ISBLANK(B111),"",VLOOKUP(B111,Products_T[],5,FALSE))</f>
        <v/>
      </c>
      <c r="H111" s="7" t="str">
        <f>IF(ISBLANK(B111),"",Sales_T[[#This Row],[Quantity]]*Sales_T[[#This Row],[Unit Price]])</f>
        <v/>
      </c>
      <c r="I111" s="7" t="str">
        <f t="shared" si="2"/>
        <v/>
      </c>
    </row>
    <row r="112" spans="1:9" x14ac:dyDescent="0.25">
      <c r="A112" s="37"/>
      <c r="B112" s="38"/>
      <c r="C112" t="str">
        <f>IF(ISBLANK(B112),"",VLOOKUP(B112,Products_T[],2,FALSE))</f>
        <v/>
      </c>
      <c r="D112" t="str">
        <f>IF(ISBLANK(B112),"",VLOOKUP(B112,Products_T[],3,FALSE))</f>
        <v/>
      </c>
      <c r="E112" t="str">
        <f>IF(ISBLANK(B112),"",VLOOKUP(B112,Products_T[],4,FALSE))</f>
        <v/>
      </c>
      <c r="F112" s="30"/>
      <c r="G112" s="7" t="str">
        <f>IF(ISBLANK(B112),"",VLOOKUP(B112,Products_T[],5,FALSE))</f>
        <v/>
      </c>
      <c r="H112" s="7" t="str">
        <f>IF(ISBLANK(B112),"",Sales_T[[#This Row],[Quantity]]*Sales_T[[#This Row],[Unit Price]])</f>
        <v/>
      </c>
      <c r="I112" s="7" t="str">
        <f t="shared" si="2"/>
        <v/>
      </c>
    </row>
    <row r="113" spans="1:9" x14ac:dyDescent="0.25">
      <c r="A113" s="37"/>
      <c r="B113" s="38"/>
      <c r="C113" t="str">
        <f>IF(ISBLANK(B113),"",VLOOKUP(B113,Products_T[],2,FALSE))</f>
        <v/>
      </c>
      <c r="D113" t="str">
        <f>IF(ISBLANK(B113),"",VLOOKUP(B113,Products_T[],3,FALSE))</f>
        <v/>
      </c>
      <c r="E113" t="str">
        <f>IF(ISBLANK(B113),"",VLOOKUP(B113,Products_T[],4,FALSE))</f>
        <v/>
      </c>
      <c r="F113" s="30"/>
      <c r="G113" s="7" t="str">
        <f>IF(ISBLANK(B113),"",VLOOKUP(B113,Products_T[],5,FALSE))</f>
        <v/>
      </c>
      <c r="H113" s="7" t="str">
        <f>IF(ISBLANK(B113),"",Sales_T[[#This Row],[Quantity]]*Sales_T[[#This Row],[Unit Price]])</f>
        <v/>
      </c>
      <c r="I113" s="7" t="str">
        <f t="shared" si="2"/>
        <v/>
      </c>
    </row>
    <row r="114" spans="1:9" x14ac:dyDescent="0.25">
      <c r="A114" s="37"/>
      <c r="B114" s="38"/>
      <c r="C114" t="str">
        <f>IF(ISBLANK(B114),"",VLOOKUP(B114,Products_T[],2,FALSE))</f>
        <v/>
      </c>
      <c r="D114" t="str">
        <f>IF(ISBLANK(B114),"",VLOOKUP(B114,Products_T[],3,FALSE))</f>
        <v/>
      </c>
      <c r="E114" t="str">
        <f>IF(ISBLANK(B114),"",VLOOKUP(B114,Products_T[],4,FALSE))</f>
        <v/>
      </c>
      <c r="F114" s="30"/>
      <c r="G114" s="7" t="str">
        <f>IF(ISBLANK(B114),"",VLOOKUP(B114,Products_T[],5,FALSE))</f>
        <v/>
      </c>
      <c r="H114" s="7" t="str">
        <f>IF(ISBLANK(B114),"",Sales_T[[#This Row],[Quantity]]*Sales_T[[#This Row],[Unit Price]])</f>
        <v/>
      </c>
      <c r="I114" s="7" t="str">
        <f t="shared" si="2"/>
        <v/>
      </c>
    </row>
    <row r="115" spans="1:9" x14ac:dyDescent="0.25">
      <c r="A115" s="37"/>
      <c r="B115" s="38"/>
      <c r="C115" t="str">
        <f>IF(ISBLANK(B115),"",VLOOKUP(B115,Products_T[],2,FALSE))</f>
        <v/>
      </c>
      <c r="D115" t="str">
        <f>IF(ISBLANK(B115),"",VLOOKUP(B115,Products_T[],3,FALSE))</f>
        <v/>
      </c>
      <c r="E115" t="str">
        <f>IF(ISBLANK(B115),"",VLOOKUP(B115,Products_T[],4,FALSE))</f>
        <v/>
      </c>
      <c r="F115" s="30"/>
      <c r="G115" s="7" t="str">
        <f>IF(ISBLANK(B115),"",VLOOKUP(B115,Products_T[],5,FALSE))</f>
        <v/>
      </c>
      <c r="H115" s="7" t="str">
        <f>IF(ISBLANK(B115),"",Sales_T[[#This Row],[Quantity]]*Sales_T[[#This Row],[Unit Price]])</f>
        <v/>
      </c>
      <c r="I115" s="7" t="str">
        <f t="shared" si="2"/>
        <v/>
      </c>
    </row>
    <row r="116" spans="1:9" x14ac:dyDescent="0.25">
      <c r="A116" s="37"/>
      <c r="B116" s="38"/>
      <c r="C116" t="str">
        <f>IF(ISBLANK(B116),"",VLOOKUP(B116,Products_T[],2,FALSE))</f>
        <v/>
      </c>
      <c r="D116" t="str">
        <f>IF(ISBLANK(B116),"",VLOOKUP(B116,Products_T[],3,FALSE))</f>
        <v/>
      </c>
      <c r="E116" t="str">
        <f>IF(ISBLANK(B116),"",VLOOKUP(B116,Products_T[],4,FALSE))</f>
        <v/>
      </c>
      <c r="F116" s="30"/>
      <c r="G116" s="7" t="str">
        <f>IF(ISBLANK(B116),"",VLOOKUP(B116,Products_T[],5,FALSE))</f>
        <v/>
      </c>
      <c r="H116" s="7" t="str">
        <f>IF(ISBLANK(B116),"",Sales_T[[#This Row],[Quantity]]*Sales_T[[#This Row],[Unit Price]])</f>
        <v/>
      </c>
      <c r="I116" s="7" t="str">
        <f t="shared" si="2"/>
        <v/>
      </c>
    </row>
    <row r="117" spans="1:9" x14ac:dyDescent="0.25">
      <c r="A117" s="37"/>
      <c r="B117" s="38"/>
      <c r="C117" t="str">
        <f>IF(ISBLANK(B117),"",VLOOKUP(B117,Products_T[],2,FALSE))</f>
        <v/>
      </c>
      <c r="D117" t="str">
        <f>IF(ISBLANK(B117),"",VLOOKUP(B117,Products_T[],3,FALSE))</f>
        <v/>
      </c>
      <c r="E117" t="str">
        <f>IF(ISBLANK(B117),"",VLOOKUP(B117,Products_T[],4,FALSE))</f>
        <v/>
      </c>
      <c r="F117" s="30"/>
      <c r="G117" s="7" t="str">
        <f>IF(ISBLANK(B117),"",VLOOKUP(B117,Products_T[],5,FALSE))</f>
        <v/>
      </c>
      <c r="H117" s="7" t="str">
        <f>IF(ISBLANK(B117),"",Sales_T[[#This Row],[Quantity]]*Sales_T[[#This Row],[Unit Price]])</f>
        <v/>
      </c>
      <c r="I117" s="7" t="str">
        <f t="shared" si="2"/>
        <v/>
      </c>
    </row>
    <row r="118" spans="1:9" x14ac:dyDescent="0.25">
      <c r="A118" s="37"/>
      <c r="B118" s="38"/>
      <c r="C118" t="str">
        <f>IF(ISBLANK(B118),"",VLOOKUP(B118,Products_T[],2,FALSE))</f>
        <v/>
      </c>
      <c r="D118" t="str">
        <f>IF(ISBLANK(B118),"",VLOOKUP(B118,Products_T[],3,FALSE))</f>
        <v/>
      </c>
      <c r="E118" t="str">
        <f>IF(ISBLANK(B118),"",VLOOKUP(B118,Products_T[],4,FALSE))</f>
        <v/>
      </c>
      <c r="F118" s="30"/>
      <c r="G118" s="7" t="str">
        <f>IF(ISBLANK(B118),"",VLOOKUP(B118,Products_T[],5,FALSE))</f>
        <v/>
      </c>
      <c r="H118" s="7" t="str">
        <f>IF(ISBLANK(B118),"",Sales_T[[#This Row],[Quantity]]*Sales_T[[#This Row],[Unit Price]])</f>
        <v/>
      </c>
      <c r="I118" s="7" t="str">
        <f t="shared" si="2"/>
        <v/>
      </c>
    </row>
    <row r="119" spans="1:9" x14ac:dyDescent="0.25">
      <c r="A119" s="37"/>
      <c r="B119" s="38"/>
      <c r="C119" t="str">
        <f>IF(ISBLANK(B119),"",VLOOKUP(B119,Products_T[],2,FALSE))</f>
        <v/>
      </c>
      <c r="D119" t="str">
        <f>IF(ISBLANK(B119),"",VLOOKUP(B119,Products_T[],3,FALSE))</f>
        <v/>
      </c>
      <c r="E119" t="str">
        <f>IF(ISBLANK(B119),"",VLOOKUP(B119,Products_T[],4,FALSE))</f>
        <v/>
      </c>
      <c r="F119" s="30"/>
      <c r="G119" s="7" t="str">
        <f>IF(ISBLANK(B119),"",VLOOKUP(B119,Products_T[],5,FALSE))</f>
        <v/>
      </c>
      <c r="H119" s="7" t="str">
        <f>IF(ISBLANK(B119),"",Sales_T[[#This Row],[Quantity]]*Sales_T[[#This Row],[Unit Price]])</f>
        <v/>
      </c>
      <c r="I119" s="7" t="str">
        <f t="shared" si="2"/>
        <v/>
      </c>
    </row>
    <row r="120" spans="1:9" x14ac:dyDescent="0.25">
      <c r="A120" s="37"/>
      <c r="B120" s="38"/>
      <c r="C120" t="str">
        <f>IF(ISBLANK(B120),"",VLOOKUP(B120,Products_T[],2,FALSE))</f>
        <v/>
      </c>
      <c r="D120" t="str">
        <f>IF(ISBLANK(B120),"",VLOOKUP(B120,Products_T[],3,FALSE))</f>
        <v/>
      </c>
      <c r="E120" t="str">
        <f>IF(ISBLANK(B120),"",VLOOKUP(B120,Products_T[],4,FALSE))</f>
        <v/>
      </c>
      <c r="F120" s="30"/>
      <c r="G120" s="7" t="str">
        <f>IF(ISBLANK(B120),"",VLOOKUP(B120,Products_T[],5,FALSE))</f>
        <v/>
      </c>
      <c r="H120" s="7" t="str">
        <f>IF(ISBLANK(B120),"",Sales_T[[#This Row],[Quantity]]*Sales_T[[#This Row],[Unit Price]])</f>
        <v/>
      </c>
      <c r="I120" s="7" t="str">
        <f t="shared" si="2"/>
        <v/>
      </c>
    </row>
    <row r="121" spans="1:9" x14ac:dyDescent="0.25">
      <c r="A121" s="37"/>
      <c r="B121" s="38"/>
      <c r="C121" t="str">
        <f>IF(ISBLANK(B121),"",VLOOKUP(B121,Products_T[],2,FALSE))</f>
        <v/>
      </c>
      <c r="D121" t="str">
        <f>IF(ISBLANK(B121),"",VLOOKUP(B121,Products_T[],3,FALSE))</f>
        <v/>
      </c>
      <c r="E121" t="str">
        <f>IF(ISBLANK(B121),"",VLOOKUP(B121,Products_T[],4,FALSE))</f>
        <v/>
      </c>
      <c r="F121" s="30"/>
      <c r="G121" s="7" t="str">
        <f>IF(ISBLANK(B121),"",VLOOKUP(B121,Products_T[],5,FALSE))</f>
        <v/>
      </c>
      <c r="H121" s="7" t="str">
        <f>IF(ISBLANK(B121),"",Sales_T[[#This Row],[Quantity]]*Sales_T[[#This Row],[Unit Price]])</f>
        <v/>
      </c>
      <c r="I121" s="7" t="str">
        <f t="shared" si="2"/>
        <v/>
      </c>
    </row>
    <row r="122" spans="1:9" x14ac:dyDescent="0.25">
      <c r="A122" s="37"/>
      <c r="B122" s="38"/>
      <c r="C122" t="str">
        <f>IF(ISBLANK(B122),"",VLOOKUP(B122,Products_T[],2,FALSE))</f>
        <v/>
      </c>
      <c r="D122" t="str">
        <f>IF(ISBLANK(B122),"",VLOOKUP(B122,Products_T[],3,FALSE))</f>
        <v/>
      </c>
      <c r="E122" t="str">
        <f>IF(ISBLANK(B122),"",VLOOKUP(B122,Products_T[],4,FALSE))</f>
        <v/>
      </c>
      <c r="F122" s="30"/>
      <c r="G122" s="7" t="str">
        <f>IF(ISBLANK(B122),"",VLOOKUP(B122,Products_T[],5,FALSE))</f>
        <v/>
      </c>
      <c r="H122" s="7" t="str">
        <f>IF(ISBLANK(B122),"",Sales_T[[#This Row],[Quantity]]*Sales_T[[#This Row],[Unit Price]])</f>
        <v/>
      </c>
      <c r="I122" s="7" t="str">
        <f t="shared" si="2"/>
        <v/>
      </c>
    </row>
    <row r="123" spans="1:9" x14ac:dyDescent="0.25">
      <c r="A123" s="37"/>
      <c r="B123" s="38"/>
      <c r="C123" t="str">
        <f>IF(ISBLANK(B123),"",VLOOKUP(B123,Products_T[],2,FALSE))</f>
        <v/>
      </c>
      <c r="D123" t="str">
        <f>IF(ISBLANK(B123),"",VLOOKUP(B123,Products_T[],3,FALSE))</f>
        <v/>
      </c>
      <c r="E123" t="str">
        <f>IF(ISBLANK(B123),"",VLOOKUP(B123,Products_T[],4,FALSE))</f>
        <v/>
      </c>
      <c r="F123" s="30"/>
      <c r="G123" s="7" t="str">
        <f>IF(ISBLANK(B123),"",VLOOKUP(B123,Products_T[],5,FALSE))</f>
        <v/>
      </c>
      <c r="H123" s="7" t="str">
        <f>IF(ISBLANK(B123),"",Sales_T[[#This Row],[Quantity]]*Sales_T[[#This Row],[Unit Price]])</f>
        <v/>
      </c>
      <c r="I123" s="7" t="str">
        <f t="shared" si="2"/>
        <v/>
      </c>
    </row>
    <row r="124" spans="1:9" x14ac:dyDescent="0.25">
      <c r="A124" s="37"/>
      <c r="B124" s="38"/>
      <c r="C124" t="str">
        <f>IF(ISBLANK(B124),"",VLOOKUP(B124,Products_T[],2,FALSE))</f>
        <v/>
      </c>
      <c r="D124" t="str">
        <f>IF(ISBLANK(B124),"",VLOOKUP(B124,Products_T[],3,FALSE))</f>
        <v/>
      </c>
      <c r="E124" t="str">
        <f>IF(ISBLANK(B124),"",VLOOKUP(B124,Products_T[],4,FALSE))</f>
        <v/>
      </c>
      <c r="F124" s="30"/>
      <c r="G124" s="7" t="str">
        <f>IF(ISBLANK(B124),"",VLOOKUP(B124,Products_T[],5,FALSE))</f>
        <v/>
      </c>
      <c r="H124" s="7" t="str">
        <f>IF(ISBLANK(B124),"",Sales_T[[#This Row],[Quantity]]*Sales_T[[#This Row],[Unit Price]])</f>
        <v/>
      </c>
      <c r="I124" s="7" t="str">
        <f t="shared" si="2"/>
        <v/>
      </c>
    </row>
    <row r="125" spans="1:9" x14ac:dyDescent="0.25">
      <c r="A125" s="37"/>
      <c r="B125" s="38"/>
      <c r="C125" t="str">
        <f>IF(ISBLANK(B125),"",VLOOKUP(B125,Products_T[],2,FALSE))</f>
        <v/>
      </c>
      <c r="D125" t="str">
        <f>IF(ISBLANK(B125),"",VLOOKUP(B125,Products_T[],3,FALSE))</f>
        <v/>
      </c>
      <c r="E125" t="str">
        <f>IF(ISBLANK(B125),"",VLOOKUP(B125,Products_T[],4,FALSE))</f>
        <v/>
      </c>
      <c r="F125" s="30"/>
      <c r="G125" s="7" t="str">
        <f>IF(ISBLANK(B125),"",VLOOKUP(B125,Products_T[],5,FALSE))</f>
        <v/>
      </c>
      <c r="H125" s="7" t="str">
        <f>IF(ISBLANK(B125),"",Sales_T[[#This Row],[Quantity]]*Sales_T[[#This Row],[Unit Price]])</f>
        <v/>
      </c>
      <c r="I125" s="7" t="str">
        <f t="shared" si="2"/>
        <v/>
      </c>
    </row>
    <row r="126" spans="1:9" x14ac:dyDescent="0.25">
      <c r="A126" s="37"/>
      <c r="B126" s="38"/>
      <c r="C126" t="str">
        <f>IF(ISBLANK(B126),"",VLOOKUP(B126,Products_T[],2,FALSE))</f>
        <v/>
      </c>
      <c r="D126" t="str">
        <f>IF(ISBLANK(B126),"",VLOOKUP(B126,Products_T[],3,FALSE))</f>
        <v/>
      </c>
      <c r="E126" t="str">
        <f>IF(ISBLANK(B126),"",VLOOKUP(B126,Products_T[],4,FALSE))</f>
        <v/>
      </c>
      <c r="F126" s="30"/>
      <c r="G126" s="7" t="str">
        <f>IF(ISBLANK(B126),"",VLOOKUP(B126,Products_T[],5,FALSE))</f>
        <v/>
      </c>
      <c r="H126" s="7" t="str">
        <f>IF(ISBLANK(B126),"",Sales_T[[#This Row],[Quantity]]*Sales_T[[#This Row],[Unit Price]])</f>
        <v/>
      </c>
      <c r="I126" s="7" t="str">
        <f t="shared" si="2"/>
        <v/>
      </c>
    </row>
    <row r="127" spans="1:9" x14ac:dyDescent="0.25">
      <c r="A127" s="37"/>
      <c r="B127" s="38"/>
      <c r="C127" t="str">
        <f>IF(ISBLANK(B127),"",VLOOKUP(B127,Products_T[],2,FALSE))</f>
        <v/>
      </c>
      <c r="D127" t="str">
        <f>IF(ISBLANK(B127),"",VLOOKUP(B127,Products_T[],3,FALSE))</f>
        <v/>
      </c>
      <c r="E127" t="str">
        <f>IF(ISBLANK(B127),"",VLOOKUP(B127,Products_T[],4,FALSE))</f>
        <v/>
      </c>
      <c r="F127" s="30"/>
      <c r="G127" s="7" t="str">
        <f>IF(ISBLANK(B127),"",VLOOKUP(B127,Products_T[],5,FALSE))</f>
        <v/>
      </c>
      <c r="H127" s="7" t="str">
        <f>IF(ISBLANK(B127),"",Sales_T[[#This Row],[Quantity]]*Sales_T[[#This Row],[Unit Price]])</f>
        <v/>
      </c>
      <c r="I127" s="7" t="str">
        <f t="shared" si="2"/>
        <v/>
      </c>
    </row>
    <row r="128" spans="1:9" x14ac:dyDescent="0.25">
      <c r="A128" s="37"/>
      <c r="B128" s="38"/>
      <c r="C128" t="str">
        <f>IF(ISBLANK(B128),"",VLOOKUP(B128,Products_T[],2,FALSE))</f>
        <v/>
      </c>
      <c r="D128" t="str">
        <f>IF(ISBLANK(B128),"",VLOOKUP(B128,Products_T[],3,FALSE))</f>
        <v/>
      </c>
      <c r="E128" t="str">
        <f>IF(ISBLANK(B128),"",VLOOKUP(B128,Products_T[],4,FALSE))</f>
        <v/>
      </c>
      <c r="F128" s="30"/>
      <c r="G128" s="7" t="str">
        <f>IF(ISBLANK(B128),"",VLOOKUP(B128,Products_T[],5,FALSE))</f>
        <v/>
      </c>
      <c r="H128" s="7" t="str">
        <f>IF(ISBLANK(B128),"",Sales_T[[#This Row],[Quantity]]*Sales_T[[#This Row],[Unit Price]])</f>
        <v/>
      </c>
      <c r="I128" s="7" t="str">
        <f t="shared" si="2"/>
        <v/>
      </c>
    </row>
    <row r="129" spans="1:9" x14ac:dyDescent="0.25">
      <c r="A129" s="37"/>
      <c r="B129" s="38"/>
      <c r="C129" t="str">
        <f>IF(ISBLANK(B129),"",VLOOKUP(B129,Products_T[],2,FALSE))</f>
        <v/>
      </c>
      <c r="D129" t="str">
        <f>IF(ISBLANK(B129),"",VLOOKUP(B129,Products_T[],3,FALSE))</f>
        <v/>
      </c>
      <c r="E129" t="str">
        <f>IF(ISBLANK(B129),"",VLOOKUP(B129,Products_T[],4,FALSE))</f>
        <v/>
      </c>
      <c r="F129" s="30"/>
      <c r="G129" s="7" t="str">
        <f>IF(ISBLANK(B129),"",VLOOKUP(B129,Products_T[],5,FALSE))</f>
        <v/>
      </c>
      <c r="H129" s="7" t="str">
        <f>IF(ISBLANK(B129),"",Sales_T[[#This Row],[Quantity]]*Sales_T[[#This Row],[Unit Price]])</f>
        <v/>
      </c>
      <c r="I129" s="7" t="str">
        <f t="shared" si="2"/>
        <v/>
      </c>
    </row>
    <row r="130" spans="1:9" x14ac:dyDescent="0.25">
      <c r="A130" s="37"/>
      <c r="B130" s="38"/>
      <c r="C130" t="str">
        <f>IF(ISBLANK(B130),"",VLOOKUP(B130,Products_T[],2,FALSE))</f>
        <v/>
      </c>
      <c r="D130" t="str">
        <f>IF(ISBLANK(B130),"",VLOOKUP(B130,Products_T[],3,FALSE))</f>
        <v/>
      </c>
      <c r="E130" t="str">
        <f>IF(ISBLANK(B130),"",VLOOKUP(B130,Products_T[],4,FALSE))</f>
        <v/>
      </c>
      <c r="F130" s="30"/>
      <c r="G130" s="7" t="str">
        <f>IF(ISBLANK(B130),"",VLOOKUP(B130,Products_T[],5,FALSE))</f>
        <v/>
      </c>
      <c r="H130" s="7" t="str">
        <f>IF(ISBLANK(B130),"",Sales_T[[#This Row],[Quantity]]*Sales_T[[#This Row],[Unit Price]])</f>
        <v/>
      </c>
      <c r="I130" s="7" t="str">
        <f t="shared" si="2"/>
        <v/>
      </c>
    </row>
    <row r="131" spans="1:9" x14ac:dyDescent="0.25">
      <c r="A131" s="37"/>
      <c r="B131" s="38"/>
      <c r="C131" t="str">
        <f>IF(ISBLANK(B131),"",VLOOKUP(B131,Products_T[],2,FALSE))</f>
        <v/>
      </c>
      <c r="D131" t="str">
        <f>IF(ISBLANK(B131),"",VLOOKUP(B131,Products_T[],3,FALSE))</f>
        <v/>
      </c>
      <c r="E131" t="str">
        <f>IF(ISBLANK(B131),"",VLOOKUP(B131,Products_T[],4,FALSE))</f>
        <v/>
      </c>
      <c r="F131" s="30"/>
      <c r="G131" s="7" t="str">
        <f>IF(ISBLANK(B131),"",VLOOKUP(B131,Products_T[],5,FALSE))</f>
        <v/>
      </c>
      <c r="H131" s="7" t="str">
        <f>IF(ISBLANK(B131),"",Sales_T[[#This Row],[Quantity]]*Sales_T[[#This Row],[Unit Price]])</f>
        <v/>
      </c>
      <c r="I131" s="7" t="str">
        <f t="shared" si="2"/>
        <v/>
      </c>
    </row>
    <row r="132" spans="1:9" x14ac:dyDescent="0.25">
      <c r="A132" s="37"/>
      <c r="B132" s="38"/>
      <c r="C132" t="str">
        <f>IF(ISBLANK(B132),"",VLOOKUP(B132,Products_T[],2,FALSE))</f>
        <v/>
      </c>
      <c r="D132" t="str">
        <f>IF(ISBLANK(B132),"",VLOOKUP(B132,Products_T[],3,FALSE))</f>
        <v/>
      </c>
      <c r="E132" t="str">
        <f>IF(ISBLANK(B132),"",VLOOKUP(B132,Products_T[],4,FALSE))</f>
        <v/>
      </c>
      <c r="F132" s="30"/>
      <c r="G132" s="7" t="str">
        <f>IF(ISBLANK(B132),"",VLOOKUP(B132,Products_T[],5,FALSE))</f>
        <v/>
      </c>
      <c r="H132" s="7" t="str">
        <f>IF(ISBLANK(B132),"",Sales_T[[#This Row],[Quantity]]*Sales_T[[#This Row],[Unit Price]])</f>
        <v/>
      </c>
      <c r="I132" s="7" t="str">
        <f t="shared" si="2"/>
        <v/>
      </c>
    </row>
    <row r="133" spans="1:9" x14ac:dyDescent="0.25">
      <c r="A133" s="37"/>
      <c r="B133" s="38"/>
      <c r="C133" t="str">
        <f>IF(ISBLANK(B133),"",VLOOKUP(B133,Products_T[],2,FALSE))</f>
        <v/>
      </c>
      <c r="D133" t="str">
        <f>IF(ISBLANK(B133),"",VLOOKUP(B133,Products_T[],3,FALSE))</f>
        <v/>
      </c>
      <c r="E133" t="str">
        <f>IF(ISBLANK(B133),"",VLOOKUP(B133,Products_T[],4,FALSE))</f>
        <v/>
      </c>
      <c r="F133" s="30"/>
      <c r="G133" s="7" t="str">
        <f>IF(ISBLANK(B133),"",VLOOKUP(B133,Products_T[],5,FALSE))</f>
        <v/>
      </c>
      <c r="H133" s="7" t="str">
        <f>IF(ISBLANK(B133),"",Sales_T[[#This Row],[Quantity]]*Sales_T[[#This Row],[Unit Price]])</f>
        <v/>
      </c>
      <c r="I133" s="7" t="str">
        <f t="shared" si="2"/>
        <v/>
      </c>
    </row>
    <row r="134" spans="1:9" x14ac:dyDescent="0.25">
      <c r="A134" s="37"/>
      <c r="B134" s="38"/>
      <c r="C134" t="str">
        <f>IF(ISBLANK(B134),"",VLOOKUP(B134,Products_T[],2,FALSE))</f>
        <v/>
      </c>
      <c r="D134" t="str">
        <f>IF(ISBLANK(B134),"",VLOOKUP(B134,Products_T[],3,FALSE))</f>
        <v/>
      </c>
      <c r="E134" t="str">
        <f>IF(ISBLANK(B134),"",VLOOKUP(B134,Products_T[],4,FALSE))</f>
        <v/>
      </c>
      <c r="F134" s="30"/>
      <c r="G134" s="7" t="str">
        <f>IF(ISBLANK(B134),"",VLOOKUP(B134,Products_T[],5,FALSE))</f>
        <v/>
      </c>
      <c r="H134" s="7" t="str">
        <f>IF(ISBLANK(B134),"",Sales_T[[#This Row],[Quantity]]*Sales_T[[#This Row],[Unit Price]])</f>
        <v/>
      </c>
      <c r="I134" s="7" t="str">
        <f t="shared" si="2"/>
        <v/>
      </c>
    </row>
    <row r="135" spans="1:9" x14ac:dyDescent="0.25">
      <c r="A135" s="37"/>
      <c r="B135" s="38"/>
      <c r="C135" t="str">
        <f>IF(ISBLANK(B135),"",VLOOKUP(B135,Products_T[],2,FALSE))</f>
        <v/>
      </c>
      <c r="D135" t="str">
        <f>IF(ISBLANK(B135),"",VLOOKUP(B135,Products_T[],3,FALSE))</f>
        <v/>
      </c>
      <c r="E135" t="str">
        <f>IF(ISBLANK(B135),"",VLOOKUP(B135,Products_T[],4,FALSE))</f>
        <v/>
      </c>
      <c r="F135" s="30"/>
      <c r="G135" s="7" t="str">
        <f>IF(ISBLANK(B135),"",VLOOKUP(B135,Products_T[],5,FALSE))</f>
        <v/>
      </c>
      <c r="H135" s="7" t="str">
        <f>IF(ISBLANK(B135),"",Sales_T[[#This Row],[Quantity]]*Sales_T[[#This Row],[Unit Price]])</f>
        <v/>
      </c>
      <c r="I135" s="7" t="str">
        <f t="shared" si="2"/>
        <v/>
      </c>
    </row>
    <row r="136" spans="1:9" x14ac:dyDescent="0.25">
      <c r="A136" s="37"/>
      <c r="B136" s="38"/>
      <c r="C136" t="str">
        <f>IF(ISBLANK(B136),"",VLOOKUP(B136,Products_T[],2,FALSE))</f>
        <v/>
      </c>
      <c r="D136" t="str">
        <f>IF(ISBLANK(B136),"",VLOOKUP(B136,Products_T[],3,FALSE))</f>
        <v/>
      </c>
      <c r="E136" t="str">
        <f>IF(ISBLANK(B136),"",VLOOKUP(B136,Products_T[],4,FALSE))</f>
        <v/>
      </c>
      <c r="F136" s="30"/>
      <c r="G136" s="7" t="str">
        <f>IF(ISBLANK(B136),"",VLOOKUP(B136,Products_T[],5,FALSE))</f>
        <v/>
      </c>
      <c r="H136" s="7" t="str">
        <f>IF(ISBLANK(B136),"",Sales_T[[#This Row],[Quantity]]*Sales_T[[#This Row],[Unit Price]])</f>
        <v/>
      </c>
      <c r="I136" s="7" t="str">
        <f t="shared" si="2"/>
        <v/>
      </c>
    </row>
    <row r="137" spans="1:9" x14ac:dyDescent="0.25">
      <c r="A137" s="37"/>
      <c r="B137" s="38"/>
      <c r="C137" t="str">
        <f>IF(ISBLANK(B137),"",VLOOKUP(B137,Products_T[],2,FALSE))</f>
        <v/>
      </c>
      <c r="D137" t="str">
        <f>IF(ISBLANK(B137),"",VLOOKUP(B137,Products_T[],3,FALSE))</f>
        <v/>
      </c>
      <c r="E137" t="str">
        <f>IF(ISBLANK(B137),"",VLOOKUP(B137,Products_T[],4,FALSE))</f>
        <v/>
      </c>
      <c r="F137" s="30"/>
      <c r="G137" s="7" t="str">
        <f>IF(ISBLANK(B137),"",VLOOKUP(B137,Products_T[],5,FALSE))</f>
        <v/>
      </c>
      <c r="H137" s="7" t="str">
        <f>IF(ISBLANK(B137),"",Sales_T[[#This Row],[Quantity]]*Sales_T[[#This Row],[Unit Price]])</f>
        <v/>
      </c>
      <c r="I137" s="7" t="str">
        <f t="shared" si="2"/>
        <v/>
      </c>
    </row>
    <row r="138" spans="1:9" x14ac:dyDescent="0.25">
      <c r="A138" s="37"/>
      <c r="B138" s="38"/>
      <c r="C138" t="str">
        <f>IF(ISBLANK(B138),"",VLOOKUP(B138,Products_T[],2,FALSE))</f>
        <v/>
      </c>
      <c r="D138" t="str">
        <f>IF(ISBLANK(B138),"",VLOOKUP(B138,Products_T[],3,FALSE))</f>
        <v/>
      </c>
      <c r="E138" t="str">
        <f>IF(ISBLANK(B138),"",VLOOKUP(B138,Products_T[],4,FALSE))</f>
        <v/>
      </c>
      <c r="F138" s="30"/>
      <c r="G138" s="7" t="str">
        <f>IF(ISBLANK(B138),"",VLOOKUP(B138,Products_T[],5,FALSE))</f>
        <v/>
      </c>
      <c r="H138" s="7" t="str">
        <f>IF(ISBLANK(B138),"",Sales_T[[#This Row],[Quantity]]*Sales_T[[#This Row],[Unit Price]])</f>
        <v/>
      </c>
      <c r="I138" s="7" t="str">
        <f t="shared" si="2"/>
        <v/>
      </c>
    </row>
    <row r="139" spans="1:9" x14ac:dyDescent="0.25">
      <c r="A139" s="37"/>
      <c r="B139" s="38"/>
      <c r="C139" t="str">
        <f>IF(ISBLANK(B139),"",VLOOKUP(B139,Products_T[],2,FALSE))</f>
        <v/>
      </c>
      <c r="D139" t="str">
        <f>IF(ISBLANK(B139),"",VLOOKUP(B139,Products_T[],3,FALSE))</f>
        <v/>
      </c>
      <c r="E139" t="str">
        <f>IF(ISBLANK(B139),"",VLOOKUP(B139,Products_T[],4,FALSE))</f>
        <v/>
      </c>
      <c r="F139" s="30"/>
      <c r="G139" s="7" t="str">
        <f>IF(ISBLANK(B139),"",VLOOKUP(B139,Products_T[],5,FALSE))</f>
        <v/>
      </c>
      <c r="H139" s="7" t="str">
        <f>IF(ISBLANK(B139),"",Sales_T[[#This Row],[Quantity]]*Sales_T[[#This Row],[Unit Price]])</f>
        <v/>
      </c>
      <c r="I139" s="7" t="str">
        <f t="shared" si="2"/>
        <v/>
      </c>
    </row>
    <row r="140" spans="1:9" x14ac:dyDescent="0.25">
      <c r="A140" s="37"/>
      <c r="B140" s="38"/>
      <c r="C140" t="str">
        <f>IF(ISBLANK(B140),"",VLOOKUP(B140,Products_T[],2,FALSE))</f>
        <v/>
      </c>
      <c r="D140" t="str">
        <f>IF(ISBLANK(B140),"",VLOOKUP(B140,Products_T[],3,FALSE))</f>
        <v/>
      </c>
      <c r="E140" t="str">
        <f>IF(ISBLANK(B140),"",VLOOKUP(B140,Products_T[],4,FALSE))</f>
        <v/>
      </c>
      <c r="F140" s="30"/>
      <c r="G140" s="7" t="str">
        <f>IF(ISBLANK(B140),"",VLOOKUP(B140,Products_T[],5,FALSE))</f>
        <v/>
      </c>
      <c r="H140" s="7" t="str">
        <f>IF(ISBLANK(B140),"",Sales_T[[#This Row],[Quantity]]*Sales_T[[#This Row],[Unit Price]])</f>
        <v/>
      </c>
      <c r="I140" s="7" t="str">
        <f t="shared" si="2"/>
        <v/>
      </c>
    </row>
    <row r="141" spans="1:9" x14ac:dyDescent="0.25">
      <c r="A141" s="37"/>
      <c r="B141" s="38"/>
      <c r="C141" t="str">
        <f>IF(ISBLANK(B141),"",VLOOKUP(B141,Products_T[],2,FALSE))</f>
        <v/>
      </c>
      <c r="D141" t="str">
        <f>IF(ISBLANK(B141),"",VLOOKUP(B141,Products_T[],3,FALSE))</f>
        <v/>
      </c>
      <c r="E141" t="str">
        <f>IF(ISBLANK(B141),"",VLOOKUP(B141,Products_T[],4,FALSE))</f>
        <v/>
      </c>
      <c r="F141" s="30"/>
      <c r="G141" s="7" t="str">
        <f>IF(ISBLANK(B141),"",VLOOKUP(B141,Products_T[],5,FALSE))</f>
        <v/>
      </c>
      <c r="H141" s="7" t="str">
        <f>IF(ISBLANK(B141),"",Sales_T[[#This Row],[Quantity]]*Sales_T[[#This Row],[Unit Price]])</f>
        <v/>
      </c>
      <c r="I141" s="7" t="str">
        <f t="shared" si="2"/>
        <v/>
      </c>
    </row>
    <row r="142" spans="1:9" x14ac:dyDescent="0.25">
      <c r="A142" s="37"/>
      <c r="B142" s="38"/>
      <c r="C142" t="str">
        <f>IF(ISBLANK(B142),"",VLOOKUP(B142,Products_T[],2,FALSE))</f>
        <v/>
      </c>
      <c r="D142" t="str">
        <f>IF(ISBLANK(B142),"",VLOOKUP(B142,Products_T[],3,FALSE))</f>
        <v/>
      </c>
      <c r="E142" t="str">
        <f>IF(ISBLANK(B142),"",VLOOKUP(B142,Products_T[],4,FALSE))</f>
        <v/>
      </c>
      <c r="F142" s="30"/>
      <c r="G142" s="7" t="str">
        <f>IF(ISBLANK(B142),"",VLOOKUP(B142,Products_T[],5,FALSE))</f>
        <v/>
      </c>
      <c r="H142" s="7" t="str">
        <f>IF(ISBLANK(B142),"",Sales_T[[#This Row],[Quantity]]*Sales_T[[#This Row],[Unit Price]])</f>
        <v/>
      </c>
      <c r="I142" s="7" t="str">
        <f t="shared" si="2"/>
        <v/>
      </c>
    </row>
    <row r="143" spans="1:9" x14ac:dyDescent="0.25">
      <c r="A143" s="37"/>
      <c r="B143" s="38"/>
      <c r="C143" t="str">
        <f>IF(ISBLANK(B143),"",VLOOKUP(B143,Products_T[],2,FALSE))</f>
        <v/>
      </c>
      <c r="D143" t="str">
        <f>IF(ISBLANK(B143),"",VLOOKUP(B143,Products_T[],3,FALSE))</f>
        <v/>
      </c>
      <c r="E143" t="str">
        <f>IF(ISBLANK(B143),"",VLOOKUP(B143,Products_T[],4,FALSE))</f>
        <v/>
      </c>
      <c r="F143" s="30"/>
      <c r="G143" s="7" t="str">
        <f>IF(ISBLANK(B143),"",VLOOKUP(B143,Products_T[],5,FALSE))</f>
        <v/>
      </c>
      <c r="H143" s="7" t="str">
        <f>IF(ISBLANK(B143),"",Sales_T[[#This Row],[Quantity]]*Sales_T[[#This Row],[Unit Price]])</f>
        <v/>
      </c>
      <c r="I143" s="7" t="str">
        <f t="shared" si="2"/>
        <v/>
      </c>
    </row>
    <row r="144" spans="1:9" x14ac:dyDescent="0.25">
      <c r="A144" s="37"/>
      <c r="B144" s="38"/>
      <c r="C144" t="str">
        <f>IF(ISBLANK(B144),"",VLOOKUP(B144,Products_T[],2,FALSE))</f>
        <v/>
      </c>
      <c r="D144" t="str">
        <f>IF(ISBLANK(B144),"",VLOOKUP(B144,Products_T[],3,FALSE))</f>
        <v/>
      </c>
      <c r="E144" t="str">
        <f>IF(ISBLANK(B144),"",VLOOKUP(B144,Products_T[],4,FALSE))</f>
        <v/>
      </c>
      <c r="F144" s="30"/>
      <c r="G144" s="7" t="str">
        <f>IF(ISBLANK(B144),"",VLOOKUP(B144,Products_T[],5,FALSE))</f>
        <v/>
      </c>
      <c r="H144" s="7" t="str">
        <f>IF(ISBLANK(B144),"",Sales_T[[#This Row],[Quantity]]*Sales_T[[#This Row],[Unit Price]])</f>
        <v/>
      </c>
      <c r="I144" s="7" t="str">
        <f t="shared" si="2"/>
        <v/>
      </c>
    </row>
    <row r="145" spans="1:9" x14ac:dyDescent="0.25">
      <c r="A145" s="37"/>
      <c r="B145" s="38"/>
      <c r="C145" t="str">
        <f>IF(ISBLANK(B145),"",VLOOKUP(B145,Products_T[],2,FALSE))</f>
        <v/>
      </c>
      <c r="D145" t="str">
        <f>IF(ISBLANK(B145),"",VLOOKUP(B145,Products_T[],3,FALSE))</f>
        <v/>
      </c>
      <c r="E145" t="str">
        <f>IF(ISBLANK(B145),"",VLOOKUP(B145,Products_T[],4,FALSE))</f>
        <v/>
      </c>
      <c r="F145" s="30"/>
      <c r="G145" s="7" t="str">
        <f>IF(ISBLANK(B145),"",VLOOKUP(B145,Products_T[],5,FALSE))</f>
        <v/>
      </c>
      <c r="H145" s="7" t="str">
        <f>IF(ISBLANK(B145),"",Sales_T[[#This Row],[Quantity]]*Sales_T[[#This Row],[Unit Price]])</f>
        <v/>
      </c>
      <c r="I145" s="7" t="str">
        <f t="shared" si="2"/>
        <v/>
      </c>
    </row>
    <row r="146" spans="1:9" x14ac:dyDescent="0.25">
      <c r="A146" s="37"/>
      <c r="B146" s="38"/>
      <c r="C146" t="str">
        <f>IF(ISBLANK(B146),"",VLOOKUP(B146,Products_T[],2,FALSE))</f>
        <v/>
      </c>
      <c r="D146" t="str">
        <f>IF(ISBLANK(B146),"",VLOOKUP(B146,Products_T[],3,FALSE))</f>
        <v/>
      </c>
      <c r="E146" t="str">
        <f>IF(ISBLANK(B146),"",VLOOKUP(B146,Products_T[],4,FALSE))</f>
        <v/>
      </c>
      <c r="F146" s="30"/>
      <c r="G146" s="7" t="str">
        <f>IF(ISBLANK(B146),"",VLOOKUP(B146,Products_T[],5,FALSE))</f>
        <v/>
      </c>
      <c r="H146" s="7" t="str">
        <f>IF(ISBLANK(B146),"",Sales_T[[#This Row],[Quantity]]*Sales_T[[#This Row],[Unit Price]])</f>
        <v/>
      </c>
      <c r="I146" s="7" t="str">
        <f t="shared" ref="I146:I209" si="3">IF(ISBLANK(B146),"",SUM(H146,I145))</f>
        <v/>
      </c>
    </row>
    <row r="147" spans="1:9" x14ac:dyDescent="0.25">
      <c r="A147" s="37"/>
      <c r="B147" s="38"/>
      <c r="C147" t="str">
        <f>IF(ISBLANK(B147),"",VLOOKUP(B147,Products_T[],2,FALSE))</f>
        <v/>
      </c>
      <c r="D147" t="str">
        <f>IF(ISBLANK(B147),"",VLOOKUP(B147,Products_T[],3,FALSE))</f>
        <v/>
      </c>
      <c r="E147" t="str">
        <f>IF(ISBLANK(B147),"",VLOOKUP(B147,Products_T[],4,FALSE))</f>
        <v/>
      </c>
      <c r="F147" s="30"/>
      <c r="G147" s="7" t="str">
        <f>IF(ISBLANK(B147),"",VLOOKUP(B147,Products_T[],5,FALSE))</f>
        <v/>
      </c>
      <c r="H147" s="7" t="str">
        <f>IF(ISBLANK(B147),"",Sales_T[[#This Row],[Quantity]]*Sales_T[[#This Row],[Unit Price]])</f>
        <v/>
      </c>
      <c r="I147" s="7" t="str">
        <f t="shared" si="3"/>
        <v/>
      </c>
    </row>
    <row r="148" spans="1:9" x14ac:dyDescent="0.25">
      <c r="A148" s="37"/>
      <c r="B148" s="38"/>
      <c r="C148" t="str">
        <f>IF(ISBLANK(B148),"",VLOOKUP(B148,Products_T[],2,FALSE))</f>
        <v/>
      </c>
      <c r="D148" t="str">
        <f>IF(ISBLANK(B148),"",VLOOKUP(B148,Products_T[],3,FALSE))</f>
        <v/>
      </c>
      <c r="E148" t="str">
        <f>IF(ISBLANK(B148),"",VLOOKUP(B148,Products_T[],4,FALSE))</f>
        <v/>
      </c>
      <c r="F148" s="30"/>
      <c r="G148" s="7" t="str">
        <f>IF(ISBLANK(B148),"",VLOOKUP(B148,Products_T[],5,FALSE))</f>
        <v/>
      </c>
      <c r="H148" s="7" t="str">
        <f>IF(ISBLANK(B148),"",Sales_T[[#This Row],[Quantity]]*Sales_T[[#This Row],[Unit Price]])</f>
        <v/>
      </c>
      <c r="I148" s="7" t="str">
        <f t="shared" si="3"/>
        <v/>
      </c>
    </row>
    <row r="149" spans="1:9" x14ac:dyDescent="0.25">
      <c r="A149" s="37"/>
      <c r="B149" s="38"/>
      <c r="C149" t="str">
        <f>IF(ISBLANK(B149),"",VLOOKUP(B149,Products_T[],2,FALSE))</f>
        <v/>
      </c>
      <c r="D149" t="str">
        <f>IF(ISBLANK(B149),"",VLOOKUP(B149,Products_T[],3,FALSE))</f>
        <v/>
      </c>
      <c r="E149" t="str">
        <f>IF(ISBLANK(B149),"",VLOOKUP(B149,Products_T[],4,FALSE))</f>
        <v/>
      </c>
      <c r="F149" s="30"/>
      <c r="G149" s="7" t="str">
        <f>IF(ISBLANK(B149),"",VLOOKUP(B149,Products_T[],5,FALSE))</f>
        <v/>
      </c>
      <c r="H149" s="7" t="str">
        <f>IF(ISBLANK(B149),"",Sales_T[[#This Row],[Quantity]]*Sales_T[[#This Row],[Unit Price]])</f>
        <v/>
      </c>
      <c r="I149" s="7" t="str">
        <f t="shared" si="3"/>
        <v/>
      </c>
    </row>
    <row r="150" spans="1:9" x14ac:dyDescent="0.25">
      <c r="A150" s="37"/>
      <c r="B150" s="38"/>
      <c r="C150" t="str">
        <f>IF(ISBLANK(B150),"",VLOOKUP(B150,Products_T[],2,FALSE))</f>
        <v/>
      </c>
      <c r="D150" t="str">
        <f>IF(ISBLANK(B150),"",VLOOKUP(B150,Products_T[],3,FALSE))</f>
        <v/>
      </c>
      <c r="E150" t="str">
        <f>IF(ISBLANK(B150),"",VLOOKUP(B150,Products_T[],4,FALSE))</f>
        <v/>
      </c>
      <c r="F150" s="30"/>
      <c r="G150" s="7" t="str">
        <f>IF(ISBLANK(B150),"",VLOOKUP(B150,Products_T[],5,FALSE))</f>
        <v/>
      </c>
      <c r="H150" s="7" t="str">
        <f>IF(ISBLANK(B150),"",Sales_T[[#This Row],[Quantity]]*Sales_T[[#This Row],[Unit Price]])</f>
        <v/>
      </c>
      <c r="I150" s="7" t="str">
        <f t="shared" si="3"/>
        <v/>
      </c>
    </row>
    <row r="151" spans="1:9" x14ac:dyDescent="0.25">
      <c r="A151" s="37"/>
      <c r="B151" s="38"/>
      <c r="C151" t="str">
        <f>IF(ISBLANK(B151),"",VLOOKUP(B151,Products_T[],2,FALSE))</f>
        <v/>
      </c>
      <c r="D151" t="str">
        <f>IF(ISBLANK(B151),"",VLOOKUP(B151,Products_T[],3,FALSE))</f>
        <v/>
      </c>
      <c r="E151" t="str">
        <f>IF(ISBLANK(B151),"",VLOOKUP(B151,Products_T[],4,FALSE))</f>
        <v/>
      </c>
      <c r="F151" s="30"/>
      <c r="G151" s="7" t="str">
        <f>IF(ISBLANK(B151),"",VLOOKUP(B151,Products_T[],5,FALSE))</f>
        <v/>
      </c>
      <c r="H151" s="7" t="str">
        <f>IF(ISBLANK(B151),"",Sales_T[[#This Row],[Quantity]]*Sales_T[[#This Row],[Unit Price]])</f>
        <v/>
      </c>
      <c r="I151" s="7" t="str">
        <f t="shared" si="3"/>
        <v/>
      </c>
    </row>
    <row r="152" spans="1:9" x14ac:dyDescent="0.25">
      <c r="A152" s="37"/>
      <c r="B152" s="38"/>
      <c r="C152" t="str">
        <f>IF(ISBLANK(B152),"",VLOOKUP(B152,Products_T[],2,FALSE))</f>
        <v/>
      </c>
      <c r="D152" t="str">
        <f>IF(ISBLANK(B152),"",VLOOKUP(B152,Products_T[],3,FALSE))</f>
        <v/>
      </c>
      <c r="E152" t="str">
        <f>IF(ISBLANK(B152),"",VLOOKUP(B152,Products_T[],4,FALSE))</f>
        <v/>
      </c>
      <c r="F152" s="30"/>
      <c r="G152" s="7" t="str">
        <f>IF(ISBLANK(B152),"",VLOOKUP(B152,Products_T[],5,FALSE))</f>
        <v/>
      </c>
      <c r="H152" s="7" t="str">
        <f>IF(ISBLANK(B152),"",Sales_T[[#This Row],[Quantity]]*Sales_T[[#This Row],[Unit Price]])</f>
        <v/>
      </c>
      <c r="I152" s="7" t="str">
        <f t="shared" si="3"/>
        <v/>
      </c>
    </row>
    <row r="153" spans="1:9" x14ac:dyDescent="0.25">
      <c r="A153" s="37"/>
      <c r="B153" s="38"/>
      <c r="C153" t="str">
        <f>IF(ISBLANK(B153),"",VLOOKUP(B153,Products_T[],2,FALSE))</f>
        <v/>
      </c>
      <c r="D153" t="str">
        <f>IF(ISBLANK(B153),"",VLOOKUP(B153,Products_T[],3,FALSE))</f>
        <v/>
      </c>
      <c r="E153" t="str">
        <f>IF(ISBLANK(B153),"",VLOOKUP(B153,Products_T[],4,FALSE))</f>
        <v/>
      </c>
      <c r="F153" s="30"/>
      <c r="G153" s="7" t="str">
        <f>IF(ISBLANK(B153),"",VLOOKUP(B153,Products_T[],5,FALSE))</f>
        <v/>
      </c>
      <c r="H153" s="7" t="str">
        <f>IF(ISBLANK(B153),"",Sales_T[[#This Row],[Quantity]]*Sales_T[[#This Row],[Unit Price]])</f>
        <v/>
      </c>
      <c r="I153" s="7" t="str">
        <f t="shared" si="3"/>
        <v/>
      </c>
    </row>
    <row r="154" spans="1:9" x14ac:dyDescent="0.25">
      <c r="A154" s="37"/>
      <c r="B154" s="38"/>
      <c r="C154" t="str">
        <f>IF(ISBLANK(B154),"",VLOOKUP(B154,Products_T[],2,FALSE))</f>
        <v/>
      </c>
      <c r="D154" t="str">
        <f>IF(ISBLANK(B154),"",VLOOKUP(B154,Products_T[],3,FALSE))</f>
        <v/>
      </c>
      <c r="E154" t="str">
        <f>IF(ISBLANK(B154),"",VLOOKUP(B154,Products_T[],4,FALSE))</f>
        <v/>
      </c>
      <c r="F154" s="30"/>
      <c r="G154" s="7" t="str">
        <f>IF(ISBLANK(B154),"",VLOOKUP(B154,Products_T[],5,FALSE))</f>
        <v/>
      </c>
      <c r="H154" s="7" t="str">
        <f>IF(ISBLANK(B154),"",Sales_T[[#This Row],[Quantity]]*Sales_T[[#This Row],[Unit Price]])</f>
        <v/>
      </c>
      <c r="I154" s="7" t="str">
        <f t="shared" si="3"/>
        <v/>
      </c>
    </row>
    <row r="155" spans="1:9" x14ac:dyDescent="0.25">
      <c r="A155" s="37"/>
      <c r="B155" s="38"/>
      <c r="C155" t="str">
        <f>IF(ISBLANK(B155),"",VLOOKUP(B155,Products_T[],2,FALSE))</f>
        <v/>
      </c>
      <c r="D155" t="str">
        <f>IF(ISBLANK(B155),"",VLOOKUP(B155,Products_T[],3,FALSE))</f>
        <v/>
      </c>
      <c r="E155" t="str">
        <f>IF(ISBLANK(B155),"",VLOOKUP(B155,Products_T[],4,FALSE))</f>
        <v/>
      </c>
      <c r="F155" s="30"/>
      <c r="G155" s="7" t="str">
        <f>IF(ISBLANK(B155),"",VLOOKUP(B155,Products_T[],5,FALSE))</f>
        <v/>
      </c>
      <c r="H155" s="7" t="str">
        <f>IF(ISBLANK(B155),"",Sales_T[[#This Row],[Quantity]]*Sales_T[[#This Row],[Unit Price]])</f>
        <v/>
      </c>
      <c r="I155" s="7" t="str">
        <f t="shared" si="3"/>
        <v/>
      </c>
    </row>
    <row r="156" spans="1:9" x14ac:dyDescent="0.25">
      <c r="A156" s="37"/>
      <c r="B156" s="38"/>
      <c r="C156" t="str">
        <f>IF(ISBLANK(B156),"",VLOOKUP(B156,Products_T[],2,FALSE))</f>
        <v/>
      </c>
      <c r="D156" t="str">
        <f>IF(ISBLANK(B156),"",VLOOKUP(B156,Products_T[],3,FALSE))</f>
        <v/>
      </c>
      <c r="E156" t="str">
        <f>IF(ISBLANK(B156),"",VLOOKUP(B156,Products_T[],4,FALSE))</f>
        <v/>
      </c>
      <c r="F156" s="30"/>
      <c r="G156" s="7" t="str">
        <f>IF(ISBLANK(B156),"",VLOOKUP(B156,Products_T[],5,FALSE))</f>
        <v/>
      </c>
      <c r="H156" s="7" t="str">
        <f>IF(ISBLANK(B156),"",Sales_T[[#This Row],[Quantity]]*Sales_T[[#This Row],[Unit Price]])</f>
        <v/>
      </c>
      <c r="I156" s="7" t="str">
        <f t="shared" si="3"/>
        <v/>
      </c>
    </row>
    <row r="157" spans="1:9" x14ac:dyDescent="0.25">
      <c r="A157" s="37"/>
      <c r="B157" s="38"/>
      <c r="C157" t="str">
        <f>IF(ISBLANK(B157),"",VLOOKUP(B157,Products_T[],2,FALSE))</f>
        <v/>
      </c>
      <c r="D157" t="str">
        <f>IF(ISBLANK(B157),"",VLOOKUP(B157,Products_T[],3,FALSE))</f>
        <v/>
      </c>
      <c r="E157" t="str">
        <f>IF(ISBLANK(B157),"",VLOOKUP(B157,Products_T[],4,FALSE))</f>
        <v/>
      </c>
      <c r="F157" s="30"/>
      <c r="G157" s="7" t="str">
        <f>IF(ISBLANK(B157),"",VLOOKUP(B157,Products_T[],5,FALSE))</f>
        <v/>
      </c>
      <c r="H157" s="7" t="str">
        <f>IF(ISBLANK(B157),"",Sales_T[[#This Row],[Quantity]]*Sales_T[[#This Row],[Unit Price]])</f>
        <v/>
      </c>
      <c r="I157" s="7" t="str">
        <f t="shared" si="3"/>
        <v/>
      </c>
    </row>
    <row r="158" spans="1:9" x14ac:dyDescent="0.25">
      <c r="A158" s="37"/>
      <c r="B158" s="38"/>
      <c r="C158" t="str">
        <f>IF(ISBLANK(B158),"",VLOOKUP(B158,Products_T[],2,FALSE))</f>
        <v/>
      </c>
      <c r="D158" t="str">
        <f>IF(ISBLANK(B158),"",VLOOKUP(B158,Products_T[],3,FALSE))</f>
        <v/>
      </c>
      <c r="E158" t="str">
        <f>IF(ISBLANK(B158),"",VLOOKUP(B158,Products_T[],4,FALSE))</f>
        <v/>
      </c>
      <c r="F158" s="30"/>
      <c r="G158" s="7" t="str">
        <f>IF(ISBLANK(B158),"",VLOOKUP(B158,Products_T[],5,FALSE))</f>
        <v/>
      </c>
      <c r="H158" s="7" t="str">
        <f>IF(ISBLANK(B158),"",Sales_T[[#This Row],[Quantity]]*Sales_T[[#This Row],[Unit Price]])</f>
        <v/>
      </c>
      <c r="I158" s="7" t="str">
        <f t="shared" si="3"/>
        <v/>
      </c>
    </row>
    <row r="159" spans="1:9" x14ac:dyDescent="0.25">
      <c r="A159" s="37"/>
      <c r="B159" s="38"/>
      <c r="C159" t="str">
        <f>IF(ISBLANK(B159),"",VLOOKUP(B159,Products_T[],2,FALSE))</f>
        <v/>
      </c>
      <c r="D159" t="str">
        <f>IF(ISBLANK(B159),"",VLOOKUP(B159,Products_T[],3,FALSE))</f>
        <v/>
      </c>
      <c r="E159" t="str">
        <f>IF(ISBLANK(B159),"",VLOOKUP(B159,Products_T[],4,FALSE))</f>
        <v/>
      </c>
      <c r="F159" s="30"/>
      <c r="G159" s="7" t="str">
        <f>IF(ISBLANK(B159),"",VLOOKUP(B159,Products_T[],5,FALSE))</f>
        <v/>
      </c>
      <c r="H159" s="7" t="str">
        <f>IF(ISBLANK(B159),"",Sales_T[[#This Row],[Quantity]]*Sales_T[[#This Row],[Unit Price]])</f>
        <v/>
      </c>
      <c r="I159" s="7" t="str">
        <f t="shared" si="3"/>
        <v/>
      </c>
    </row>
    <row r="160" spans="1:9" x14ac:dyDescent="0.25">
      <c r="A160" s="37"/>
      <c r="B160" s="38"/>
      <c r="C160" t="str">
        <f>IF(ISBLANK(B160),"",VLOOKUP(B160,Products_T[],2,FALSE))</f>
        <v/>
      </c>
      <c r="D160" t="str">
        <f>IF(ISBLANK(B160),"",VLOOKUP(B160,Products_T[],3,FALSE))</f>
        <v/>
      </c>
      <c r="E160" t="str">
        <f>IF(ISBLANK(B160),"",VLOOKUP(B160,Products_T[],4,FALSE))</f>
        <v/>
      </c>
      <c r="F160" s="30"/>
      <c r="G160" s="7" t="str">
        <f>IF(ISBLANK(B160),"",VLOOKUP(B160,Products_T[],5,FALSE))</f>
        <v/>
      </c>
      <c r="H160" s="7" t="str">
        <f>IF(ISBLANK(B160),"",Sales_T[[#This Row],[Quantity]]*Sales_T[[#This Row],[Unit Price]])</f>
        <v/>
      </c>
      <c r="I160" s="7" t="str">
        <f t="shared" si="3"/>
        <v/>
      </c>
    </row>
    <row r="161" spans="1:9" x14ac:dyDescent="0.25">
      <c r="A161" s="37"/>
      <c r="B161" s="38"/>
      <c r="C161" t="str">
        <f>IF(ISBLANK(B161),"",VLOOKUP(B161,Products_T[],2,FALSE))</f>
        <v/>
      </c>
      <c r="D161" t="str">
        <f>IF(ISBLANK(B161),"",VLOOKUP(B161,Products_T[],3,FALSE))</f>
        <v/>
      </c>
      <c r="E161" t="str">
        <f>IF(ISBLANK(B161),"",VLOOKUP(B161,Products_T[],4,FALSE))</f>
        <v/>
      </c>
      <c r="F161" s="30"/>
      <c r="G161" s="7" t="str">
        <f>IF(ISBLANK(B161),"",VLOOKUP(B161,Products_T[],5,FALSE))</f>
        <v/>
      </c>
      <c r="H161" s="7" t="str">
        <f>IF(ISBLANK(B161),"",Sales_T[[#This Row],[Quantity]]*Sales_T[[#This Row],[Unit Price]])</f>
        <v/>
      </c>
      <c r="I161" s="7" t="str">
        <f t="shared" si="3"/>
        <v/>
      </c>
    </row>
    <row r="162" spans="1:9" x14ac:dyDescent="0.25">
      <c r="A162" s="37"/>
      <c r="B162" s="38"/>
      <c r="C162" t="str">
        <f>IF(ISBLANK(B162),"",VLOOKUP(B162,Products_T[],2,FALSE))</f>
        <v/>
      </c>
      <c r="D162" t="str">
        <f>IF(ISBLANK(B162),"",VLOOKUP(B162,Products_T[],3,FALSE))</f>
        <v/>
      </c>
      <c r="E162" t="str">
        <f>IF(ISBLANK(B162),"",VLOOKUP(B162,Products_T[],4,FALSE))</f>
        <v/>
      </c>
      <c r="F162" s="30"/>
      <c r="G162" s="7" t="str">
        <f>IF(ISBLANK(B162),"",VLOOKUP(B162,Products_T[],5,FALSE))</f>
        <v/>
      </c>
      <c r="H162" s="7" t="str">
        <f>IF(ISBLANK(B162),"",Sales_T[[#This Row],[Quantity]]*Sales_T[[#This Row],[Unit Price]])</f>
        <v/>
      </c>
      <c r="I162" s="7" t="str">
        <f t="shared" si="3"/>
        <v/>
      </c>
    </row>
    <row r="163" spans="1:9" x14ac:dyDescent="0.25">
      <c r="A163" s="37"/>
      <c r="B163" s="38"/>
      <c r="C163" t="str">
        <f>IF(ISBLANK(B163),"",VLOOKUP(B163,Products_T[],2,FALSE))</f>
        <v/>
      </c>
      <c r="D163" t="str">
        <f>IF(ISBLANK(B163),"",VLOOKUP(B163,Products_T[],3,FALSE))</f>
        <v/>
      </c>
      <c r="E163" t="str">
        <f>IF(ISBLANK(B163),"",VLOOKUP(B163,Products_T[],4,FALSE))</f>
        <v/>
      </c>
      <c r="F163" s="30"/>
      <c r="G163" s="7" t="str">
        <f>IF(ISBLANK(B163),"",VLOOKUP(B163,Products_T[],5,FALSE))</f>
        <v/>
      </c>
      <c r="H163" s="7" t="str">
        <f>IF(ISBLANK(B163),"",Sales_T[[#This Row],[Quantity]]*Sales_T[[#This Row],[Unit Price]])</f>
        <v/>
      </c>
      <c r="I163" s="7" t="str">
        <f t="shared" si="3"/>
        <v/>
      </c>
    </row>
    <row r="164" spans="1:9" x14ac:dyDescent="0.25">
      <c r="A164" s="37"/>
      <c r="B164" s="38"/>
      <c r="C164" t="str">
        <f>IF(ISBLANK(B164),"",VLOOKUP(B164,Products_T[],2,FALSE))</f>
        <v/>
      </c>
      <c r="D164" t="str">
        <f>IF(ISBLANK(B164),"",VLOOKUP(B164,Products_T[],3,FALSE))</f>
        <v/>
      </c>
      <c r="E164" t="str">
        <f>IF(ISBLANK(B164),"",VLOOKUP(B164,Products_T[],4,FALSE))</f>
        <v/>
      </c>
      <c r="F164" s="30"/>
      <c r="G164" s="7" t="str">
        <f>IF(ISBLANK(B164),"",VLOOKUP(B164,Products_T[],5,FALSE))</f>
        <v/>
      </c>
      <c r="H164" s="7" t="str">
        <f>IF(ISBLANK(B164),"",Sales_T[[#This Row],[Quantity]]*Sales_T[[#This Row],[Unit Price]])</f>
        <v/>
      </c>
      <c r="I164" s="7" t="str">
        <f t="shared" si="3"/>
        <v/>
      </c>
    </row>
    <row r="165" spans="1:9" x14ac:dyDescent="0.25">
      <c r="A165" s="37"/>
      <c r="B165" s="38"/>
      <c r="C165" t="str">
        <f>IF(ISBLANK(B165),"",VLOOKUP(B165,Products_T[],2,FALSE))</f>
        <v/>
      </c>
      <c r="D165" t="str">
        <f>IF(ISBLANK(B165),"",VLOOKUP(B165,Products_T[],3,FALSE))</f>
        <v/>
      </c>
      <c r="E165" t="str">
        <f>IF(ISBLANK(B165),"",VLOOKUP(B165,Products_T[],4,FALSE))</f>
        <v/>
      </c>
      <c r="F165" s="30"/>
      <c r="G165" s="7" t="str">
        <f>IF(ISBLANK(B165),"",VLOOKUP(B165,Products_T[],5,FALSE))</f>
        <v/>
      </c>
      <c r="H165" s="7" t="str">
        <f>IF(ISBLANK(B165),"",Sales_T[[#This Row],[Quantity]]*Sales_T[[#This Row],[Unit Price]])</f>
        <v/>
      </c>
      <c r="I165" s="7" t="str">
        <f t="shared" si="3"/>
        <v/>
      </c>
    </row>
    <row r="166" spans="1:9" x14ac:dyDescent="0.25">
      <c r="A166" s="37"/>
      <c r="B166" s="38"/>
      <c r="C166" t="str">
        <f>IF(ISBLANK(B166),"",VLOOKUP(B166,Products_T[],2,FALSE))</f>
        <v/>
      </c>
      <c r="D166" t="str">
        <f>IF(ISBLANK(B166),"",VLOOKUP(B166,Products_T[],3,FALSE))</f>
        <v/>
      </c>
      <c r="E166" t="str">
        <f>IF(ISBLANK(B166),"",VLOOKUP(B166,Products_T[],4,FALSE))</f>
        <v/>
      </c>
      <c r="F166" s="30"/>
      <c r="G166" s="7" t="str">
        <f>IF(ISBLANK(B166),"",VLOOKUP(B166,Products_T[],5,FALSE))</f>
        <v/>
      </c>
      <c r="H166" s="7" t="str">
        <f>IF(ISBLANK(B166),"",Sales_T[[#This Row],[Quantity]]*Sales_T[[#This Row],[Unit Price]])</f>
        <v/>
      </c>
      <c r="I166" s="7" t="str">
        <f t="shared" si="3"/>
        <v/>
      </c>
    </row>
    <row r="167" spans="1:9" x14ac:dyDescent="0.25">
      <c r="A167" s="37"/>
      <c r="B167" s="38"/>
      <c r="C167" t="str">
        <f>IF(ISBLANK(B167),"",VLOOKUP(B167,Products_T[],2,FALSE))</f>
        <v/>
      </c>
      <c r="D167" t="str">
        <f>IF(ISBLANK(B167),"",VLOOKUP(B167,Products_T[],3,FALSE))</f>
        <v/>
      </c>
      <c r="E167" t="str">
        <f>IF(ISBLANK(B167),"",VLOOKUP(B167,Products_T[],4,FALSE))</f>
        <v/>
      </c>
      <c r="F167" s="30"/>
      <c r="G167" s="7" t="str">
        <f>IF(ISBLANK(B167),"",VLOOKUP(B167,Products_T[],5,FALSE))</f>
        <v/>
      </c>
      <c r="H167" s="7" t="str">
        <f>IF(ISBLANK(B167),"",Sales_T[[#This Row],[Quantity]]*Sales_T[[#This Row],[Unit Price]])</f>
        <v/>
      </c>
      <c r="I167" s="7" t="str">
        <f t="shared" si="3"/>
        <v/>
      </c>
    </row>
    <row r="168" spans="1:9" x14ac:dyDescent="0.25">
      <c r="A168" s="37"/>
      <c r="B168" s="38"/>
      <c r="C168" t="str">
        <f>IF(ISBLANK(B168),"",VLOOKUP(B168,Products_T[],2,FALSE))</f>
        <v/>
      </c>
      <c r="D168" t="str">
        <f>IF(ISBLANK(B168),"",VLOOKUP(B168,Products_T[],3,FALSE))</f>
        <v/>
      </c>
      <c r="E168" t="str">
        <f>IF(ISBLANK(B168),"",VLOOKUP(B168,Products_T[],4,FALSE))</f>
        <v/>
      </c>
      <c r="F168" s="30"/>
      <c r="G168" s="7" t="str">
        <f>IF(ISBLANK(B168),"",VLOOKUP(B168,Products_T[],5,FALSE))</f>
        <v/>
      </c>
      <c r="H168" s="7" t="str">
        <f>IF(ISBLANK(B168),"",Sales_T[[#This Row],[Quantity]]*Sales_T[[#This Row],[Unit Price]])</f>
        <v/>
      </c>
      <c r="I168" s="7" t="str">
        <f t="shared" si="3"/>
        <v/>
      </c>
    </row>
    <row r="169" spans="1:9" x14ac:dyDescent="0.25">
      <c r="A169" s="37"/>
      <c r="B169" s="38"/>
      <c r="C169" t="str">
        <f>IF(ISBLANK(B169),"",VLOOKUP(B169,Products_T[],2,FALSE))</f>
        <v/>
      </c>
      <c r="D169" t="str">
        <f>IF(ISBLANK(B169),"",VLOOKUP(B169,Products_T[],3,FALSE))</f>
        <v/>
      </c>
      <c r="E169" t="str">
        <f>IF(ISBLANK(B169),"",VLOOKUP(B169,Products_T[],4,FALSE))</f>
        <v/>
      </c>
      <c r="F169" s="30"/>
      <c r="G169" s="7" t="str">
        <f>IF(ISBLANK(B169),"",VLOOKUP(B169,Products_T[],5,FALSE))</f>
        <v/>
      </c>
      <c r="H169" s="7" t="str">
        <f>IF(ISBLANK(B169),"",Sales_T[[#This Row],[Quantity]]*Sales_T[[#This Row],[Unit Price]])</f>
        <v/>
      </c>
      <c r="I169" s="7" t="str">
        <f t="shared" si="3"/>
        <v/>
      </c>
    </row>
    <row r="170" spans="1:9" x14ac:dyDescent="0.25">
      <c r="A170" s="37"/>
      <c r="B170" s="38"/>
      <c r="C170" t="str">
        <f>IF(ISBLANK(B170),"",VLOOKUP(B170,Products_T[],2,FALSE))</f>
        <v/>
      </c>
      <c r="D170" t="str">
        <f>IF(ISBLANK(B170),"",VLOOKUP(B170,Products_T[],3,FALSE))</f>
        <v/>
      </c>
      <c r="E170" t="str">
        <f>IF(ISBLANK(B170),"",VLOOKUP(B170,Products_T[],4,FALSE))</f>
        <v/>
      </c>
      <c r="F170" s="30"/>
      <c r="G170" s="7" t="str">
        <f>IF(ISBLANK(B170),"",VLOOKUP(B170,Products_T[],5,FALSE))</f>
        <v/>
      </c>
      <c r="H170" s="7" t="str">
        <f>IF(ISBLANK(B170),"",Sales_T[[#This Row],[Quantity]]*Sales_T[[#This Row],[Unit Price]])</f>
        <v/>
      </c>
      <c r="I170" s="7" t="str">
        <f t="shared" si="3"/>
        <v/>
      </c>
    </row>
    <row r="171" spans="1:9" x14ac:dyDescent="0.25">
      <c r="A171" s="37"/>
      <c r="B171" s="38"/>
      <c r="C171" t="str">
        <f>IF(ISBLANK(B171),"",VLOOKUP(B171,Products_T[],2,FALSE))</f>
        <v/>
      </c>
      <c r="D171" t="str">
        <f>IF(ISBLANK(B171),"",VLOOKUP(B171,Products_T[],3,FALSE))</f>
        <v/>
      </c>
      <c r="E171" t="str">
        <f>IF(ISBLANK(B171),"",VLOOKUP(B171,Products_T[],4,FALSE))</f>
        <v/>
      </c>
      <c r="F171" s="30"/>
      <c r="G171" s="7" t="str">
        <f>IF(ISBLANK(B171),"",VLOOKUP(B171,Products_T[],5,FALSE))</f>
        <v/>
      </c>
      <c r="H171" s="7" t="str">
        <f>IF(ISBLANK(B171),"",Sales_T[[#This Row],[Quantity]]*Sales_T[[#This Row],[Unit Price]])</f>
        <v/>
      </c>
      <c r="I171" s="7" t="str">
        <f t="shared" si="3"/>
        <v/>
      </c>
    </row>
    <row r="172" spans="1:9" x14ac:dyDescent="0.25">
      <c r="A172" s="37"/>
      <c r="B172" s="38"/>
      <c r="C172" t="str">
        <f>IF(ISBLANK(B172),"",VLOOKUP(B172,Products_T[],2,FALSE))</f>
        <v/>
      </c>
      <c r="D172" t="str">
        <f>IF(ISBLANK(B172),"",VLOOKUP(B172,Products_T[],3,FALSE))</f>
        <v/>
      </c>
      <c r="E172" t="str">
        <f>IF(ISBLANK(B172),"",VLOOKUP(B172,Products_T[],4,FALSE))</f>
        <v/>
      </c>
      <c r="F172" s="30"/>
      <c r="G172" s="7" t="str">
        <f>IF(ISBLANK(B172),"",VLOOKUP(B172,Products_T[],5,FALSE))</f>
        <v/>
      </c>
      <c r="H172" s="7" t="str">
        <f>IF(ISBLANK(B172),"",Sales_T[[#This Row],[Quantity]]*Sales_T[[#This Row],[Unit Price]])</f>
        <v/>
      </c>
      <c r="I172" s="7" t="str">
        <f t="shared" si="3"/>
        <v/>
      </c>
    </row>
    <row r="173" spans="1:9" x14ac:dyDescent="0.25">
      <c r="A173" s="37"/>
      <c r="B173" s="38"/>
      <c r="C173" t="str">
        <f>IF(ISBLANK(B173),"",VLOOKUP(B173,Products_T[],2,FALSE))</f>
        <v/>
      </c>
      <c r="D173" t="str">
        <f>IF(ISBLANK(B173),"",VLOOKUP(B173,Products_T[],3,FALSE))</f>
        <v/>
      </c>
      <c r="E173" t="str">
        <f>IF(ISBLANK(B173),"",VLOOKUP(B173,Products_T[],4,FALSE))</f>
        <v/>
      </c>
      <c r="F173" s="30"/>
      <c r="G173" s="7" t="str">
        <f>IF(ISBLANK(B173),"",VLOOKUP(B173,Products_T[],5,FALSE))</f>
        <v/>
      </c>
      <c r="H173" s="7" t="str">
        <f>IF(ISBLANK(B173),"",Sales_T[[#This Row],[Quantity]]*Sales_T[[#This Row],[Unit Price]])</f>
        <v/>
      </c>
      <c r="I173" s="7" t="str">
        <f t="shared" si="3"/>
        <v/>
      </c>
    </row>
    <row r="174" spans="1:9" x14ac:dyDescent="0.25">
      <c r="A174" s="37"/>
      <c r="B174" s="38"/>
      <c r="C174" t="str">
        <f>IF(ISBLANK(B174),"",VLOOKUP(B174,Products_T[],2,FALSE))</f>
        <v/>
      </c>
      <c r="D174" t="str">
        <f>IF(ISBLANK(B174),"",VLOOKUP(B174,Products_T[],3,FALSE))</f>
        <v/>
      </c>
      <c r="E174" t="str">
        <f>IF(ISBLANK(B174),"",VLOOKUP(B174,Products_T[],4,FALSE))</f>
        <v/>
      </c>
      <c r="F174" s="30"/>
      <c r="G174" s="7" t="str">
        <f>IF(ISBLANK(B174),"",VLOOKUP(B174,Products_T[],5,FALSE))</f>
        <v/>
      </c>
      <c r="H174" s="7" t="str">
        <f>IF(ISBLANK(B174),"",Sales_T[[#This Row],[Quantity]]*Sales_T[[#This Row],[Unit Price]])</f>
        <v/>
      </c>
      <c r="I174" s="7" t="str">
        <f t="shared" si="3"/>
        <v/>
      </c>
    </row>
    <row r="175" spans="1:9" x14ac:dyDescent="0.25">
      <c r="A175" s="37"/>
      <c r="B175" s="38"/>
      <c r="C175" t="str">
        <f>IF(ISBLANK(B175),"",VLOOKUP(B175,Products_T[],2,FALSE))</f>
        <v/>
      </c>
      <c r="D175" t="str">
        <f>IF(ISBLANK(B175),"",VLOOKUP(B175,Products_T[],3,FALSE))</f>
        <v/>
      </c>
      <c r="E175" t="str">
        <f>IF(ISBLANK(B175),"",VLOOKUP(B175,Products_T[],4,FALSE))</f>
        <v/>
      </c>
      <c r="F175" s="30"/>
      <c r="G175" s="7" t="str">
        <f>IF(ISBLANK(B175),"",VLOOKUP(B175,Products_T[],5,FALSE))</f>
        <v/>
      </c>
      <c r="H175" s="7" t="str">
        <f>IF(ISBLANK(B175),"",Sales_T[[#This Row],[Quantity]]*Sales_T[[#This Row],[Unit Price]])</f>
        <v/>
      </c>
      <c r="I175" s="7" t="str">
        <f t="shared" si="3"/>
        <v/>
      </c>
    </row>
    <row r="176" spans="1:9" x14ac:dyDescent="0.25">
      <c r="A176" s="37"/>
      <c r="B176" s="38"/>
      <c r="C176" t="str">
        <f>IF(ISBLANK(B176),"",VLOOKUP(B176,Products_T[],2,FALSE))</f>
        <v/>
      </c>
      <c r="D176" t="str">
        <f>IF(ISBLANK(B176),"",VLOOKUP(B176,Products_T[],3,FALSE))</f>
        <v/>
      </c>
      <c r="E176" t="str">
        <f>IF(ISBLANK(B176),"",VLOOKUP(B176,Products_T[],4,FALSE))</f>
        <v/>
      </c>
      <c r="F176" s="30"/>
      <c r="G176" s="7" t="str">
        <f>IF(ISBLANK(B176),"",VLOOKUP(B176,Products_T[],5,FALSE))</f>
        <v/>
      </c>
      <c r="H176" s="7" t="str">
        <f>IF(ISBLANK(B176),"",Sales_T[[#This Row],[Quantity]]*Sales_T[[#This Row],[Unit Price]])</f>
        <v/>
      </c>
      <c r="I176" s="7" t="str">
        <f t="shared" si="3"/>
        <v/>
      </c>
    </row>
    <row r="177" spans="1:9" x14ac:dyDescent="0.25">
      <c r="A177" s="37"/>
      <c r="B177" s="38"/>
      <c r="C177" t="str">
        <f>IF(ISBLANK(B177),"",VLOOKUP(B177,Products_T[],2,FALSE))</f>
        <v/>
      </c>
      <c r="D177" t="str">
        <f>IF(ISBLANK(B177),"",VLOOKUP(B177,Products_T[],3,FALSE))</f>
        <v/>
      </c>
      <c r="E177" t="str">
        <f>IF(ISBLANK(B177),"",VLOOKUP(B177,Products_T[],4,FALSE))</f>
        <v/>
      </c>
      <c r="F177" s="30"/>
      <c r="G177" s="7" t="str">
        <f>IF(ISBLANK(B177),"",VLOOKUP(B177,Products_T[],5,FALSE))</f>
        <v/>
      </c>
      <c r="H177" s="7" t="str">
        <f>IF(ISBLANK(B177),"",Sales_T[[#This Row],[Quantity]]*Sales_T[[#This Row],[Unit Price]])</f>
        <v/>
      </c>
      <c r="I177" s="7" t="str">
        <f t="shared" si="3"/>
        <v/>
      </c>
    </row>
    <row r="178" spans="1:9" x14ac:dyDescent="0.25">
      <c r="A178" s="37"/>
      <c r="B178" s="38"/>
      <c r="C178" t="str">
        <f>IF(ISBLANK(B178),"",VLOOKUP(B178,Products_T[],2,FALSE))</f>
        <v/>
      </c>
      <c r="D178" t="str">
        <f>IF(ISBLANK(B178),"",VLOOKUP(B178,Products_T[],3,FALSE))</f>
        <v/>
      </c>
      <c r="E178" t="str">
        <f>IF(ISBLANK(B178),"",VLOOKUP(B178,Products_T[],4,FALSE))</f>
        <v/>
      </c>
      <c r="F178" s="30"/>
      <c r="G178" s="7" t="str">
        <f>IF(ISBLANK(B178),"",VLOOKUP(B178,Products_T[],5,FALSE))</f>
        <v/>
      </c>
      <c r="H178" s="7" t="str">
        <f>IF(ISBLANK(B178),"",Sales_T[[#This Row],[Quantity]]*Sales_T[[#This Row],[Unit Price]])</f>
        <v/>
      </c>
      <c r="I178" s="7" t="str">
        <f t="shared" si="3"/>
        <v/>
      </c>
    </row>
    <row r="179" spans="1:9" x14ac:dyDescent="0.25">
      <c r="A179" s="37"/>
      <c r="B179" s="38"/>
      <c r="C179" t="str">
        <f>IF(ISBLANK(B179),"",VLOOKUP(B179,Products_T[],2,FALSE))</f>
        <v/>
      </c>
      <c r="D179" t="str">
        <f>IF(ISBLANK(B179),"",VLOOKUP(B179,Products_T[],3,FALSE))</f>
        <v/>
      </c>
      <c r="E179" t="str">
        <f>IF(ISBLANK(B179),"",VLOOKUP(B179,Products_T[],4,FALSE))</f>
        <v/>
      </c>
      <c r="F179" s="30"/>
      <c r="G179" s="7" t="str">
        <f>IF(ISBLANK(B179),"",VLOOKUP(B179,Products_T[],5,FALSE))</f>
        <v/>
      </c>
      <c r="H179" s="7" t="str">
        <f>IF(ISBLANK(B179),"",Sales_T[[#This Row],[Quantity]]*Sales_T[[#This Row],[Unit Price]])</f>
        <v/>
      </c>
      <c r="I179" s="7" t="str">
        <f t="shared" si="3"/>
        <v/>
      </c>
    </row>
    <row r="180" spans="1:9" x14ac:dyDescent="0.25">
      <c r="A180" s="37"/>
      <c r="B180" s="38"/>
      <c r="C180" t="str">
        <f>IF(ISBLANK(B180),"",VLOOKUP(B180,Products_T[],2,FALSE))</f>
        <v/>
      </c>
      <c r="D180" t="str">
        <f>IF(ISBLANK(B180),"",VLOOKUP(B180,Products_T[],3,FALSE))</f>
        <v/>
      </c>
      <c r="E180" t="str">
        <f>IF(ISBLANK(B180),"",VLOOKUP(B180,Products_T[],4,FALSE))</f>
        <v/>
      </c>
      <c r="F180" s="30"/>
      <c r="G180" s="7" t="str">
        <f>IF(ISBLANK(B180),"",VLOOKUP(B180,Products_T[],5,FALSE))</f>
        <v/>
      </c>
      <c r="H180" s="7" t="str">
        <f>IF(ISBLANK(B180),"",Sales_T[[#This Row],[Quantity]]*Sales_T[[#This Row],[Unit Price]])</f>
        <v/>
      </c>
      <c r="I180" s="7" t="str">
        <f t="shared" si="3"/>
        <v/>
      </c>
    </row>
    <row r="181" spans="1:9" x14ac:dyDescent="0.25">
      <c r="A181" s="37"/>
      <c r="B181" s="38"/>
      <c r="C181" t="str">
        <f>IF(ISBLANK(B181),"",VLOOKUP(B181,Products_T[],2,FALSE))</f>
        <v/>
      </c>
      <c r="D181" t="str">
        <f>IF(ISBLANK(B181),"",VLOOKUP(B181,Products_T[],3,FALSE))</f>
        <v/>
      </c>
      <c r="E181" t="str">
        <f>IF(ISBLANK(B181),"",VLOOKUP(B181,Products_T[],4,FALSE))</f>
        <v/>
      </c>
      <c r="F181" s="30"/>
      <c r="G181" s="7" t="str">
        <f>IF(ISBLANK(B181),"",VLOOKUP(B181,Products_T[],5,FALSE))</f>
        <v/>
      </c>
      <c r="H181" s="7" t="str">
        <f>IF(ISBLANK(B181),"",Sales_T[[#This Row],[Quantity]]*Sales_T[[#This Row],[Unit Price]])</f>
        <v/>
      </c>
      <c r="I181" s="7" t="str">
        <f t="shared" si="3"/>
        <v/>
      </c>
    </row>
    <row r="182" spans="1:9" x14ac:dyDescent="0.25">
      <c r="A182" s="37"/>
      <c r="B182" s="38"/>
      <c r="C182" t="str">
        <f>IF(ISBLANK(B182),"",VLOOKUP(B182,Products_T[],2,FALSE))</f>
        <v/>
      </c>
      <c r="D182" t="str">
        <f>IF(ISBLANK(B182),"",VLOOKUP(B182,Products_T[],3,FALSE))</f>
        <v/>
      </c>
      <c r="E182" t="str">
        <f>IF(ISBLANK(B182),"",VLOOKUP(B182,Products_T[],4,FALSE))</f>
        <v/>
      </c>
      <c r="F182" s="30"/>
      <c r="G182" s="7" t="str">
        <f>IF(ISBLANK(B182),"",VLOOKUP(B182,Products_T[],5,FALSE))</f>
        <v/>
      </c>
      <c r="H182" s="7" t="str">
        <f>IF(ISBLANK(B182),"",Sales_T[[#This Row],[Quantity]]*Sales_T[[#This Row],[Unit Price]])</f>
        <v/>
      </c>
      <c r="I182" s="7" t="str">
        <f t="shared" si="3"/>
        <v/>
      </c>
    </row>
    <row r="183" spans="1:9" x14ac:dyDescent="0.25">
      <c r="A183" s="37"/>
      <c r="B183" s="38"/>
      <c r="C183" t="str">
        <f>IF(ISBLANK(B183),"",VLOOKUP(B183,Products_T[],2,FALSE))</f>
        <v/>
      </c>
      <c r="D183" t="str">
        <f>IF(ISBLANK(B183),"",VLOOKUP(B183,Products_T[],3,FALSE))</f>
        <v/>
      </c>
      <c r="E183" t="str">
        <f>IF(ISBLANK(B183),"",VLOOKUP(B183,Products_T[],4,FALSE))</f>
        <v/>
      </c>
      <c r="F183" s="30"/>
      <c r="G183" s="7" t="str">
        <f>IF(ISBLANK(B183),"",VLOOKUP(B183,Products_T[],5,FALSE))</f>
        <v/>
      </c>
      <c r="H183" s="7" t="str">
        <f>IF(ISBLANK(B183),"",Sales_T[[#This Row],[Quantity]]*Sales_T[[#This Row],[Unit Price]])</f>
        <v/>
      </c>
      <c r="I183" s="7" t="str">
        <f t="shared" si="3"/>
        <v/>
      </c>
    </row>
    <row r="184" spans="1:9" x14ac:dyDescent="0.25">
      <c r="A184" s="37"/>
      <c r="B184" s="38"/>
      <c r="C184" t="str">
        <f>IF(ISBLANK(B184),"",VLOOKUP(B184,Products_T[],2,FALSE))</f>
        <v/>
      </c>
      <c r="D184" t="str">
        <f>IF(ISBLANK(B184),"",VLOOKUP(B184,Products_T[],3,FALSE))</f>
        <v/>
      </c>
      <c r="E184" t="str">
        <f>IF(ISBLANK(B184),"",VLOOKUP(B184,Products_T[],4,FALSE))</f>
        <v/>
      </c>
      <c r="F184" s="30"/>
      <c r="G184" s="7" t="str">
        <f>IF(ISBLANK(B184),"",VLOOKUP(B184,Products_T[],5,FALSE))</f>
        <v/>
      </c>
      <c r="H184" s="7" t="str">
        <f>IF(ISBLANK(B184),"",Sales_T[[#This Row],[Quantity]]*Sales_T[[#This Row],[Unit Price]])</f>
        <v/>
      </c>
      <c r="I184" s="7" t="str">
        <f t="shared" si="3"/>
        <v/>
      </c>
    </row>
    <row r="185" spans="1:9" x14ac:dyDescent="0.25">
      <c r="A185" s="37"/>
      <c r="B185" s="38"/>
      <c r="C185" t="str">
        <f>IF(ISBLANK(B185),"",VLOOKUP(B185,Products_T[],2,FALSE))</f>
        <v/>
      </c>
      <c r="D185" t="str">
        <f>IF(ISBLANK(B185),"",VLOOKUP(B185,Products_T[],3,FALSE))</f>
        <v/>
      </c>
      <c r="E185" t="str">
        <f>IF(ISBLANK(B185),"",VLOOKUP(B185,Products_T[],4,FALSE))</f>
        <v/>
      </c>
      <c r="F185" s="30"/>
      <c r="G185" s="7" t="str">
        <f>IF(ISBLANK(B185),"",VLOOKUP(B185,Products_T[],5,FALSE))</f>
        <v/>
      </c>
      <c r="H185" s="7" t="str">
        <f>IF(ISBLANK(B185),"",Sales_T[[#This Row],[Quantity]]*Sales_T[[#This Row],[Unit Price]])</f>
        <v/>
      </c>
      <c r="I185" s="7" t="str">
        <f t="shared" si="3"/>
        <v/>
      </c>
    </row>
    <row r="186" spans="1:9" x14ac:dyDescent="0.25">
      <c r="A186" s="37"/>
      <c r="B186" s="38"/>
      <c r="C186" t="str">
        <f>IF(ISBLANK(B186),"",VLOOKUP(B186,Products_T[],2,FALSE))</f>
        <v/>
      </c>
      <c r="D186" t="str">
        <f>IF(ISBLANK(B186),"",VLOOKUP(B186,Products_T[],3,FALSE))</f>
        <v/>
      </c>
      <c r="E186" t="str">
        <f>IF(ISBLANK(B186),"",VLOOKUP(B186,Products_T[],4,FALSE))</f>
        <v/>
      </c>
      <c r="F186" s="30"/>
      <c r="G186" s="7" t="str">
        <f>IF(ISBLANK(B186),"",VLOOKUP(B186,Products_T[],5,FALSE))</f>
        <v/>
      </c>
      <c r="H186" s="7" t="str">
        <f>IF(ISBLANK(B186),"",Sales_T[[#This Row],[Quantity]]*Sales_T[[#This Row],[Unit Price]])</f>
        <v/>
      </c>
      <c r="I186" s="7" t="str">
        <f t="shared" si="3"/>
        <v/>
      </c>
    </row>
    <row r="187" spans="1:9" x14ac:dyDescent="0.25">
      <c r="A187" s="37"/>
      <c r="B187" s="38"/>
      <c r="C187" t="str">
        <f>IF(ISBLANK(B187),"",VLOOKUP(B187,Products_T[],2,FALSE))</f>
        <v/>
      </c>
      <c r="D187" t="str">
        <f>IF(ISBLANK(B187),"",VLOOKUP(B187,Products_T[],3,FALSE))</f>
        <v/>
      </c>
      <c r="E187" t="str">
        <f>IF(ISBLANK(B187),"",VLOOKUP(B187,Products_T[],4,FALSE))</f>
        <v/>
      </c>
      <c r="F187" s="30"/>
      <c r="G187" s="7" t="str">
        <f>IF(ISBLANK(B187),"",VLOOKUP(B187,Products_T[],5,FALSE))</f>
        <v/>
      </c>
      <c r="H187" s="7" t="str">
        <f>IF(ISBLANK(B187),"",Sales_T[[#This Row],[Quantity]]*Sales_T[[#This Row],[Unit Price]])</f>
        <v/>
      </c>
      <c r="I187" s="7" t="str">
        <f t="shared" si="3"/>
        <v/>
      </c>
    </row>
    <row r="188" spans="1:9" x14ac:dyDescent="0.25">
      <c r="A188" s="37"/>
      <c r="B188" s="38"/>
      <c r="C188" t="str">
        <f>IF(ISBLANK(B188),"",VLOOKUP(B188,Products_T[],2,FALSE))</f>
        <v/>
      </c>
      <c r="D188" t="str">
        <f>IF(ISBLANK(B188),"",VLOOKUP(B188,Products_T[],3,FALSE))</f>
        <v/>
      </c>
      <c r="E188" t="str">
        <f>IF(ISBLANK(B188),"",VLOOKUP(B188,Products_T[],4,FALSE))</f>
        <v/>
      </c>
      <c r="F188" s="30"/>
      <c r="G188" s="7" t="str">
        <f>IF(ISBLANK(B188),"",VLOOKUP(B188,Products_T[],5,FALSE))</f>
        <v/>
      </c>
      <c r="H188" s="7" t="str">
        <f>IF(ISBLANK(B188),"",Sales_T[[#This Row],[Quantity]]*Sales_T[[#This Row],[Unit Price]])</f>
        <v/>
      </c>
      <c r="I188" s="7" t="str">
        <f t="shared" si="3"/>
        <v/>
      </c>
    </row>
    <row r="189" spans="1:9" x14ac:dyDescent="0.25">
      <c r="A189" s="37"/>
      <c r="B189" s="38"/>
      <c r="C189" t="str">
        <f>IF(ISBLANK(B189),"",VLOOKUP(B189,Products_T[],2,FALSE))</f>
        <v/>
      </c>
      <c r="D189" t="str">
        <f>IF(ISBLANK(B189),"",VLOOKUP(B189,Products_T[],3,FALSE))</f>
        <v/>
      </c>
      <c r="E189" t="str">
        <f>IF(ISBLANK(B189),"",VLOOKUP(B189,Products_T[],4,FALSE))</f>
        <v/>
      </c>
      <c r="F189" s="30"/>
      <c r="G189" s="7" t="str">
        <f>IF(ISBLANK(B189),"",VLOOKUP(B189,Products_T[],5,FALSE))</f>
        <v/>
      </c>
      <c r="H189" s="7" t="str">
        <f>IF(ISBLANK(B189),"",Sales_T[[#This Row],[Quantity]]*Sales_T[[#This Row],[Unit Price]])</f>
        <v/>
      </c>
      <c r="I189" s="7" t="str">
        <f t="shared" si="3"/>
        <v/>
      </c>
    </row>
    <row r="190" spans="1:9" x14ac:dyDescent="0.25">
      <c r="A190" s="37"/>
      <c r="B190" s="38"/>
      <c r="C190" t="str">
        <f>IF(ISBLANK(B190),"",VLOOKUP(B190,Products_T[],2,FALSE))</f>
        <v/>
      </c>
      <c r="D190" t="str">
        <f>IF(ISBLANK(B190),"",VLOOKUP(B190,Products_T[],3,FALSE))</f>
        <v/>
      </c>
      <c r="E190" t="str">
        <f>IF(ISBLANK(B190),"",VLOOKUP(B190,Products_T[],4,FALSE))</f>
        <v/>
      </c>
      <c r="F190" s="30"/>
      <c r="G190" s="7" t="str">
        <f>IF(ISBLANK(B190),"",VLOOKUP(B190,Products_T[],5,FALSE))</f>
        <v/>
      </c>
      <c r="H190" s="7" t="str">
        <f>IF(ISBLANK(B190),"",Sales_T[[#This Row],[Quantity]]*Sales_T[[#This Row],[Unit Price]])</f>
        <v/>
      </c>
      <c r="I190" s="7" t="str">
        <f t="shared" si="3"/>
        <v/>
      </c>
    </row>
    <row r="191" spans="1:9" x14ac:dyDescent="0.25">
      <c r="A191" s="37"/>
      <c r="B191" s="38"/>
      <c r="C191" t="str">
        <f>IF(ISBLANK(B191),"",VLOOKUP(B191,Products_T[],2,FALSE))</f>
        <v/>
      </c>
      <c r="D191" t="str">
        <f>IF(ISBLANK(B191),"",VLOOKUP(B191,Products_T[],3,FALSE))</f>
        <v/>
      </c>
      <c r="E191" t="str">
        <f>IF(ISBLANK(B191),"",VLOOKUP(B191,Products_T[],4,FALSE))</f>
        <v/>
      </c>
      <c r="F191" s="30"/>
      <c r="G191" s="7" t="str">
        <f>IF(ISBLANK(B191),"",VLOOKUP(B191,Products_T[],5,FALSE))</f>
        <v/>
      </c>
      <c r="H191" s="7" t="str">
        <f>IF(ISBLANK(B191),"",Sales_T[[#This Row],[Quantity]]*Sales_T[[#This Row],[Unit Price]])</f>
        <v/>
      </c>
      <c r="I191" s="7" t="str">
        <f t="shared" si="3"/>
        <v/>
      </c>
    </row>
    <row r="192" spans="1:9" x14ac:dyDescent="0.25">
      <c r="A192" s="37"/>
      <c r="B192" s="38"/>
      <c r="C192" t="str">
        <f>IF(ISBLANK(B192),"",VLOOKUP(B192,Products_T[],2,FALSE))</f>
        <v/>
      </c>
      <c r="D192" t="str">
        <f>IF(ISBLANK(B192),"",VLOOKUP(B192,Products_T[],3,FALSE))</f>
        <v/>
      </c>
      <c r="E192" t="str">
        <f>IF(ISBLANK(B192),"",VLOOKUP(B192,Products_T[],4,FALSE))</f>
        <v/>
      </c>
      <c r="F192" s="30"/>
      <c r="G192" s="7" t="str">
        <f>IF(ISBLANK(B192),"",VLOOKUP(B192,Products_T[],5,FALSE))</f>
        <v/>
      </c>
      <c r="H192" s="7" t="str">
        <f>IF(ISBLANK(B192),"",Sales_T[[#This Row],[Quantity]]*Sales_T[[#This Row],[Unit Price]])</f>
        <v/>
      </c>
      <c r="I192" s="7" t="str">
        <f t="shared" si="3"/>
        <v/>
      </c>
    </row>
    <row r="193" spans="1:9" x14ac:dyDescent="0.25">
      <c r="A193" s="37"/>
      <c r="B193" s="38"/>
      <c r="C193" t="str">
        <f>IF(ISBLANK(B193),"",VLOOKUP(B193,Products_T[],2,FALSE))</f>
        <v/>
      </c>
      <c r="D193" t="str">
        <f>IF(ISBLANK(B193),"",VLOOKUP(B193,Products_T[],3,FALSE))</f>
        <v/>
      </c>
      <c r="E193" t="str">
        <f>IF(ISBLANK(B193),"",VLOOKUP(B193,Products_T[],4,FALSE))</f>
        <v/>
      </c>
      <c r="F193" s="30"/>
      <c r="G193" s="7" t="str">
        <f>IF(ISBLANK(B193),"",VLOOKUP(B193,Products_T[],5,FALSE))</f>
        <v/>
      </c>
      <c r="H193" s="7" t="str">
        <f>IF(ISBLANK(B193),"",Sales_T[[#This Row],[Quantity]]*Sales_T[[#This Row],[Unit Price]])</f>
        <v/>
      </c>
      <c r="I193" s="7" t="str">
        <f t="shared" si="3"/>
        <v/>
      </c>
    </row>
    <row r="194" spans="1:9" x14ac:dyDescent="0.25">
      <c r="A194" s="37"/>
      <c r="B194" s="38"/>
      <c r="C194" t="str">
        <f>IF(ISBLANK(B194),"",VLOOKUP(B194,Products_T[],2,FALSE))</f>
        <v/>
      </c>
      <c r="D194" t="str">
        <f>IF(ISBLANK(B194),"",VLOOKUP(B194,Products_T[],3,FALSE))</f>
        <v/>
      </c>
      <c r="E194" t="str">
        <f>IF(ISBLANK(B194),"",VLOOKUP(B194,Products_T[],4,FALSE))</f>
        <v/>
      </c>
      <c r="F194" s="30"/>
      <c r="G194" s="7" t="str">
        <f>IF(ISBLANK(B194),"",VLOOKUP(B194,Products_T[],5,FALSE))</f>
        <v/>
      </c>
      <c r="H194" s="7" t="str">
        <f>IF(ISBLANK(B194),"",Sales_T[[#This Row],[Quantity]]*Sales_T[[#This Row],[Unit Price]])</f>
        <v/>
      </c>
      <c r="I194" s="7" t="str">
        <f t="shared" si="3"/>
        <v/>
      </c>
    </row>
    <row r="195" spans="1:9" x14ac:dyDescent="0.25">
      <c r="A195" s="37"/>
      <c r="B195" s="38"/>
      <c r="C195" t="str">
        <f>IF(ISBLANK(B195),"",VLOOKUP(B195,Products_T[],2,FALSE))</f>
        <v/>
      </c>
      <c r="D195" t="str">
        <f>IF(ISBLANK(B195),"",VLOOKUP(B195,Products_T[],3,FALSE))</f>
        <v/>
      </c>
      <c r="E195" t="str">
        <f>IF(ISBLANK(B195),"",VLOOKUP(B195,Products_T[],4,FALSE))</f>
        <v/>
      </c>
      <c r="F195" s="30"/>
      <c r="G195" s="7" t="str">
        <f>IF(ISBLANK(B195),"",VLOOKUP(B195,Products_T[],5,FALSE))</f>
        <v/>
      </c>
      <c r="H195" s="7" t="str">
        <f>IF(ISBLANK(B195),"",Sales_T[[#This Row],[Quantity]]*Sales_T[[#This Row],[Unit Price]])</f>
        <v/>
      </c>
      <c r="I195" s="7" t="str">
        <f t="shared" si="3"/>
        <v/>
      </c>
    </row>
    <row r="196" spans="1:9" x14ac:dyDescent="0.25">
      <c r="A196" s="37"/>
      <c r="B196" s="38"/>
      <c r="C196" t="str">
        <f>IF(ISBLANK(B196),"",VLOOKUP(B196,Products_T[],2,FALSE))</f>
        <v/>
      </c>
      <c r="D196" t="str">
        <f>IF(ISBLANK(B196),"",VLOOKUP(B196,Products_T[],3,FALSE))</f>
        <v/>
      </c>
      <c r="E196" t="str">
        <f>IF(ISBLANK(B196),"",VLOOKUP(B196,Products_T[],4,FALSE))</f>
        <v/>
      </c>
      <c r="F196" s="30"/>
      <c r="G196" s="7" t="str">
        <f>IF(ISBLANK(B196),"",VLOOKUP(B196,Products_T[],5,FALSE))</f>
        <v/>
      </c>
      <c r="H196" s="7" t="str">
        <f>IF(ISBLANK(B196),"",Sales_T[[#This Row],[Quantity]]*Sales_T[[#This Row],[Unit Price]])</f>
        <v/>
      </c>
      <c r="I196" s="7" t="str">
        <f t="shared" si="3"/>
        <v/>
      </c>
    </row>
    <row r="197" spans="1:9" x14ac:dyDescent="0.25">
      <c r="A197" s="37"/>
      <c r="B197" s="38"/>
      <c r="C197" t="str">
        <f>IF(ISBLANK(B197),"",VLOOKUP(B197,Products_T[],2,FALSE))</f>
        <v/>
      </c>
      <c r="D197" t="str">
        <f>IF(ISBLANK(B197),"",VLOOKUP(B197,Products_T[],3,FALSE))</f>
        <v/>
      </c>
      <c r="E197" t="str">
        <f>IF(ISBLANK(B197),"",VLOOKUP(B197,Products_T[],4,FALSE))</f>
        <v/>
      </c>
      <c r="F197" s="30"/>
      <c r="G197" s="7" t="str">
        <f>IF(ISBLANK(B197),"",VLOOKUP(B197,Products_T[],5,FALSE))</f>
        <v/>
      </c>
      <c r="H197" s="7" t="str">
        <f>IF(ISBLANK(B197),"",Sales_T[[#This Row],[Quantity]]*Sales_T[[#This Row],[Unit Price]])</f>
        <v/>
      </c>
      <c r="I197" s="7" t="str">
        <f t="shared" si="3"/>
        <v/>
      </c>
    </row>
    <row r="198" spans="1:9" x14ac:dyDescent="0.25">
      <c r="A198" s="37"/>
      <c r="B198" s="38"/>
      <c r="C198" t="str">
        <f>IF(ISBLANK(B198),"",VLOOKUP(B198,Products_T[],2,FALSE))</f>
        <v/>
      </c>
      <c r="D198" t="str">
        <f>IF(ISBLANK(B198),"",VLOOKUP(B198,Products_T[],3,FALSE))</f>
        <v/>
      </c>
      <c r="E198" t="str">
        <f>IF(ISBLANK(B198),"",VLOOKUP(B198,Products_T[],4,FALSE))</f>
        <v/>
      </c>
      <c r="F198" s="30"/>
      <c r="G198" s="7" t="str">
        <f>IF(ISBLANK(B198),"",VLOOKUP(B198,Products_T[],5,FALSE))</f>
        <v/>
      </c>
      <c r="H198" s="7" t="str">
        <f>IF(ISBLANK(B198),"",Sales_T[[#This Row],[Quantity]]*Sales_T[[#This Row],[Unit Price]])</f>
        <v/>
      </c>
      <c r="I198" s="7" t="str">
        <f t="shared" si="3"/>
        <v/>
      </c>
    </row>
    <row r="199" spans="1:9" x14ac:dyDescent="0.25">
      <c r="A199" s="37"/>
      <c r="B199" s="38"/>
      <c r="C199" t="str">
        <f>IF(ISBLANK(B199),"",VLOOKUP(B199,Products_T[],2,FALSE))</f>
        <v/>
      </c>
      <c r="D199" t="str">
        <f>IF(ISBLANK(B199),"",VLOOKUP(B199,Products_T[],3,FALSE))</f>
        <v/>
      </c>
      <c r="E199" t="str">
        <f>IF(ISBLANK(B199),"",VLOOKUP(B199,Products_T[],4,FALSE))</f>
        <v/>
      </c>
      <c r="F199" s="30"/>
      <c r="G199" s="7" t="str">
        <f>IF(ISBLANK(B199),"",VLOOKUP(B199,Products_T[],5,FALSE))</f>
        <v/>
      </c>
      <c r="H199" s="7" t="str">
        <f>IF(ISBLANK(B199),"",Sales_T[[#This Row],[Quantity]]*Sales_T[[#This Row],[Unit Price]])</f>
        <v/>
      </c>
      <c r="I199" s="7" t="str">
        <f t="shared" si="3"/>
        <v/>
      </c>
    </row>
    <row r="200" spans="1:9" x14ac:dyDescent="0.25">
      <c r="A200" s="37"/>
      <c r="B200" s="38"/>
      <c r="C200" t="str">
        <f>IF(ISBLANK(B200),"",VLOOKUP(B200,Products_T[],2,FALSE))</f>
        <v/>
      </c>
      <c r="D200" t="str">
        <f>IF(ISBLANK(B200),"",VLOOKUP(B200,Products_T[],3,FALSE))</f>
        <v/>
      </c>
      <c r="E200" t="str">
        <f>IF(ISBLANK(B200),"",VLOOKUP(B200,Products_T[],4,FALSE))</f>
        <v/>
      </c>
      <c r="F200" s="30"/>
      <c r="G200" s="7" t="str">
        <f>IF(ISBLANK(B200),"",VLOOKUP(B200,Products_T[],5,FALSE))</f>
        <v/>
      </c>
      <c r="H200" s="7" t="str">
        <f>IF(ISBLANK(B200),"",Sales_T[[#This Row],[Quantity]]*Sales_T[[#This Row],[Unit Price]])</f>
        <v/>
      </c>
      <c r="I200" s="7" t="str">
        <f t="shared" si="3"/>
        <v/>
      </c>
    </row>
    <row r="201" spans="1:9" x14ac:dyDescent="0.25">
      <c r="A201" s="37"/>
      <c r="B201" s="38"/>
      <c r="C201" t="str">
        <f>IF(ISBLANK(B201),"",VLOOKUP(B201,Products_T[],2,FALSE))</f>
        <v/>
      </c>
      <c r="D201" t="str">
        <f>IF(ISBLANK(B201),"",VLOOKUP(B201,Products_T[],3,FALSE))</f>
        <v/>
      </c>
      <c r="E201" t="str">
        <f>IF(ISBLANK(B201),"",VLOOKUP(B201,Products_T[],4,FALSE))</f>
        <v/>
      </c>
      <c r="F201" s="30"/>
      <c r="G201" s="7" t="str">
        <f>IF(ISBLANK(B201),"",VLOOKUP(B201,Products_T[],5,FALSE))</f>
        <v/>
      </c>
      <c r="H201" s="7" t="str">
        <f>IF(ISBLANK(B201),"",Sales_T[[#This Row],[Quantity]]*Sales_T[[#This Row],[Unit Price]])</f>
        <v/>
      </c>
      <c r="I201" s="7" t="str">
        <f t="shared" si="3"/>
        <v/>
      </c>
    </row>
    <row r="202" spans="1:9" x14ac:dyDescent="0.25">
      <c r="A202" s="37"/>
      <c r="B202" s="38"/>
      <c r="C202" t="str">
        <f>IF(ISBLANK(B202),"",VLOOKUP(B202,Products_T[],2,FALSE))</f>
        <v/>
      </c>
      <c r="D202" t="str">
        <f>IF(ISBLANK(B202),"",VLOOKUP(B202,Products_T[],3,FALSE))</f>
        <v/>
      </c>
      <c r="E202" t="str">
        <f>IF(ISBLANK(B202),"",VLOOKUP(B202,Products_T[],4,FALSE))</f>
        <v/>
      </c>
      <c r="F202" s="30"/>
      <c r="G202" s="7" t="str">
        <f>IF(ISBLANK(B202),"",VLOOKUP(B202,Products_T[],5,FALSE))</f>
        <v/>
      </c>
      <c r="H202" s="7" t="str">
        <f>IF(ISBLANK(B202),"",Sales_T[[#This Row],[Quantity]]*Sales_T[[#This Row],[Unit Price]])</f>
        <v/>
      </c>
      <c r="I202" s="7" t="str">
        <f t="shared" si="3"/>
        <v/>
      </c>
    </row>
    <row r="203" spans="1:9" x14ac:dyDescent="0.25">
      <c r="A203" s="37"/>
      <c r="B203" s="38"/>
      <c r="C203" t="str">
        <f>IF(ISBLANK(B203),"",VLOOKUP(B203,Products_T[],2,FALSE))</f>
        <v/>
      </c>
      <c r="D203" t="str">
        <f>IF(ISBLANK(B203),"",VLOOKUP(B203,Products_T[],3,FALSE))</f>
        <v/>
      </c>
      <c r="E203" t="str">
        <f>IF(ISBLANK(B203),"",VLOOKUP(B203,Products_T[],4,FALSE))</f>
        <v/>
      </c>
      <c r="F203" s="30"/>
      <c r="G203" s="7" t="str">
        <f>IF(ISBLANK(B203),"",VLOOKUP(B203,Products_T[],5,FALSE))</f>
        <v/>
      </c>
      <c r="H203" s="7" t="str">
        <f>IF(ISBLANK(B203),"",Sales_T[[#This Row],[Quantity]]*Sales_T[[#This Row],[Unit Price]])</f>
        <v/>
      </c>
      <c r="I203" s="7" t="str">
        <f t="shared" si="3"/>
        <v/>
      </c>
    </row>
    <row r="204" spans="1:9" x14ac:dyDescent="0.25">
      <c r="A204" s="37"/>
      <c r="B204" s="38"/>
      <c r="C204" t="str">
        <f>IF(ISBLANK(B204),"",VLOOKUP(B204,Products_T[],2,FALSE))</f>
        <v/>
      </c>
      <c r="D204" t="str">
        <f>IF(ISBLANK(B204),"",VLOOKUP(B204,Products_T[],3,FALSE))</f>
        <v/>
      </c>
      <c r="E204" t="str">
        <f>IF(ISBLANK(B204),"",VLOOKUP(B204,Products_T[],4,FALSE))</f>
        <v/>
      </c>
      <c r="F204" s="30"/>
      <c r="G204" s="7" t="str">
        <f>IF(ISBLANK(B204),"",VLOOKUP(B204,Products_T[],5,FALSE))</f>
        <v/>
      </c>
      <c r="H204" s="7" t="str">
        <f>IF(ISBLANK(B204),"",Sales_T[[#This Row],[Quantity]]*Sales_T[[#This Row],[Unit Price]])</f>
        <v/>
      </c>
      <c r="I204" s="7" t="str">
        <f t="shared" si="3"/>
        <v/>
      </c>
    </row>
    <row r="205" spans="1:9" x14ac:dyDescent="0.25">
      <c r="A205" s="37"/>
      <c r="B205" s="38"/>
      <c r="C205" t="str">
        <f>IF(ISBLANK(B205),"",VLOOKUP(B205,Products_T[],2,FALSE))</f>
        <v/>
      </c>
      <c r="D205" t="str">
        <f>IF(ISBLANK(B205),"",VLOOKUP(B205,Products_T[],3,FALSE))</f>
        <v/>
      </c>
      <c r="E205" t="str">
        <f>IF(ISBLANK(B205),"",VLOOKUP(B205,Products_T[],4,FALSE))</f>
        <v/>
      </c>
      <c r="F205" s="30"/>
      <c r="G205" s="7" t="str">
        <f>IF(ISBLANK(B205),"",VLOOKUP(B205,Products_T[],5,FALSE))</f>
        <v/>
      </c>
      <c r="H205" s="7" t="str">
        <f>IF(ISBLANK(B205),"",Sales_T[[#This Row],[Quantity]]*Sales_T[[#This Row],[Unit Price]])</f>
        <v/>
      </c>
      <c r="I205" s="7" t="str">
        <f t="shared" si="3"/>
        <v/>
      </c>
    </row>
    <row r="206" spans="1:9" x14ac:dyDescent="0.25">
      <c r="A206" s="37"/>
      <c r="B206" s="38"/>
      <c r="C206" t="str">
        <f>IF(ISBLANK(B206),"",VLOOKUP(B206,Products_T[],2,FALSE))</f>
        <v/>
      </c>
      <c r="D206" t="str">
        <f>IF(ISBLANK(B206),"",VLOOKUP(B206,Products_T[],3,FALSE))</f>
        <v/>
      </c>
      <c r="E206" t="str">
        <f>IF(ISBLANK(B206),"",VLOOKUP(B206,Products_T[],4,FALSE))</f>
        <v/>
      </c>
      <c r="F206" s="30"/>
      <c r="G206" s="7" t="str">
        <f>IF(ISBLANK(B206),"",VLOOKUP(B206,Products_T[],5,FALSE))</f>
        <v/>
      </c>
      <c r="H206" s="7" t="str">
        <f>IF(ISBLANK(B206),"",Sales_T[[#This Row],[Quantity]]*Sales_T[[#This Row],[Unit Price]])</f>
        <v/>
      </c>
      <c r="I206" s="7" t="str">
        <f t="shared" si="3"/>
        <v/>
      </c>
    </row>
    <row r="207" spans="1:9" x14ac:dyDescent="0.25">
      <c r="A207" s="37"/>
      <c r="B207" s="38"/>
      <c r="C207" t="str">
        <f>IF(ISBLANK(B207),"",VLOOKUP(B207,Products_T[],2,FALSE))</f>
        <v/>
      </c>
      <c r="D207" t="str">
        <f>IF(ISBLANK(B207),"",VLOOKUP(B207,Products_T[],3,FALSE))</f>
        <v/>
      </c>
      <c r="E207" t="str">
        <f>IF(ISBLANK(B207),"",VLOOKUP(B207,Products_T[],4,FALSE))</f>
        <v/>
      </c>
      <c r="F207" s="30"/>
      <c r="G207" s="7" t="str">
        <f>IF(ISBLANK(B207),"",VLOOKUP(B207,Products_T[],5,FALSE))</f>
        <v/>
      </c>
      <c r="H207" s="7" t="str">
        <f>IF(ISBLANK(B207),"",Sales_T[[#This Row],[Quantity]]*Sales_T[[#This Row],[Unit Price]])</f>
        <v/>
      </c>
      <c r="I207" s="7" t="str">
        <f t="shared" si="3"/>
        <v/>
      </c>
    </row>
    <row r="208" spans="1:9" x14ac:dyDescent="0.25">
      <c r="A208" s="37"/>
      <c r="B208" s="38"/>
      <c r="C208" t="str">
        <f>IF(ISBLANK(B208),"",VLOOKUP(B208,Products_T[],2,FALSE))</f>
        <v/>
      </c>
      <c r="D208" t="str">
        <f>IF(ISBLANK(B208),"",VLOOKUP(B208,Products_T[],3,FALSE))</f>
        <v/>
      </c>
      <c r="E208" t="str">
        <f>IF(ISBLANK(B208),"",VLOOKUP(B208,Products_T[],4,FALSE))</f>
        <v/>
      </c>
      <c r="F208" s="30"/>
      <c r="G208" s="7" t="str">
        <f>IF(ISBLANK(B208),"",VLOOKUP(B208,Products_T[],5,FALSE))</f>
        <v/>
      </c>
      <c r="H208" s="7" t="str">
        <f>IF(ISBLANK(B208),"",Sales_T[[#This Row],[Quantity]]*Sales_T[[#This Row],[Unit Price]])</f>
        <v/>
      </c>
      <c r="I208" s="7" t="str">
        <f t="shared" si="3"/>
        <v/>
      </c>
    </row>
    <row r="209" spans="1:9" x14ac:dyDescent="0.25">
      <c r="A209" s="37"/>
      <c r="B209" s="38"/>
      <c r="C209" t="str">
        <f>IF(ISBLANK(B209),"",VLOOKUP(B209,Products_T[],2,FALSE))</f>
        <v/>
      </c>
      <c r="D209" t="str">
        <f>IF(ISBLANK(B209),"",VLOOKUP(B209,Products_T[],3,FALSE))</f>
        <v/>
      </c>
      <c r="E209" t="str">
        <f>IF(ISBLANK(B209),"",VLOOKUP(B209,Products_T[],4,FALSE))</f>
        <v/>
      </c>
      <c r="F209" s="30"/>
      <c r="G209" s="7" t="str">
        <f>IF(ISBLANK(B209),"",VLOOKUP(B209,Products_T[],5,FALSE))</f>
        <v/>
      </c>
      <c r="H209" s="7" t="str">
        <f>IF(ISBLANK(B209),"",Sales_T[[#This Row],[Quantity]]*Sales_T[[#This Row],[Unit Price]])</f>
        <v/>
      </c>
      <c r="I209" s="7" t="str">
        <f t="shared" si="3"/>
        <v/>
      </c>
    </row>
    <row r="210" spans="1:9" x14ac:dyDescent="0.25">
      <c r="A210" s="37"/>
      <c r="B210" s="38"/>
      <c r="C210" t="str">
        <f>IF(ISBLANK(B210),"",VLOOKUP(B210,Products_T[],2,FALSE))</f>
        <v/>
      </c>
      <c r="D210" t="str">
        <f>IF(ISBLANK(B210),"",VLOOKUP(B210,Products_T[],3,FALSE))</f>
        <v/>
      </c>
      <c r="E210" t="str">
        <f>IF(ISBLANK(B210),"",VLOOKUP(B210,Products_T[],4,FALSE))</f>
        <v/>
      </c>
      <c r="F210" s="30"/>
      <c r="G210" s="7" t="str">
        <f>IF(ISBLANK(B210),"",VLOOKUP(B210,Products_T[],5,FALSE))</f>
        <v/>
      </c>
      <c r="H210" s="7" t="str">
        <f>IF(ISBLANK(B210),"",Sales_T[[#This Row],[Quantity]]*Sales_T[[#This Row],[Unit Price]])</f>
        <v/>
      </c>
      <c r="I210" s="7" t="str">
        <f t="shared" ref="I210:I273" si="4">IF(ISBLANK(B210),"",SUM(H210,I209))</f>
        <v/>
      </c>
    </row>
    <row r="211" spans="1:9" x14ac:dyDescent="0.25">
      <c r="A211" s="37"/>
      <c r="B211" s="38"/>
      <c r="C211" t="str">
        <f>IF(ISBLANK(B211),"",VLOOKUP(B211,Products_T[],2,FALSE))</f>
        <v/>
      </c>
      <c r="D211" t="str">
        <f>IF(ISBLANK(B211),"",VLOOKUP(B211,Products_T[],3,FALSE))</f>
        <v/>
      </c>
      <c r="E211" t="str">
        <f>IF(ISBLANK(B211),"",VLOOKUP(B211,Products_T[],4,FALSE))</f>
        <v/>
      </c>
      <c r="F211" s="30"/>
      <c r="G211" s="7" t="str">
        <f>IF(ISBLANK(B211),"",VLOOKUP(B211,Products_T[],5,FALSE))</f>
        <v/>
      </c>
      <c r="H211" s="7" t="str">
        <f>IF(ISBLANK(B211),"",Sales_T[[#This Row],[Quantity]]*Sales_T[[#This Row],[Unit Price]])</f>
        <v/>
      </c>
      <c r="I211" s="7" t="str">
        <f t="shared" si="4"/>
        <v/>
      </c>
    </row>
    <row r="212" spans="1:9" x14ac:dyDescent="0.25">
      <c r="A212" s="37"/>
      <c r="B212" s="38"/>
      <c r="C212" t="str">
        <f>IF(ISBLANK(B212),"",VLOOKUP(B212,Products_T[],2,FALSE))</f>
        <v/>
      </c>
      <c r="D212" t="str">
        <f>IF(ISBLANK(B212),"",VLOOKUP(B212,Products_T[],3,FALSE))</f>
        <v/>
      </c>
      <c r="E212" t="str">
        <f>IF(ISBLANK(B212),"",VLOOKUP(B212,Products_T[],4,FALSE))</f>
        <v/>
      </c>
      <c r="F212" s="30"/>
      <c r="G212" s="7" t="str">
        <f>IF(ISBLANK(B212),"",VLOOKUP(B212,Products_T[],5,FALSE))</f>
        <v/>
      </c>
      <c r="H212" s="7" t="str">
        <f>IF(ISBLANK(B212),"",Sales_T[[#This Row],[Quantity]]*Sales_T[[#This Row],[Unit Price]])</f>
        <v/>
      </c>
      <c r="I212" s="7" t="str">
        <f t="shared" si="4"/>
        <v/>
      </c>
    </row>
    <row r="213" spans="1:9" x14ac:dyDescent="0.25">
      <c r="A213" s="37"/>
      <c r="B213" s="38"/>
      <c r="C213" t="str">
        <f>IF(ISBLANK(B213),"",VLOOKUP(B213,Products_T[],2,FALSE))</f>
        <v/>
      </c>
      <c r="D213" t="str">
        <f>IF(ISBLANK(B213),"",VLOOKUP(B213,Products_T[],3,FALSE))</f>
        <v/>
      </c>
      <c r="E213" t="str">
        <f>IF(ISBLANK(B213),"",VLOOKUP(B213,Products_T[],4,FALSE))</f>
        <v/>
      </c>
      <c r="F213" s="30"/>
      <c r="G213" s="7" t="str">
        <f>IF(ISBLANK(B213),"",VLOOKUP(B213,Products_T[],5,FALSE))</f>
        <v/>
      </c>
      <c r="H213" s="7" t="str">
        <f>IF(ISBLANK(B213),"",Sales_T[[#This Row],[Quantity]]*Sales_T[[#This Row],[Unit Price]])</f>
        <v/>
      </c>
      <c r="I213" s="7" t="str">
        <f t="shared" si="4"/>
        <v/>
      </c>
    </row>
    <row r="214" spans="1:9" x14ac:dyDescent="0.25">
      <c r="A214" s="37"/>
      <c r="B214" s="38"/>
      <c r="C214" t="str">
        <f>IF(ISBLANK(B214),"",VLOOKUP(B214,Products_T[],2,FALSE))</f>
        <v/>
      </c>
      <c r="D214" t="str">
        <f>IF(ISBLANK(B214),"",VLOOKUP(B214,Products_T[],3,FALSE))</f>
        <v/>
      </c>
      <c r="E214" t="str">
        <f>IF(ISBLANK(B214),"",VLOOKUP(B214,Products_T[],4,FALSE))</f>
        <v/>
      </c>
      <c r="F214" s="30"/>
      <c r="G214" s="7" t="str">
        <f>IF(ISBLANK(B214),"",VLOOKUP(B214,Products_T[],5,FALSE))</f>
        <v/>
      </c>
      <c r="H214" s="7" t="str">
        <f>IF(ISBLANK(B214),"",Sales_T[[#This Row],[Quantity]]*Sales_T[[#This Row],[Unit Price]])</f>
        <v/>
      </c>
      <c r="I214" s="7" t="str">
        <f t="shared" si="4"/>
        <v/>
      </c>
    </row>
    <row r="215" spans="1:9" x14ac:dyDescent="0.25">
      <c r="A215" s="37"/>
      <c r="B215" s="38"/>
      <c r="C215" t="str">
        <f>IF(ISBLANK(B215),"",VLOOKUP(B215,Products_T[],2,FALSE))</f>
        <v/>
      </c>
      <c r="D215" t="str">
        <f>IF(ISBLANK(B215),"",VLOOKUP(B215,Products_T[],3,FALSE))</f>
        <v/>
      </c>
      <c r="E215" t="str">
        <f>IF(ISBLANK(B215),"",VLOOKUP(B215,Products_T[],4,FALSE))</f>
        <v/>
      </c>
      <c r="F215" s="30"/>
      <c r="G215" s="7" t="str">
        <f>IF(ISBLANK(B215),"",VLOOKUP(B215,Products_T[],5,FALSE))</f>
        <v/>
      </c>
      <c r="H215" s="7" t="str">
        <f>IF(ISBLANK(B215),"",Sales_T[[#This Row],[Quantity]]*Sales_T[[#This Row],[Unit Price]])</f>
        <v/>
      </c>
      <c r="I215" s="7" t="str">
        <f t="shared" si="4"/>
        <v/>
      </c>
    </row>
    <row r="216" spans="1:9" x14ac:dyDescent="0.25">
      <c r="A216" s="37"/>
      <c r="B216" s="38"/>
      <c r="C216" t="str">
        <f>IF(ISBLANK(B216),"",VLOOKUP(B216,Products_T[],2,FALSE))</f>
        <v/>
      </c>
      <c r="D216" t="str">
        <f>IF(ISBLANK(B216),"",VLOOKUP(B216,Products_T[],3,FALSE))</f>
        <v/>
      </c>
      <c r="E216" t="str">
        <f>IF(ISBLANK(B216),"",VLOOKUP(B216,Products_T[],4,FALSE))</f>
        <v/>
      </c>
      <c r="F216" s="30"/>
      <c r="G216" s="7" t="str">
        <f>IF(ISBLANK(B216),"",VLOOKUP(B216,Products_T[],5,FALSE))</f>
        <v/>
      </c>
      <c r="H216" s="7" t="str">
        <f>IF(ISBLANK(B216),"",Sales_T[[#This Row],[Quantity]]*Sales_T[[#This Row],[Unit Price]])</f>
        <v/>
      </c>
      <c r="I216" s="7" t="str">
        <f t="shared" si="4"/>
        <v/>
      </c>
    </row>
    <row r="217" spans="1:9" x14ac:dyDescent="0.25">
      <c r="A217" s="37"/>
      <c r="B217" s="38"/>
      <c r="C217" t="str">
        <f>IF(ISBLANK(B217),"",VLOOKUP(B217,Products_T[],2,FALSE))</f>
        <v/>
      </c>
      <c r="D217" t="str">
        <f>IF(ISBLANK(B217),"",VLOOKUP(B217,Products_T[],3,FALSE))</f>
        <v/>
      </c>
      <c r="E217" t="str">
        <f>IF(ISBLANK(B217),"",VLOOKUP(B217,Products_T[],4,FALSE))</f>
        <v/>
      </c>
      <c r="F217" s="30"/>
      <c r="G217" s="7" t="str">
        <f>IF(ISBLANK(B217),"",VLOOKUP(B217,Products_T[],5,FALSE))</f>
        <v/>
      </c>
      <c r="H217" s="7" t="str">
        <f>IF(ISBLANK(B217),"",Sales_T[[#This Row],[Quantity]]*Sales_T[[#This Row],[Unit Price]])</f>
        <v/>
      </c>
      <c r="I217" s="7" t="str">
        <f t="shared" si="4"/>
        <v/>
      </c>
    </row>
    <row r="218" spans="1:9" x14ac:dyDescent="0.25">
      <c r="A218" s="37"/>
      <c r="B218" s="38"/>
      <c r="C218" t="str">
        <f>IF(ISBLANK(B218),"",VLOOKUP(B218,Products_T[],2,FALSE))</f>
        <v/>
      </c>
      <c r="D218" t="str">
        <f>IF(ISBLANK(B218),"",VLOOKUP(B218,Products_T[],3,FALSE))</f>
        <v/>
      </c>
      <c r="E218" t="str">
        <f>IF(ISBLANK(B218),"",VLOOKUP(B218,Products_T[],4,FALSE))</f>
        <v/>
      </c>
      <c r="F218" s="30"/>
      <c r="G218" s="7" t="str">
        <f>IF(ISBLANK(B218),"",VLOOKUP(B218,Products_T[],5,FALSE))</f>
        <v/>
      </c>
      <c r="H218" s="7" t="str">
        <f>IF(ISBLANK(B218),"",Sales_T[[#This Row],[Quantity]]*Sales_T[[#This Row],[Unit Price]])</f>
        <v/>
      </c>
      <c r="I218" s="7" t="str">
        <f t="shared" si="4"/>
        <v/>
      </c>
    </row>
    <row r="219" spans="1:9" x14ac:dyDescent="0.25">
      <c r="A219" s="37"/>
      <c r="B219" s="38"/>
      <c r="C219" t="str">
        <f>IF(ISBLANK(B219),"",VLOOKUP(B219,Products_T[],2,FALSE))</f>
        <v/>
      </c>
      <c r="D219" t="str">
        <f>IF(ISBLANK(B219),"",VLOOKUP(B219,Products_T[],3,FALSE))</f>
        <v/>
      </c>
      <c r="E219" t="str">
        <f>IF(ISBLANK(B219),"",VLOOKUP(B219,Products_T[],4,FALSE))</f>
        <v/>
      </c>
      <c r="F219" s="30"/>
      <c r="G219" s="7" t="str">
        <f>IF(ISBLANK(B219),"",VLOOKUP(B219,Products_T[],5,FALSE))</f>
        <v/>
      </c>
      <c r="H219" s="7" t="str">
        <f>IF(ISBLANK(B219),"",Sales_T[[#This Row],[Quantity]]*Sales_T[[#This Row],[Unit Price]])</f>
        <v/>
      </c>
      <c r="I219" s="7" t="str">
        <f t="shared" si="4"/>
        <v/>
      </c>
    </row>
    <row r="220" spans="1:9" x14ac:dyDescent="0.25">
      <c r="A220" s="37"/>
      <c r="B220" s="38"/>
      <c r="C220" t="str">
        <f>IF(ISBLANK(B220),"",VLOOKUP(B220,Products_T[],2,FALSE))</f>
        <v/>
      </c>
      <c r="D220" t="str">
        <f>IF(ISBLANK(B220),"",VLOOKUP(B220,Products_T[],3,FALSE))</f>
        <v/>
      </c>
      <c r="E220" t="str">
        <f>IF(ISBLANK(B220),"",VLOOKUP(B220,Products_T[],4,FALSE))</f>
        <v/>
      </c>
      <c r="F220" s="30"/>
      <c r="G220" s="7" t="str">
        <f>IF(ISBLANK(B220),"",VLOOKUP(B220,Products_T[],5,FALSE))</f>
        <v/>
      </c>
      <c r="H220" s="7" t="str">
        <f>IF(ISBLANK(B220),"",Sales_T[[#This Row],[Quantity]]*Sales_T[[#This Row],[Unit Price]])</f>
        <v/>
      </c>
      <c r="I220" s="7" t="str">
        <f t="shared" si="4"/>
        <v/>
      </c>
    </row>
    <row r="221" spans="1:9" x14ac:dyDescent="0.25">
      <c r="A221" s="37"/>
      <c r="B221" s="38"/>
      <c r="C221" t="str">
        <f>IF(ISBLANK(B221),"",VLOOKUP(B221,Products_T[],2,FALSE))</f>
        <v/>
      </c>
      <c r="D221" t="str">
        <f>IF(ISBLANK(B221),"",VLOOKUP(B221,Products_T[],3,FALSE))</f>
        <v/>
      </c>
      <c r="E221" t="str">
        <f>IF(ISBLANK(B221),"",VLOOKUP(B221,Products_T[],4,FALSE))</f>
        <v/>
      </c>
      <c r="F221" s="30"/>
      <c r="G221" s="7" t="str">
        <f>IF(ISBLANK(B221),"",VLOOKUP(B221,Products_T[],5,FALSE))</f>
        <v/>
      </c>
      <c r="H221" s="7" t="str">
        <f>IF(ISBLANK(B221),"",Sales_T[[#This Row],[Quantity]]*Sales_T[[#This Row],[Unit Price]])</f>
        <v/>
      </c>
      <c r="I221" s="7" t="str">
        <f t="shared" si="4"/>
        <v/>
      </c>
    </row>
    <row r="222" spans="1:9" x14ac:dyDescent="0.25">
      <c r="A222" s="37"/>
      <c r="B222" s="38"/>
      <c r="C222" t="str">
        <f>IF(ISBLANK(B222),"",VLOOKUP(B222,Products_T[],2,FALSE))</f>
        <v/>
      </c>
      <c r="D222" t="str">
        <f>IF(ISBLANK(B222),"",VLOOKUP(B222,Products_T[],3,FALSE))</f>
        <v/>
      </c>
      <c r="E222" t="str">
        <f>IF(ISBLANK(B222),"",VLOOKUP(B222,Products_T[],4,FALSE))</f>
        <v/>
      </c>
      <c r="F222" s="30"/>
      <c r="G222" s="7" t="str">
        <f>IF(ISBLANK(B222),"",VLOOKUP(B222,Products_T[],5,FALSE))</f>
        <v/>
      </c>
      <c r="H222" s="7" t="str">
        <f>IF(ISBLANK(B222),"",Sales_T[[#This Row],[Quantity]]*Sales_T[[#This Row],[Unit Price]])</f>
        <v/>
      </c>
      <c r="I222" s="7" t="str">
        <f t="shared" si="4"/>
        <v/>
      </c>
    </row>
    <row r="223" spans="1:9" x14ac:dyDescent="0.25">
      <c r="A223" s="37"/>
      <c r="B223" s="38"/>
      <c r="C223" t="str">
        <f>IF(ISBLANK(B223),"",VLOOKUP(B223,Products_T[],2,FALSE))</f>
        <v/>
      </c>
      <c r="D223" t="str">
        <f>IF(ISBLANK(B223),"",VLOOKUP(B223,Products_T[],3,FALSE))</f>
        <v/>
      </c>
      <c r="E223" t="str">
        <f>IF(ISBLANK(B223),"",VLOOKUP(B223,Products_T[],4,FALSE))</f>
        <v/>
      </c>
      <c r="F223" s="30"/>
      <c r="G223" s="7" t="str">
        <f>IF(ISBLANK(B223),"",VLOOKUP(B223,Products_T[],5,FALSE))</f>
        <v/>
      </c>
      <c r="H223" s="7" t="str">
        <f>IF(ISBLANK(B223),"",Sales_T[[#This Row],[Quantity]]*Sales_T[[#This Row],[Unit Price]])</f>
        <v/>
      </c>
      <c r="I223" s="7" t="str">
        <f t="shared" si="4"/>
        <v/>
      </c>
    </row>
    <row r="224" spans="1:9" x14ac:dyDescent="0.25">
      <c r="A224" s="37"/>
      <c r="B224" s="38"/>
      <c r="C224" t="str">
        <f>IF(ISBLANK(B224),"",VLOOKUP(B224,Products_T[],2,FALSE))</f>
        <v/>
      </c>
      <c r="D224" t="str">
        <f>IF(ISBLANK(B224),"",VLOOKUP(B224,Products_T[],3,FALSE))</f>
        <v/>
      </c>
      <c r="E224" t="str">
        <f>IF(ISBLANK(B224),"",VLOOKUP(B224,Products_T[],4,FALSE))</f>
        <v/>
      </c>
      <c r="F224" s="30"/>
      <c r="G224" s="7" t="str">
        <f>IF(ISBLANK(B224),"",VLOOKUP(B224,Products_T[],5,FALSE))</f>
        <v/>
      </c>
      <c r="H224" s="7" t="str">
        <f>IF(ISBLANK(B224),"",Sales_T[[#This Row],[Quantity]]*Sales_T[[#This Row],[Unit Price]])</f>
        <v/>
      </c>
      <c r="I224" s="7" t="str">
        <f t="shared" si="4"/>
        <v/>
      </c>
    </row>
    <row r="225" spans="1:9" x14ac:dyDescent="0.25">
      <c r="A225" s="37"/>
      <c r="B225" s="38"/>
      <c r="C225" t="str">
        <f>IF(ISBLANK(B225),"",VLOOKUP(B225,Products_T[],2,FALSE))</f>
        <v/>
      </c>
      <c r="D225" t="str">
        <f>IF(ISBLANK(B225),"",VLOOKUP(B225,Products_T[],3,FALSE))</f>
        <v/>
      </c>
      <c r="E225" t="str">
        <f>IF(ISBLANK(B225),"",VLOOKUP(B225,Products_T[],4,FALSE))</f>
        <v/>
      </c>
      <c r="F225" s="30"/>
      <c r="G225" s="7" t="str">
        <f>IF(ISBLANK(B225),"",VLOOKUP(B225,Products_T[],5,FALSE))</f>
        <v/>
      </c>
      <c r="H225" s="7" t="str">
        <f>IF(ISBLANK(B225),"",Sales_T[[#This Row],[Quantity]]*Sales_T[[#This Row],[Unit Price]])</f>
        <v/>
      </c>
      <c r="I225" s="7" t="str">
        <f t="shared" si="4"/>
        <v/>
      </c>
    </row>
    <row r="226" spans="1:9" x14ac:dyDescent="0.25">
      <c r="A226" s="37"/>
      <c r="B226" s="38"/>
      <c r="C226" t="str">
        <f>IF(ISBLANK(B226),"",VLOOKUP(B226,Products_T[],2,FALSE))</f>
        <v/>
      </c>
      <c r="D226" t="str">
        <f>IF(ISBLANK(B226),"",VLOOKUP(B226,Products_T[],3,FALSE))</f>
        <v/>
      </c>
      <c r="E226" t="str">
        <f>IF(ISBLANK(B226),"",VLOOKUP(B226,Products_T[],4,FALSE))</f>
        <v/>
      </c>
      <c r="F226" s="30"/>
      <c r="G226" s="7" t="str">
        <f>IF(ISBLANK(B226),"",VLOOKUP(B226,Products_T[],5,FALSE))</f>
        <v/>
      </c>
      <c r="H226" s="7" t="str">
        <f>IF(ISBLANK(B226),"",Sales_T[[#This Row],[Quantity]]*Sales_T[[#This Row],[Unit Price]])</f>
        <v/>
      </c>
      <c r="I226" s="7" t="str">
        <f t="shared" si="4"/>
        <v/>
      </c>
    </row>
    <row r="227" spans="1:9" x14ac:dyDescent="0.25">
      <c r="A227" s="37"/>
      <c r="B227" s="38"/>
      <c r="C227" t="str">
        <f>IF(ISBLANK(B227),"",VLOOKUP(B227,Products_T[],2,FALSE))</f>
        <v/>
      </c>
      <c r="D227" t="str">
        <f>IF(ISBLANK(B227),"",VLOOKUP(B227,Products_T[],3,FALSE))</f>
        <v/>
      </c>
      <c r="E227" t="str">
        <f>IF(ISBLANK(B227),"",VLOOKUP(B227,Products_T[],4,FALSE))</f>
        <v/>
      </c>
      <c r="F227" s="30"/>
      <c r="G227" s="7" t="str">
        <f>IF(ISBLANK(B227),"",VLOOKUP(B227,Products_T[],5,FALSE))</f>
        <v/>
      </c>
      <c r="H227" s="7" t="str">
        <f>IF(ISBLANK(B227),"",Sales_T[[#This Row],[Quantity]]*Sales_T[[#This Row],[Unit Price]])</f>
        <v/>
      </c>
      <c r="I227" s="7" t="str">
        <f t="shared" si="4"/>
        <v/>
      </c>
    </row>
    <row r="228" spans="1:9" x14ac:dyDescent="0.25">
      <c r="A228" s="37"/>
      <c r="B228" s="38"/>
      <c r="C228" t="str">
        <f>IF(ISBLANK(B228),"",VLOOKUP(B228,Products_T[],2,FALSE))</f>
        <v/>
      </c>
      <c r="D228" t="str">
        <f>IF(ISBLANK(B228),"",VLOOKUP(B228,Products_T[],3,FALSE))</f>
        <v/>
      </c>
      <c r="E228" t="str">
        <f>IF(ISBLANK(B228),"",VLOOKUP(B228,Products_T[],4,FALSE))</f>
        <v/>
      </c>
      <c r="F228" s="30"/>
      <c r="G228" s="7" t="str">
        <f>IF(ISBLANK(B228),"",VLOOKUP(B228,Products_T[],5,FALSE))</f>
        <v/>
      </c>
      <c r="H228" s="7" t="str">
        <f>IF(ISBLANK(B228),"",Sales_T[[#This Row],[Quantity]]*Sales_T[[#This Row],[Unit Price]])</f>
        <v/>
      </c>
      <c r="I228" s="7" t="str">
        <f t="shared" si="4"/>
        <v/>
      </c>
    </row>
    <row r="229" spans="1:9" x14ac:dyDescent="0.25">
      <c r="A229" s="37"/>
      <c r="B229" s="38"/>
      <c r="C229" t="str">
        <f>IF(ISBLANK(B229),"",VLOOKUP(B229,Products_T[],2,FALSE))</f>
        <v/>
      </c>
      <c r="D229" t="str">
        <f>IF(ISBLANK(B229),"",VLOOKUP(B229,Products_T[],3,FALSE))</f>
        <v/>
      </c>
      <c r="E229" t="str">
        <f>IF(ISBLANK(B229),"",VLOOKUP(B229,Products_T[],4,FALSE))</f>
        <v/>
      </c>
      <c r="F229" s="30"/>
      <c r="G229" s="7" t="str">
        <f>IF(ISBLANK(B229),"",VLOOKUP(B229,Products_T[],5,FALSE))</f>
        <v/>
      </c>
      <c r="H229" s="7" t="str">
        <f>IF(ISBLANK(B229),"",Sales_T[[#This Row],[Quantity]]*Sales_T[[#This Row],[Unit Price]])</f>
        <v/>
      </c>
      <c r="I229" s="7" t="str">
        <f t="shared" si="4"/>
        <v/>
      </c>
    </row>
    <row r="230" spans="1:9" x14ac:dyDescent="0.25">
      <c r="A230" s="37"/>
      <c r="B230" s="38"/>
      <c r="C230" t="str">
        <f>IF(ISBLANK(B230),"",VLOOKUP(B230,Products_T[],2,FALSE))</f>
        <v/>
      </c>
      <c r="D230" t="str">
        <f>IF(ISBLANK(B230),"",VLOOKUP(B230,Products_T[],3,FALSE))</f>
        <v/>
      </c>
      <c r="E230" t="str">
        <f>IF(ISBLANK(B230),"",VLOOKUP(B230,Products_T[],4,FALSE))</f>
        <v/>
      </c>
      <c r="F230" s="30"/>
      <c r="G230" s="7" t="str">
        <f>IF(ISBLANK(B230),"",VLOOKUP(B230,Products_T[],5,FALSE))</f>
        <v/>
      </c>
      <c r="H230" s="7" t="str">
        <f>IF(ISBLANK(B230),"",Sales_T[[#This Row],[Quantity]]*Sales_T[[#This Row],[Unit Price]])</f>
        <v/>
      </c>
      <c r="I230" s="7" t="str">
        <f t="shared" si="4"/>
        <v/>
      </c>
    </row>
    <row r="231" spans="1:9" x14ac:dyDescent="0.25">
      <c r="A231" s="37"/>
      <c r="B231" s="38"/>
      <c r="C231" t="str">
        <f>IF(ISBLANK(B231),"",VLOOKUP(B231,Products_T[],2,FALSE))</f>
        <v/>
      </c>
      <c r="D231" t="str">
        <f>IF(ISBLANK(B231),"",VLOOKUP(B231,Products_T[],3,FALSE))</f>
        <v/>
      </c>
      <c r="E231" t="str">
        <f>IF(ISBLANK(B231),"",VLOOKUP(B231,Products_T[],4,FALSE))</f>
        <v/>
      </c>
      <c r="F231" s="30"/>
      <c r="G231" s="7" t="str">
        <f>IF(ISBLANK(B231),"",VLOOKUP(B231,Products_T[],5,FALSE))</f>
        <v/>
      </c>
      <c r="H231" s="7" t="str">
        <f>IF(ISBLANK(B231),"",Sales_T[[#This Row],[Quantity]]*Sales_T[[#This Row],[Unit Price]])</f>
        <v/>
      </c>
      <c r="I231" s="7" t="str">
        <f t="shared" si="4"/>
        <v/>
      </c>
    </row>
    <row r="232" spans="1:9" x14ac:dyDescent="0.25">
      <c r="A232" s="37"/>
      <c r="B232" s="38"/>
      <c r="C232" t="str">
        <f>IF(ISBLANK(B232),"",VLOOKUP(B232,Products_T[],2,FALSE))</f>
        <v/>
      </c>
      <c r="D232" t="str">
        <f>IF(ISBLANK(B232),"",VLOOKUP(B232,Products_T[],3,FALSE))</f>
        <v/>
      </c>
      <c r="E232" t="str">
        <f>IF(ISBLANK(B232),"",VLOOKUP(B232,Products_T[],4,FALSE))</f>
        <v/>
      </c>
      <c r="F232" s="30"/>
      <c r="G232" s="7" t="str">
        <f>IF(ISBLANK(B232),"",VLOOKUP(B232,Products_T[],5,FALSE))</f>
        <v/>
      </c>
      <c r="H232" s="7" t="str">
        <f>IF(ISBLANK(B232),"",Sales_T[[#This Row],[Quantity]]*Sales_T[[#This Row],[Unit Price]])</f>
        <v/>
      </c>
      <c r="I232" s="7" t="str">
        <f t="shared" si="4"/>
        <v/>
      </c>
    </row>
    <row r="233" spans="1:9" x14ac:dyDescent="0.25">
      <c r="A233" s="37"/>
      <c r="B233" s="38"/>
      <c r="C233" t="str">
        <f>IF(ISBLANK(B233),"",VLOOKUP(B233,Products_T[],2,FALSE))</f>
        <v/>
      </c>
      <c r="D233" t="str">
        <f>IF(ISBLANK(B233),"",VLOOKUP(B233,Products_T[],3,FALSE))</f>
        <v/>
      </c>
      <c r="E233" t="str">
        <f>IF(ISBLANK(B233),"",VLOOKUP(B233,Products_T[],4,FALSE))</f>
        <v/>
      </c>
      <c r="F233" s="30"/>
      <c r="G233" s="7" t="str">
        <f>IF(ISBLANK(B233),"",VLOOKUP(B233,Products_T[],5,FALSE))</f>
        <v/>
      </c>
      <c r="H233" s="7" t="str">
        <f>IF(ISBLANK(B233),"",Sales_T[[#This Row],[Quantity]]*Sales_T[[#This Row],[Unit Price]])</f>
        <v/>
      </c>
      <c r="I233" s="7" t="str">
        <f t="shared" si="4"/>
        <v/>
      </c>
    </row>
    <row r="234" spans="1:9" x14ac:dyDescent="0.25">
      <c r="A234" s="37"/>
      <c r="B234" s="38"/>
      <c r="C234" t="str">
        <f>IF(ISBLANK(B234),"",VLOOKUP(B234,Products_T[],2,FALSE))</f>
        <v/>
      </c>
      <c r="D234" t="str">
        <f>IF(ISBLANK(B234),"",VLOOKUP(B234,Products_T[],3,FALSE))</f>
        <v/>
      </c>
      <c r="E234" t="str">
        <f>IF(ISBLANK(B234),"",VLOOKUP(B234,Products_T[],4,FALSE))</f>
        <v/>
      </c>
      <c r="F234" s="30"/>
      <c r="G234" s="7" t="str">
        <f>IF(ISBLANK(B234),"",VLOOKUP(B234,Products_T[],5,FALSE))</f>
        <v/>
      </c>
      <c r="H234" s="7" t="str">
        <f>IF(ISBLANK(B234),"",Sales_T[[#This Row],[Quantity]]*Sales_T[[#This Row],[Unit Price]])</f>
        <v/>
      </c>
      <c r="I234" s="7" t="str">
        <f t="shared" si="4"/>
        <v/>
      </c>
    </row>
    <row r="235" spans="1:9" x14ac:dyDescent="0.25">
      <c r="A235" s="37"/>
      <c r="B235" s="38"/>
      <c r="C235" t="str">
        <f>IF(ISBLANK(B235),"",VLOOKUP(B235,Products_T[],2,FALSE))</f>
        <v/>
      </c>
      <c r="D235" t="str">
        <f>IF(ISBLANK(B235),"",VLOOKUP(B235,Products_T[],3,FALSE))</f>
        <v/>
      </c>
      <c r="E235" t="str">
        <f>IF(ISBLANK(B235),"",VLOOKUP(B235,Products_T[],4,FALSE))</f>
        <v/>
      </c>
      <c r="F235" s="30"/>
      <c r="G235" s="7" t="str">
        <f>IF(ISBLANK(B235),"",VLOOKUP(B235,Products_T[],5,FALSE))</f>
        <v/>
      </c>
      <c r="H235" s="7" t="str">
        <f>IF(ISBLANK(B235),"",Sales_T[[#This Row],[Quantity]]*Sales_T[[#This Row],[Unit Price]])</f>
        <v/>
      </c>
      <c r="I235" s="7" t="str">
        <f t="shared" si="4"/>
        <v/>
      </c>
    </row>
    <row r="236" spans="1:9" x14ac:dyDescent="0.25">
      <c r="A236" s="37"/>
      <c r="B236" s="38"/>
      <c r="C236" t="str">
        <f>IF(ISBLANK(B236),"",VLOOKUP(B236,Products_T[],2,FALSE))</f>
        <v/>
      </c>
      <c r="D236" t="str">
        <f>IF(ISBLANK(B236),"",VLOOKUP(B236,Products_T[],3,FALSE))</f>
        <v/>
      </c>
      <c r="E236" t="str">
        <f>IF(ISBLANK(B236),"",VLOOKUP(B236,Products_T[],4,FALSE))</f>
        <v/>
      </c>
      <c r="F236" s="30"/>
      <c r="G236" s="7" t="str">
        <f>IF(ISBLANK(B236),"",VLOOKUP(B236,Products_T[],5,FALSE))</f>
        <v/>
      </c>
      <c r="H236" s="7" t="str">
        <f>IF(ISBLANK(B236),"",Sales_T[[#This Row],[Quantity]]*Sales_T[[#This Row],[Unit Price]])</f>
        <v/>
      </c>
      <c r="I236" s="7" t="str">
        <f t="shared" si="4"/>
        <v/>
      </c>
    </row>
    <row r="237" spans="1:9" x14ac:dyDescent="0.25">
      <c r="A237" s="37"/>
      <c r="B237" s="38"/>
      <c r="C237" t="str">
        <f>IF(ISBLANK(B237),"",VLOOKUP(B237,Products_T[],2,FALSE))</f>
        <v/>
      </c>
      <c r="D237" t="str">
        <f>IF(ISBLANK(B237),"",VLOOKUP(B237,Products_T[],3,FALSE))</f>
        <v/>
      </c>
      <c r="E237" t="str">
        <f>IF(ISBLANK(B237),"",VLOOKUP(B237,Products_T[],4,FALSE))</f>
        <v/>
      </c>
      <c r="F237" s="30"/>
      <c r="G237" s="7" t="str">
        <f>IF(ISBLANK(B237),"",VLOOKUP(B237,Products_T[],5,FALSE))</f>
        <v/>
      </c>
      <c r="H237" s="7" t="str">
        <f>IF(ISBLANK(B237),"",Sales_T[[#This Row],[Quantity]]*Sales_T[[#This Row],[Unit Price]])</f>
        <v/>
      </c>
      <c r="I237" s="7" t="str">
        <f t="shared" si="4"/>
        <v/>
      </c>
    </row>
    <row r="238" spans="1:9" x14ac:dyDescent="0.25">
      <c r="A238" s="37"/>
      <c r="B238" s="38"/>
      <c r="C238" t="str">
        <f>IF(ISBLANK(B238),"",VLOOKUP(B238,Products_T[],2,FALSE))</f>
        <v/>
      </c>
      <c r="D238" t="str">
        <f>IF(ISBLANK(B238),"",VLOOKUP(B238,Products_T[],3,FALSE))</f>
        <v/>
      </c>
      <c r="E238" t="str">
        <f>IF(ISBLANK(B238),"",VLOOKUP(B238,Products_T[],4,FALSE))</f>
        <v/>
      </c>
      <c r="F238" s="30"/>
      <c r="G238" s="7" t="str">
        <f>IF(ISBLANK(B238),"",VLOOKUP(B238,Products_T[],5,FALSE))</f>
        <v/>
      </c>
      <c r="H238" s="7" t="str">
        <f>IF(ISBLANK(B238),"",Sales_T[[#This Row],[Quantity]]*Sales_T[[#This Row],[Unit Price]])</f>
        <v/>
      </c>
      <c r="I238" s="7" t="str">
        <f t="shared" si="4"/>
        <v/>
      </c>
    </row>
    <row r="239" spans="1:9" x14ac:dyDescent="0.25">
      <c r="A239" s="37"/>
      <c r="B239" s="38"/>
      <c r="C239" t="str">
        <f>IF(ISBLANK(B239),"",VLOOKUP(B239,Products_T[],2,FALSE))</f>
        <v/>
      </c>
      <c r="D239" t="str">
        <f>IF(ISBLANK(B239),"",VLOOKUP(B239,Products_T[],3,FALSE))</f>
        <v/>
      </c>
      <c r="E239" t="str">
        <f>IF(ISBLANK(B239),"",VLOOKUP(B239,Products_T[],4,FALSE))</f>
        <v/>
      </c>
      <c r="F239" s="30"/>
      <c r="G239" s="7" t="str">
        <f>IF(ISBLANK(B239),"",VLOOKUP(B239,Products_T[],5,FALSE))</f>
        <v/>
      </c>
      <c r="H239" s="7" t="str">
        <f>IF(ISBLANK(B239),"",Sales_T[[#This Row],[Quantity]]*Sales_T[[#This Row],[Unit Price]])</f>
        <v/>
      </c>
      <c r="I239" s="7" t="str">
        <f t="shared" si="4"/>
        <v/>
      </c>
    </row>
    <row r="240" spans="1:9" x14ac:dyDescent="0.25">
      <c r="A240" s="37"/>
      <c r="B240" s="38"/>
      <c r="C240" t="str">
        <f>IF(ISBLANK(B240),"",VLOOKUP(B240,Products_T[],2,FALSE))</f>
        <v/>
      </c>
      <c r="D240" t="str">
        <f>IF(ISBLANK(B240),"",VLOOKUP(B240,Products_T[],3,FALSE))</f>
        <v/>
      </c>
      <c r="E240" t="str">
        <f>IF(ISBLANK(B240),"",VLOOKUP(B240,Products_T[],4,FALSE))</f>
        <v/>
      </c>
      <c r="F240" s="30"/>
      <c r="G240" s="7" t="str">
        <f>IF(ISBLANK(B240),"",VLOOKUP(B240,Products_T[],5,FALSE))</f>
        <v/>
      </c>
      <c r="H240" s="7" t="str">
        <f>IF(ISBLANK(B240),"",Sales_T[[#This Row],[Quantity]]*Sales_T[[#This Row],[Unit Price]])</f>
        <v/>
      </c>
      <c r="I240" s="7" t="str">
        <f t="shared" si="4"/>
        <v/>
      </c>
    </row>
    <row r="241" spans="1:9" x14ac:dyDescent="0.25">
      <c r="A241" s="37"/>
      <c r="B241" s="38"/>
      <c r="C241" t="str">
        <f>IF(ISBLANK(B241),"",VLOOKUP(B241,Products_T[],2,FALSE))</f>
        <v/>
      </c>
      <c r="D241" t="str">
        <f>IF(ISBLANK(B241),"",VLOOKUP(B241,Products_T[],3,FALSE))</f>
        <v/>
      </c>
      <c r="E241" t="str">
        <f>IF(ISBLANK(B241),"",VLOOKUP(B241,Products_T[],4,FALSE))</f>
        <v/>
      </c>
      <c r="F241" s="30"/>
      <c r="G241" s="7" t="str">
        <f>IF(ISBLANK(B241),"",VLOOKUP(B241,Products_T[],5,FALSE))</f>
        <v/>
      </c>
      <c r="H241" s="7" t="str">
        <f>IF(ISBLANK(B241),"",Sales_T[[#This Row],[Quantity]]*Sales_T[[#This Row],[Unit Price]])</f>
        <v/>
      </c>
      <c r="I241" s="7" t="str">
        <f t="shared" si="4"/>
        <v/>
      </c>
    </row>
    <row r="242" spans="1:9" x14ac:dyDescent="0.25">
      <c r="A242" s="37"/>
      <c r="B242" s="38"/>
      <c r="C242" t="str">
        <f>IF(ISBLANK(B242),"",VLOOKUP(B242,Products_T[],2,FALSE))</f>
        <v/>
      </c>
      <c r="D242" t="str">
        <f>IF(ISBLANK(B242),"",VLOOKUP(B242,Products_T[],3,FALSE))</f>
        <v/>
      </c>
      <c r="E242" t="str">
        <f>IF(ISBLANK(B242),"",VLOOKUP(B242,Products_T[],4,FALSE))</f>
        <v/>
      </c>
      <c r="F242" s="30"/>
      <c r="G242" s="7" t="str">
        <f>IF(ISBLANK(B242),"",VLOOKUP(B242,Products_T[],5,FALSE))</f>
        <v/>
      </c>
      <c r="H242" s="7" t="str">
        <f>IF(ISBLANK(B242),"",Sales_T[[#This Row],[Quantity]]*Sales_T[[#This Row],[Unit Price]])</f>
        <v/>
      </c>
      <c r="I242" s="7" t="str">
        <f t="shared" si="4"/>
        <v/>
      </c>
    </row>
    <row r="243" spans="1:9" x14ac:dyDescent="0.25">
      <c r="A243" s="37"/>
      <c r="B243" s="38"/>
      <c r="C243" t="str">
        <f>IF(ISBLANK(B243),"",VLOOKUP(B243,Products_T[],2,FALSE))</f>
        <v/>
      </c>
      <c r="D243" t="str">
        <f>IF(ISBLANK(B243),"",VLOOKUP(B243,Products_T[],3,FALSE))</f>
        <v/>
      </c>
      <c r="E243" t="str">
        <f>IF(ISBLANK(B243),"",VLOOKUP(B243,Products_T[],4,FALSE))</f>
        <v/>
      </c>
      <c r="F243" s="30"/>
      <c r="G243" s="7" t="str">
        <f>IF(ISBLANK(B243),"",VLOOKUP(B243,Products_T[],5,FALSE))</f>
        <v/>
      </c>
      <c r="H243" s="7" t="str">
        <f>IF(ISBLANK(B243),"",Sales_T[[#This Row],[Quantity]]*Sales_T[[#This Row],[Unit Price]])</f>
        <v/>
      </c>
      <c r="I243" s="7" t="str">
        <f t="shared" si="4"/>
        <v/>
      </c>
    </row>
    <row r="244" spans="1:9" x14ac:dyDescent="0.25">
      <c r="A244" s="37"/>
      <c r="B244" s="38"/>
      <c r="C244" t="str">
        <f>IF(ISBLANK(B244),"",VLOOKUP(B244,Products_T[],2,FALSE))</f>
        <v/>
      </c>
      <c r="D244" t="str">
        <f>IF(ISBLANK(B244),"",VLOOKUP(B244,Products_T[],3,FALSE))</f>
        <v/>
      </c>
      <c r="E244" t="str">
        <f>IF(ISBLANK(B244),"",VLOOKUP(B244,Products_T[],4,FALSE))</f>
        <v/>
      </c>
      <c r="F244" s="30"/>
      <c r="G244" s="7" t="str">
        <f>IF(ISBLANK(B244),"",VLOOKUP(B244,Products_T[],5,FALSE))</f>
        <v/>
      </c>
      <c r="H244" s="7" t="str">
        <f>IF(ISBLANK(B244),"",Sales_T[[#This Row],[Quantity]]*Sales_T[[#This Row],[Unit Price]])</f>
        <v/>
      </c>
      <c r="I244" s="7" t="str">
        <f t="shared" si="4"/>
        <v/>
      </c>
    </row>
    <row r="245" spans="1:9" x14ac:dyDescent="0.25">
      <c r="A245" s="37"/>
      <c r="B245" s="38"/>
      <c r="C245" t="str">
        <f>IF(ISBLANK(B245),"",VLOOKUP(B245,Products_T[],2,FALSE))</f>
        <v/>
      </c>
      <c r="D245" t="str">
        <f>IF(ISBLANK(B245),"",VLOOKUP(B245,Products_T[],3,FALSE))</f>
        <v/>
      </c>
      <c r="E245" t="str">
        <f>IF(ISBLANK(B245),"",VLOOKUP(B245,Products_T[],4,FALSE))</f>
        <v/>
      </c>
      <c r="F245" s="30"/>
      <c r="G245" s="7" t="str">
        <f>IF(ISBLANK(B245),"",VLOOKUP(B245,Products_T[],5,FALSE))</f>
        <v/>
      </c>
      <c r="H245" s="7" t="str">
        <f>IF(ISBLANK(B245),"",Sales_T[[#This Row],[Quantity]]*Sales_T[[#This Row],[Unit Price]])</f>
        <v/>
      </c>
      <c r="I245" s="7" t="str">
        <f t="shared" si="4"/>
        <v/>
      </c>
    </row>
    <row r="246" spans="1:9" x14ac:dyDescent="0.25">
      <c r="A246" s="37"/>
      <c r="B246" s="38"/>
      <c r="C246" t="str">
        <f>IF(ISBLANK(B246),"",VLOOKUP(B246,Products_T[],2,FALSE))</f>
        <v/>
      </c>
      <c r="D246" t="str">
        <f>IF(ISBLANK(B246),"",VLOOKUP(B246,Products_T[],3,FALSE))</f>
        <v/>
      </c>
      <c r="E246" t="str">
        <f>IF(ISBLANK(B246),"",VLOOKUP(B246,Products_T[],4,FALSE))</f>
        <v/>
      </c>
      <c r="F246" s="30"/>
      <c r="G246" s="7" t="str">
        <f>IF(ISBLANK(B246),"",VLOOKUP(B246,Products_T[],5,FALSE))</f>
        <v/>
      </c>
      <c r="H246" s="7" t="str">
        <f>IF(ISBLANK(B246),"",Sales_T[[#This Row],[Quantity]]*Sales_T[[#This Row],[Unit Price]])</f>
        <v/>
      </c>
      <c r="I246" s="7" t="str">
        <f t="shared" si="4"/>
        <v/>
      </c>
    </row>
    <row r="247" spans="1:9" x14ac:dyDescent="0.25">
      <c r="A247" s="37"/>
      <c r="B247" s="38"/>
      <c r="C247" t="str">
        <f>IF(ISBLANK(B247),"",VLOOKUP(B247,Products_T[],2,FALSE))</f>
        <v/>
      </c>
      <c r="D247" t="str">
        <f>IF(ISBLANK(B247),"",VLOOKUP(B247,Products_T[],3,FALSE))</f>
        <v/>
      </c>
      <c r="E247" t="str">
        <f>IF(ISBLANK(B247),"",VLOOKUP(B247,Products_T[],4,FALSE))</f>
        <v/>
      </c>
      <c r="F247" s="30"/>
      <c r="G247" s="7" t="str">
        <f>IF(ISBLANK(B247),"",VLOOKUP(B247,Products_T[],5,FALSE))</f>
        <v/>
      </c>
      <c r="H247" s="7" t="str">
        <f>IF(ISBLANK(B247),"",Sales_T[[#This Row],[Quantity]]*Sales_T[[#This Row],[Unit Price]])</f>
        <v/>
      </c>
      <c r="I247" s="7" t="str">
        <f t="shared" si="4"/>
        <v/>
      </c>
    </row>
    <row r="248" spans="1:9" x14ac:dyDescent="0.25">
      <c r="A248" s="37"/>
      <c r="B248" s="38"/>
      <c r="C248" t="str">
        <f>IF(ISBLANK(B248),"",VLOOKUP(B248,Products_T[],2,FALSE))</f>
        <v/>
      </c>
      <c r="D248" t="str">
        <f>IF(ISBLANK(B248),"",VLOOKUP(B248,Products_T[],3,FALSE))</f>
        <v/>
      </c>
      <c r="E248" t="str">
        <f>IF(ISBLANK(B248),"",VLOOKUP(B248,Products_T[],4,FALSE))</f>
        <v/>
      </c>
      <c r="F248" s="30"/>
      <c r="G248" s="7" t="str">
        <f>IF(ISBLANK(B248),"",VLOOKUP(B248,Products_T[],5,FALSE))</f>
        <v/>
      </c>
      <c r="H248" s="7" t="str">
        <f>IF(ISBLANK(B248),"",Sales_T[[#This Row],[Quantity]]*Sales_T[[#This Row],[Unit Price]])</f>
        <v/>
      </c>
      <c r="I248" s="7" t="str">
        <f t="shared" si="4"/>
        <v/>
      </c>
    </row>
    <row r="249" spans="1:9" x14ac:dyDescent="0.25">
      <c r="A249" s="37"/>
      <c r="B249" s="38"/>
      <c r="C249" t="str">
        <f>IF(ISBLANK(B249),"",VLOOKUP(B249,Products_T[],2,FALSE))</f>
        <v/>
      </c>
      <c r="D249" t="str">
        <f>IF(ISBLANK(B249),"",VLOOKUP(B249,Products_T[],3,FALSE))</f>
        <v/>
      </c>
      <c r="E249" t="str">
        <f>IF(ISBLANK(B249),"",VLOOKUP(B249,Products_T[],4,FALSE))</f>
        <v/>
      </c>
      <c r="F249" s="30"/>
      <c r="G249" s="7" t="str">
        <f>IF(ISBLANK(B249),"",VLOOKUP(B249,Products_T[],5,FALSE))</f>
        <v/>
      </c>
      <c r="H249" s="7" t="str">
        <f>IF(ISBLANK(B249),"",Sales_T[[#This Row],[Quantity]]*Sales_T[[#This Row],[Unit Price]])</f>
        <v/>
      </c>
      <c r="I249" s="7" t="str">
        <f t="shared" si="4"/>
        <v/>
      </c>
    </row>
    <row r="250" spans="1:9" x14ac:dyDescent="0.25">
      <c r="A250" s="37"/>
      <c r="B250" s="38"/>
      <c r="C250" t="str">
        <f>IF(ISBLANK(B250),"",VLOOKUP(B250,Products_T[],2,FALSE))</f>
        <v/>
      </c>
      <c r="D250" t="str">
        <f>IF(ISBLANK(B250),"",VLOOKUP(B250,Products_T[],3,FALSE))</f>
        <v/>
      </c>
      <c r="E250" t="str">
        <f>IF(ISBLANK(B250),"",VLOOKUP(B250,Products_T[],4,FALSE))</f>
        <v/>
      </c>
      <c r="F250" s="30"/>
      <c r="G250" s="7" t="str">
        <f>IF(ISBLANK(B250),"",VLOOKUP(B250,Products_T[],5,FALSE))</f>
        <v/>
      </c>
      <c r="H250" s="7" t="str">
        <f>IF(ISBLANK(B250),"",Sales_T[[#This Row],[Quantity]]*Sales_T[[#This Row],[Unit Price]])</f>
        <v/>
      </c>
      <c r="I250" s="7" t="str">
        <f t="shared" si="4"/>
        <v/>
      </c>
    </row>
    <row r="251" spans="1:9" x14ac:dyDescent="0.25">
      <c r="A251" s="37"/>
      <c r="B251" s="38"/>
      <c r="C251" t="str">
        <f>IF(ISBLANK(B251),"",VLOOKUP(B251,Products_T[],2,FALSE))</f>
        <v/>
      </c>
      <c r="D251" t="str">
        <f>IF(ISBLANK(B251),"",VLOOKUP(B251,Products_T[],3,FALSE))</f>
        <v/>
      </c>
      <c r="E251" t="str">
        <f>IF(ISBLANK(B251),"",VLOOKUP(B251,Products_T[],4,FALSE))</f>
        <v/>
      </c>
      <c r="F251" s="30"/>
      <c r="G251" s="7" t="str">
        <f>IF(ISBLANK(B251),"",VLOOKUP(B251,Products_T[],5,FALSE))</f>
        <v/>
      </c>
      <c r="H251" s="7" t="str">
        <f>IF(ISBLANK(B251),"",Sales_T[[#This Row],[Quantity]]*Sales_T[[#This Row],[Unit Price]])</f>
        <v/>
      </c>
      <c r="I251" s="7" t="str">
        <f t="shared" si="4"/>
        <v/>
      </c>
    </row>
    <row r="252" spans="1:9" x14ac:dyDescent="0.25">
      <c r="A252" s="37"/>
      <c r="B252" s="38"/>
      <c r="C252" t="str">
        <f>IF(ISBLANK(B252),"",VLOOKUP(B252,Products_T[],2,FALSE))</f>
        <v/>
      </c>
      <c r="D252" t="str">
        <f>IF(ISBLANK(B252),"",VLOOKUP(B252,Products_T[],3,FALSE))</f>
        <v/>
      </c>
      <c r="E252" t="str">
        <f>IF(ISBLANK(B252),"",VLOOKUP(B252,Products_T[],4,FALSE))</f>
        <v/>
      </c>
      <c r="F252" s="30"/>
      <c r="G252" s="7" t="str">
        <f>IF(ISBLANK(B252),"",VLOOKUP(B252,Products_T[],5,FALSE))</f>
        <v/>
      </c>
      <c r="H252" s="7" t="str">
        <f>IF(ISBLANK(B252),"",Sales_T[[#This Row],[Quantity]]*Sales_T[[#This Row],[Unit Price]])</f>
        <v/>
      </c>
      <c r="I252" s="7" t="str">
        <f t="shared" si="4"/>
        <v/>
      </c>
    </row>
    <row r="253" spans="1:9" x14ac:dyDescent="0.25">
      <c r="A253" s="37"/>
      <c r="B253" s="38"/>
      <c r="C253" t="str">
        <f>IF(ISBLANK(B253),"",VLOOKUP(B253,Products_T[],2,FALSE))</f>
        <v/>
      </c>
      <c r="D253" t="str">
        <f>IF(ISBLANK(B253),"",VLOOKUP(B253,Products_T[],3,FALSE))</f>
        <v/>
      </c>
      <c r="E253" t="str">
        <f>IF(ISBLANK(B253),"",VLOOKUP(B253,Products_T[],4,FALSE))</f>
        <v/>
      </c>
      <c r="F253" s="30"/>
      <c r="G253" s="7" t="str">
        <f>IF(ISBLANK(B253),"",VLOOKUP(B253,Products_T[],5,FALSE))</f>
        <v/>
      </c>
      <c r="H253" s="7" t="str">
        <f>IF(ISBLANK(B253),"",Sales_T[[#This Row],[Quantity]]*Sales_T[[#This Row],[Unit Price]])</f>
        <v/>
      </c>
      <c r="I253" s="7" t="str">
        <f t="shared" si="4"/>
        <v/>
      </c>
    </row>
    <row r="254" spans="1:9" x14ac:dyDescent="0.25">
      <c r="A254" s="37"/>
      <c r="B254" s="38"/>
      <c r="C254" t="str">
        <f>IF(ISBLANK(B254),"",VLOOKUP(B254,Products_T[],2,FALSE))</f>
        <v/>
      </c>
      <c r="D254" t="str">
        <f>IF(ISBLANK(B254),"",VLOOKUP(B254,Products_T[],3,FALSE))</f>
        <v/>
      </c>
      <c r="E254" t="str">
        <f>IF(ISBLANK(B254),"",VLOOKUP(B254,Products_T[],4,FALSE))</f>
        <v/>
      </c>
      <c r="F254" s="30"/>
      <c r="G254" s="7" t="str">
        <f>IF(ISBLANK(B254),"",VLOOKUP(B254,Products_T[],5,FALSE))</f>
        <v/>
      </c>
      <c r="H254" s="7" t="str">
        <f>IF(ISBLANK(B254),"",Sales_T[[#This Row],[Quantity]]*Sales_T[[#This Row],[Unit Price]])</f>
        <v/>
      </c>
      <c r="I254" s="7" t="str">
        <f t="shared" si="4"/>
        <v/>
      </c>
    </row>
    <row r="255" spans="1:9" x14ac:dyDescent="0.25">
      <c r="A255" s="37"/>
      <c r="B255" s="38"/>
      <c r="C255" t="str">
        <f>IF(ISBLANK(B255),"",VLOOKUP(B255,Products_T[],2,FALSE))</f>
        <v/>
      </c>
      <c r="D255" t="str">
        <f>IF(ISBLANK(B255),"",VLOOKUP(B255,Products_T[],3,FALSE))</f>
        <v/>
      </c>
      <c r="E255" t="str">
        <f>IF(ISBLANK(B255),"",VLOOKUP(B255,Products_T[],4,FALSE))</f>
        <v/>
      </c>
      <c r="F255" s="30"/>
      <c r="G255" s="7" t="str">
        <f>IF(ISBLANK(B255),"",VLOOKUP(B255,Products_T[],5,FALSE))</f>
        <v/>
      </c>
      <c r="H255" s="7" t="str">
        <f>IF(ISBLANK(B255),"",Sales_T[[#This Row],[Quantity]]*Sales_T[[#This Row],[Unit Price]])</f>
        <v/>
      </c>
      <c r="I255" s="7" t="str">
        <f t="shared" si="4"/>
        <v/>
      </c>
    </row>
    <row r="256" spans="1:9" x14ac:dyDescent="0.25">
      <c r="A256" s="37"/>
      <c r="B256" s="38"/>
      <c r="C256" t="str">
        <f>IF(ISBLANK(B256),"",VLOOKUP(B256,Products_T[],2,FALSE))</f>
        <v/>
      </c>
      <c r="D256" t="str">
        <f>IF(ISBLANK(B256),"",VLOOKUP(B256,Products_T[],3,FALSE))</f>
        <v/>
      </c>
      <c r="E256" t="str">
        <f>IF(ISBLANK(B256),"",VLOOKUP(B256,Products_T[],4,FALSE))</f>
        <v/>
      </c>
      <c r="F256" s="30"/>
      <c r="G256" s="7" t="str">
        <f>IF(ISBLANK(B256),"",VLOOKUP(B256,Products_T[],5,FALSE))</f>
        <v/>
      </c>
      <c r="H256" s="7" t="str">
        <f>IF(ISBLANK(B256),"",Sales_T[[#This Row],[Quantity]]*Sales_T[[#This Row],[Unit Price]])</f>
        <v/>
      </c>
      <c r="I256" s="7" t="str">
        <f t="shared" si="4"/>
        <v/>
      </c>
    </row>
    <row r="257" spans="1:9" x14ac:dyDescent="0.25">
      <c r="A257" s="37"/>
      <c r="B257" s="38"/>
      <c r="C257" t="str">
        <f>IF(ISBLANK(B257),"",VLOOKUP(B257,Products_T[],2,FALSE))</f>
        <v/>
      </c>
      <c r="D257" t="str">
        <f>IF(ISBLANK(B257),"",VLOOKUP(B257,Products_T[],3,FALSE))</f>
        <v/>
      </c>
      <c r="E257" t="str">
        <f>IF(ISBLANK(B257),"",VLOOKUP(B257,Products_T[],4,FALSE))</f>
        <v/>
      </c>
      <c r="F257" s="30"/>
      <c r="G257" s="7" t="str">
        <f>IF(ISBLANK(B257),"",VLOOKUP(B257,Products_T[],5,FALSE))</f>
        <v/>
      </c>
      <c r="H257" s="7" t="str">
        <f>IF(ISBLANK(B257),"",Sales_T[[#This Row],[Quantity]]*Sales_T[[#This Row],[Unit Price]])</f>
        <v/>
      </c>
      <c r="I257" s="7" t="str">
        <f t="shared" si="4"/>
        <v/>
      </c>
    </row>
    <row r="258" spans="1:9" x14ac:dyDescent="0.25">
      <c r="A258" s="37"/>
      <c r="B258" s="38"/>
      <c r="C258" t="str">
        <f>IF(ISBLANK(B258),"",VLOOKUP(B258,Products_T[],2,FALSE))</f>
        <v/>
      </c>
      <c r="D258" t="str">
        <f>IF(ISBLANK(B258),"",VLOOKUP(B258,Products_T[],3,FALSE))</f>
        <v/>
      </c>
      <c r="E258" t="str">
        <f>IF(ISBLANK(B258),"",VLOOKUP(B258,Products_T[],4,FALSE))</f>
        <v/>
      </c>
      <c r="F258" s="30"/>
      <c r="G258" s="7" t="str">
        <f>IF(ISBLANK(B258),"",VLOOKUP(B258,Products_T[],5,FALSE))</f>
        <v/>
      </c>
      <c r="H258" s="7" t="str">
        <f>IF(ISBLANK(B258),"",Sales_T[[#This Row],[Quantity]]*Sales_T[[#This Row],[Unit Price]])</f>
        <v/>
      </c>
      <c r="I258" s="7" t="str">
        <f t="shared" si="4"/>
        <v/>
      </c>
    </row>
    <row r="259" spans="1:9" x14ac:dyDescent="0.25">
      <c r="A259" s="37"/>
      <c r="B259" s="38"/>
      <c r="C259" t="str">
        <f>IF(ISBLANK(B259),"",VLOOKUP(B259,Products_T[],2,FALSE))</f>
        <v/>
      </c>
      <c r="D259" t="str">
        <f>IF(ISBLANK(B259),"",VLOOKUP(B259,Products_T[],3,FALSE))</f>
        <v/>
      </c>
      <c r="E259" t="str">
        <f>IF(ISBLANK(B259),"",VLOOKUP(B259,Products_T[],4,FALSE))</f>
        <v/>
      </c>
      <c r="F259" s="30"/>
      <c r="G259" s="7" t="str">
        <f>IF(ISBLANK(B259),"",VLOOKUP(B259,Products_T[],5,FALSE))</f>
        <v/>
      </c>
      <c r="H259" s="7" t="str">
        <f>IF(ISBLANK(B259),"",Sales_T[[#This Row],[Quantity]]*Sales_T[[#This Row],[Unit Price]])</f>
        <v/>
      </c>
      <c r="I259" s="7" t="str">
        <f t="shared" si="4"/>
        <v/>
      </c>
    </row>
    <row r="260" spans="1:9" x14ac:dyDescent="0.25">
      <c r="A260" s="37"/>
      <c r="B260" s="38"/>
      <c r="C260" t="str">
        <f>IF(ISBLANK(B260),"",VLOOKUP(B260,Products_T[],2,FALSE))</f>
        <v/>
      </c>
      <c r="D260" t="str">
        <f>IF(ISBLANK(B260),"",VLOOKUP(B260,Products_T[],3,FALSE))</f>
        <v/>
      </c>
      <c r="E260" t="str">
        <f>IF(ISBLANK(B260),"",VLOOKUP(B260,Products_T[],4,FALSE))</f>
        <v/>
      </c>
      <c r="F260" s="30"/>
      <c r="G260" s="7" t="str">
        <f>IF(ISBLANK(B260),"",VLOOKUP(B260,Products_T[],5,FALSE))</f>
        <v/>
      </c>
      <c r="H260" s="7" t="str">
        <f>IF(ISBLANK(B260),"",Sales_T[[#This Row],[Quantity]]*Sales_T[[#This Row],[Unit Price]])</f>
        <v/>
      </c>
      <c r="I260" s="7" t="str">
        <f t="shared" si="4"/>
        <v/>
      </c>
    </row>
    <row r="261" spans="1:9" x14ac:dyDescent="0.25">
      <c r="A261" s="37"/>
      <c r="B261" s="38"/>
      <c r="C261" t="str">
        <f>IF(ISBLANK(B261),"",VLOOKUP(B261,Products_T[],2,FALSE))</f>
        <v/>
      </c>
      <c r="D261" t="str">
        <f>IF(ISBLANK(B261),"",VLOOKUP(B261,Products_T[],3,FALSE))</f>
        <v/>
      </c>
      <c r="E261" t="str">
        <f>IF(ISBLANK(B261),"",VLOOKUP(B261,Products_T[],4,FALSE))</f>
        <v/>
      </c>
      <c r="F261" s="30"/>
      <c r="G261" s="7" t="str">
        <f>IF(ISBLANK(B261),"",VLOOKUP(B261,Products_T[],5,FALSE))</f>
        <v/>
      </c>
      <c r="H261" s="7" t="str">
        <f>IF(ISBLANK(B261),"",Sales_T[[#This Row],[Quantity]]*Sales_T[[#This Row],[Unit Price]])</f>
        <v/>
      </c>
      <c r="I261" s="7" t="str">
        <f t="shared" si="4"/>
        <v/>
      </c>
    </row>
    <row r="262" spans="1:9" x14ac:dyDescent="0.25">
      <c r="A262" s="37"/>
      <c r="B262" s="38"/>
      <c r="C262" t="str">
        <f>IF(ISBLANK(B262),"",VLOOKUP(B262,Products_T[],2,FALSE))</f>
        <v/>
      </c>
      <c r="D262" t="str">
        <f>IF(ISBLANK(B262),"",VLOOKUP(B262,Products_T[],3,FALSE))</f>
        <v/>
      </c>
      <c r="E262" t="str">
        <f>IF(ISBLANK(B262),"",VLOOKUP(B262,Products_T[],4,FALSE))</f>
        <v/>
      </c>
      <c r="F262" s="30"/>
      <c r="G262" s="7" t="str">
        <f>IF(ISBLANK(B262),"",VLOOKUP(B262,Products_T[],5,FALSE))</f>
        <v/>
      </c>
      <c r="H262" s="7" t="str">
        <f>IF(ISBLANK(B262),"",Sales_T[[#This Row],[Quantity]]*Sales_T[[#This Row],[Unit Price]])</f>
        <v/>
      </c>
      <c r="I262" s="7" t="str">
        <f t="shared" si="4"/>
        <v/>
      </c>
    </row>
    <row r="263" spans="1:9" x14ac:dyDescent="0.25">
      <c r="A263" s="37"/>
      <c r="B263" s="38"/>
      <c r="C263" t="str">
        <f>IF(ISBLANK(B263),"",VLOOKUP(B263,Products_T[],2,FALSE))</f>
        <v/>
      </c>
      <c r="D263" t="str">
        <f>IF(ISBLANK(B263),"",VLOOKUP(B263,Products_T[],3,FALSE))</f>
        <v/>
      </c>
      <c r="E263" t="str">
        <f>IF(ISBLANK(B263),"",VLOOKUP(B263,Products_T[],4,FALSE))</f>
        <v/>
      </c>
      <c r="F263" s="30"/>
      <c r="G263" s="7" t="str">
        <f>IF(ISBLANK(B263),"",VLOOKUP(B263,Products_T[],5,FALSE))</f>
        <v/>
      </c>
      <c r="H263" s="7" t="str">
        <f>IF(ISBLANK(B263),"",Sales_T[[#This Row],[Quantity]]*Sales_T[[#This Row],[Unit Price]])</f>
        <v/>
      </c>
      <c r="I263" s="7" t="str">
        <f t="shared" si="4"/>
        <v/>
      </c>
    </row>
    <row r="264" spans="1:9" x14ac:dyDescent="0.25">
      <c r="A264" s="37"/>
      <c r="B264" s="38"/>
      <c r="C264" t="str">
        <f>IF(ISBLANK(B264),"",VLOOKUP(B264,Products_T[],2,FALSE))</f>
        <v/>
      </c>
      <c r="D264" t="str">
        <f>IF(ISBLANK(B264),"",VLOOKUP(B264,Products_T[],3,FALSE))</f>
        <v/>
      </c>
      <c r="E264" t="str">
        <f>IF(ISBLANK(B264),"",VLOOKUP(B264,Products_T[],4,FALSE))</f>
        <v/>
      </c>
      <c r="F264" s="30"/>
      <c r="G264" s="7" t="str">
        <f>IF(ISBLANK(B264),"",VLOOKUP(B264,Products_T[],5,FALSE))</f>
        <v/>
      </c>
      <c r="H264" s="7" t="str">
        <f>IF(ISBLANK(B264),"",Sales_T[[#This Row],[Quantity]]*Sales_T[[#This Row],[Unit Price]])</f>
        <v/>
      </c>
      <c r="I264" s="7" t="str">
        <f t="shared" si="4"/>
        <v/>
      </c>
    </row>
    <row r="265" spans="1:9" x14ac:dyDescent="0.25">
      <c r="A265" s="37"/>
      <c r="B265" s="38"/>
      <c r="C265" t="str">
        <f>IF(ISBLANK(B265),"",VLOOKUP(B265,Products_T[],2,FALSE))</f>
        <v/>
      </c>
      <c r="D265" t="str">
        <f>IF(ISBLANK(B265),"",VLOOKUP(B265,Products_T[],3,FALSE))</f>
        <v/>
      </c>
      <c r="E265" t="str">
        <f>IF(ISBLANK(B265),"",VLOOKUP(B265,Products_T[],4,FALSE))</f>
        <v/>
      </c>
      <c r="F265" s="30"/>
      <c r="G265" s="7" t="str">
        <f>IF(ISBLANK(B265),"",VLOOKUP(B265,Products_T[],5,FALSE))</f>
        <v/>
      </c>
      <c r="H265" s="7" t="str">
        <f>IF(ISBLANK(B265),"",Sales_T[[#This Row],[Quantity]]*Sales_T[[#This Row],[Unit Price]])</f>
        <v/>
      </c>
      <c r="I265" s="7" t="str">
        <f t="shared" si="4"/>
        <v/>
      </c>
    </row>
    <row r="266" spans="1:9" x14ac:dyDescent="0.25">
      <c r="A266" s="37"/>
      <c r="B266" s="38"/>
      <c r="C266" t="str">
        <f>IF(ISBLANK(B266),"",VLOOKUP(B266,Products_T[],2,FALSE))</f>
        <v/>
      </c>
      <c r="D266" t="str">
        <f>IF(ISBLANK(B266),"",VLOOKUP(B266,Products_T[],3,FALSE))</f>
        <v/>
      </c>
      <c r="E266" t="str">
        <f>IF(ISBLANK(B266),"",VLOOKUP(B266,Products_T[],4,FALSE))</f>
        <v/>
      </c>
      <c r="F266" s="30"/>
      <c r="G266" s="7" t="str">
        <f>IF(ISBLANK(B266),"",VLOOKUP(B266,Products_T[],5,FALSE))</f>
        <v/>
      </c>
      <c r="H266" s="7" t="str">
        <f>IF(ISBLANK(B266),"",Sales_T[[#This Row],[Quantity]]*Sales_T[[#This Row],[Unit Price]])</f>
        <v/>
      </c>
      <c r="I266" s="7" t="str">
        <f t="shared" si="4"/>
        <v/>
      </c>
    </row>
    <row r="267" spans="1:9" x14ac:dyDescent="0.25">
      <c r="A267" s="37"/>
      <c r="B267" s="38"/>
      <c r="C267" t="str">
        <f>IF(ISBLANK(B267),"",VLOOKUP(B267,Products_T[],2,FALSE))</f>
        <v/>
      </c>
      <c r="D267" t="str">
        <f>IF(ISBLANK(B267),"",VLOOKUP(B267,Products_T[],3,FALSE))</f>
        <v/>
      </c>
      <c r="E267" t="str">
        <f>IF(ISBLANK(B267),"",VLOOKUP(B267,Products_T[],4,FALSE))</f>
        <v/>
      </c>
      <c r="F267" s="30"/>
      <c r="G267" s="7" t="str">
        <f>IF(ISBLANK(B267),"",VLOOKUP(B267,Products_T[],5,FALSE))</f>
        <v/>
      </c>
      <c r="H267" s="7" t="str">
        <f>IF(ISBLANK(B267),"",Sales_T[[#This Row],[Quantity]]*Sales_T[[#This Row],[Unit Price]])</f>
        <v/>
      </c>
      <c r="I267" s="7" t="str">
        <f t="shared" si="4"/>
        <v/>
      </c>
    </row>
    <row r="268" spans="1:9" x14ac:dyDescent="0.25">
      <c r="A268" s="37"/>
      <c r="B268" s="38"/>
      <c r="C268" t="str">
        <f>IF(ISBLANK(B268),"",VLOOKUP(B268,Products_T[],2,FALSE))</f>
        <v/>
      </c>
      <c r="D268" t="str">
        <f>IF(ISBLANK(B268),"",VLOOKUP(B268,Products_T[],3,FALSE))</f>
        <v/>
      </c>
      <c r="E268" t="str">
        <f>IF(ISBLANK(B268),"",VLOOKUP(B268,Products_T[],4,FALSE))</f>
        <v/>
      </c>
      <c r="F268" s="30"/>
      <c r="G268" s="7" t="str">
        <f>IF(ISBLANK(B268),"",VLOOKUP(B268,Products_T[],5,FALSE))</f>
        <v/>
      </c>
      <c r="H268" s="7" t="str">
        <f>IF(ISBLANK(B268),"",Sales_T[[#This Row],[Quantity]]*Sales_T[[#This Row],[Unit Price]])</f>
        <v/>
      </c>
      <c r="I268" s="7" t="str">
        <f t="shared" si="4"/>
        <v/>
      </c>
    </row>
    <row r="269" spans="1:9" x14ac:dyDescent="0.25">
      <c r="A269" s="37"/>
      <c r="B269" s="38"/>
      <c r="C269" t="str">
        <f>IF(ISBLANK(B269),"",VLOOKUP(B269,Products_T[],2,FALSE))</f>
        <v/>
      </c>
      <c r="D269" t="str">
        <f>IF(ISBLANK(B269),"",VLOOKUP(B269,Products_T[],3,FALSE))</f>
        <v/>
      </c>
      <c r="E269" t="str">
        <f>IF(ISBLANK(B269),"",VLOOKUP(B269,Products_T[],4,FALSE))</f>
        <v/>
      </c>
      <c r="F269" s="30"/>
      <c r="G269" s="7" t="str">
        <f>IF(ISBLANK(B269),"",VLOOKUP(B269,Products_T[],5,FALSE))</f>
        <v/>
      </c>
      <c r="H269" s="7" t="str">
        <f>IF(ISBLANK(B269),"",Sales_T[[#This Row],[Quantity]]*Sales_T[[#This Row],[Unit Price]])</f>
        <v/>
      </c>
      <c r="I269" s="7" t="str">
        <f t="shared" si="4"/>
        <v/>
      </c>
    </row>
    <row r="270" spans="1:9" x14ac:dyDescent="0.25">
      <c r="A270" s="37"/>
      <c r="B270" s="38"/>
      <c r="C270" t="str">
        <f>IF(ISBLANK(B270),"",VLOOKUP(B270,Products_T[],2,FALSE))</f>
        <v/>
      </c>
      <c r="D270" t="str">
        <f>IF(ISBLANK(B270),"",VLOOKUP(B270,Products_T[],3,FALSE))</f>
        <v/>
      </c>
      <c r="E270" t="str">
        <f>IF(ISBLANK(B270),"",VLOOKUP(B270,Products_T[],4,FALSE))</f>
        <v/>
      </c>
      <c r="F270" s="30"/>
      <c r="G270" s="7" t="str">
        <f>IF(ISBLANK(B270),"",VLOOKUP(B270,Products_T[],5,FALSE))</f>
        <v/>
      </c>
      <c r="H270" s="7" t="str">
        <f>IF(ISBLANK(B270),"",Sales_T[[#This Row],[Quantity]]*Sales_T[[#This Row],[Unit Price]])</f>
        <v/>
      </c>
      <c r="I270" s="7" t="str">
        <f t="shared" si="4"/>
        <v/>
      </c>
    </row>
    <row r="271" spans="1:9" x14ac:dyDescent="0.25">
      <c r="A271" s="37"/>
      <c r="B271" s="38"/>
      <c r="C271" t="str">
        <f>IF(ISBLANK(B271),"",VLOOKUP(B271,Products_T[],2,FALSE))</f>
        <v/>
      </c>
      <c r="D271" t="str">
        <f>IF(ISBLANK(B271),"",VLOOKUP(B271,Products_T[],3,FALSE))</f>
        <v/>
      </c>
      <c r="E271" t="str">
        <f>IF(ISBLANK(B271),"",VLOOKUP(B271,Products_T[],4,FALSE))</f>
        <v/>
      </c>
      <c r="F271" s="30"/>
      <c r="G271" s="7" t="str">
        <f>IF(ISBLANK(B271),"",VLOOKUP(B271,Products_T[],5,FALSE))</f>
        <v/>
      </c>
      <c r="H271" s="7" t="str">
        <f>IF(ISBLANK(B271),"",Sales_T[[#This Row],[Quantity]]*Sales_T[[#This Row],[Unit Price]])</f>
        <v/>
      </c>
      <c r="I271" s="7" t="str">
        <f t="shared" si="4"/>
        <v/>
      </c>
    </row>
    <row r="272" spans="1:9" x14ac:dyDescent="0.25">
      <c r="A272" s="37"/>
      <c r="B272" s="38"/>
      <c r="C272" t="str">
        <f>IF(ISBLANK(B272),"",VLOOKUP(B272,Products_T[],2,FALSE))</f>
        <v/>
      </c>
      <c r="D272" t="str">
        <f>IF(ISBLANK(B272),"",VLOOKUP(B272,Products_T[],3,FALSE))</f>
        <v/>
      </c>
      <c r="E272" t="str">
        <f>IF(ISBLANK(B272),"",VLOOKUP(B272,Products_T[],4,FALSE))</f>
        <v/>
      </c>
      <c r="F272" s="30"/>
      <c r="G272" s="7" t="str">
        <f>IF(ISBLANK(B272),"",VLOOKUP(B272,Products_T[],5,FALSE))</f>
        <v/>
      </c>
      <c r="H272" s="7" t="str">
        <f>IF(ISBLANK(B272),"",Sales_T[[#This Row],[Quantity]]*Sales_T[[#This Row],[Unit Price]])</f>
        <v/>
      </c>
      <c r="I272" s="7" t="str">
        <f t="shared" si="4"/>
        <v/>
      </c>
    </row>
    <row r="273" spans="1:9" x14ac:dyDescent="0.25">
      <c r="A273" s="37"/>
      <c r="B273" s="38"/>
      <c r="C273" t="str">
        <f>IF(ISBLANK(B273),"",VLOOKUP(B273,Products_T[],2,FALSE))</f>
        <v/>
      </c>
      <c r="D273" t="str">
        <f>IF(ISBLANK(B273),"",VLOOKUP(B273,Products_T[],3,FALSE))</f>
        <v/>
      </c>
      <c r="E273" t="str">
        <f>IF(ISBLANK(B273),"",VLOOKUP(B273,Products_T[],4,FALSE))</f>
        <v/>
      </c>
      <c r="F273" s="30"/>
      <c r="G273" s="7" t="str">
        <f>IF(ISBLANK(B273),"",VLOOKUP(B273,Products_T[],5,FALSE))</f>
        <v/>
      </c>
      <c r="H273" s="7" t="str">
        <f>IF(ISBLANK(B273),"",Sales_T[[#This Row],[Quantity]]*Sales_T[[#This Row],[Unit Price]])</f>
        <v/>
      </c>
      <c r="I273" s="7" t="str">
        <f t="shared" si="4"/>
        <v/>
      </c>
    </row>
    <row r="274" spans="1:9" x14ac:dyDescent="0.25">
      <c r="A274" s="37"/>
      <c r="B274" s="38"/>
      <c r="C274" t="str">
        <f>IF(ISBLANK(B274),"",VLOOKUP(B274,Products_T[],2,FALSE))</f>
        <v/>
      </c>
      <c r="D274" t="str">
        <f>IF(ISBLANK(B274),"",VLOOKUP(B274,Products_T[],3,FALSE))</f>
        <v/>
      </c>
      <c r="E274" t="str">
        <f>IF(ISBLANK(B274),"",VLOOKUP(B274,Products_T[],4,FALSE))</f>
        <v/>
      </c>
      <c r="F274" s="30"/>
      <c r="G274" s="7" t="str">
        <f>IF(ISBLANK(B274),"",VLOOKUP(B274,Products_T[],5,FALSE))</f>
        <v/>
      </c>
      <c r="H274" s="7" t="str">
        <f>IF(ISBLANK(B274),"",Sales_T[[#This Row],[Quantity]]*Sales_T[[#This Row],[Unit Price]])</f>
        <v/>
      </c>
      <c r="I274" s="7" t="str">
        <f t="shared" ref="I274:I337" si="5">IF(ISBLANK(B274),"",SUM(H274,I273))</f>
        <v/>
      </c>
    </row>
    <row r="275" spans="1:9" x14ac:dyDescent="0.25">
      <c r="A275" s="37"/>
      <c r="B275" s="38"/>
      <c r="C275" t="str">
        <f>IF(ISBLANK(B275),"",VLOOKUP(B275,Products_T[],2,FALSE))</f>
        <v/>
      </c>
      <c r="D275" t="str">
        <f>IF(ISBLANK(B275),"",VLOOKUP(B275,Products_T[],3,FALSE))</f>
        <v/>
      </c>
      <c r="E275" t="str">
        <f>IF(ISBLANK(B275),"",VLOOKUP(B275,Products_T[],4,FALSE))</f>
        <v/>
      </c>
      <c r="F275" s="30"/>
      <c r="G275" s="7" t="str">
        <f>IF(ISBLANK(B275),"",VLOOKUP(B275,Products_T[],5,FALSE))</f>
        <v/>
      </c>
      <c r="H275" s="7" t="str">
        <f>IF(ISBLANK(B275),"",Sales_T[[#This Row],[Quantity]]*Sales_T[[#This Row],[Unit Price]])</f>
        <v/>
      </c>
      <c r="I275" s="7" t="str">
        <f t="shared" si="5"/>
        <v/>
      </c>
    </row>
    <row r="276" spans="1:9" x14ac:dyDescent="0.25">
      <c r="A276" s="37"/>
      <c r="B276" s="38"/>
      <c r="C276" t="str">
        <f>IF(ISBLANK(B276),"",VLOOKUP(B276,Products_T[],2,FALSE))</f>
        <v/>
      </c>
      <c r="D276" t="str">
        <f>IF(ISBLANK(B276),"",VLOOKUP(B276,Products_T[],3,FALSE))</f>
        <v/>
      </c>
      <c r="E276" t="str">
        <f>IF(ISBLANK(B276),"",VLOOKUP(B276,Products_T[],4,FALSE))</f>
        <v/>
      </c>
      <c r="F276" s="30"/>
      <c r="G276" s="7" t="str">
        <f>IF(ISBLANK(B276),"",VLOOKUP(B276,Products_T[],5,FALSE))</f>
        <v/>
      </c>
      <c r="H276" s="7" t="str">
        <f>IF(ISBLANK(B276),"",Sales_T[[#This Row],[Quantity]]*Sales_T[[#This Row],[Unit Price]])</f>
        <v/>
      </c>
      <c r="I276" s="7" t="str">
        <f t="shared" si="5"/>
        <v/>
      </c>
    </row>
    <row r="277" spans="1:9" x14ac:dyDescent="0.25">
      <c r="A277" s="37"/>
      <c r="B277" s="38"/>
      <c r="C277" t="str">
        <f>IF(ISBLANK(B277),"",VLOOKUP(B277,Products_T[],2,FALSE))</f>
        <v/>
      </c>
      <c r="D277" t="str">
        <f>IF(ISBLANK(B277),"",VLOOKUP(B277,Products_T[],3,FALSE))</f>
        <v/>
      </c>
      <c r="E277" t="str">
        <f>IF(ISBLANK(B277),"",VLOOKUP(B277,Products_T[],4,FALSE))</f>
        <v/>
      </c>
      <c r="F277" s="30"/>
      <c r="G277" s="7" t="str">
        <f>IF(ISBLANK(B277),"",VLOOKUP(B277,Products_T[],5,FALSE))</f>
        <v/>
      </c>
      <c r="H277" s="7" t="str">
        <f>IF(ISBLANK(B277),"",Sales_T[[#This Row],[Quantity]]*Sales_T[[#This Row],[Unit Price]])</f>
        <v/>
      </c>
      <c r="I277" s="7" t="str">
        <f t="shared" si="5"/>
        <v/>
      </c>
    </row>
    <row r="278" spans="1:9" x14ac:dyDescent="0.25">
      <c r="A278" s="37"/>
      <c r="B278" s="38"/>
      <c r="C278" t="str">
        <f>IF(ISBLANK(B278),"",VLOOKUP(B278,Products_T[],2,FALSE))</f>
        <v/>
      </c>
      <c r="D278" t="str">
        <f>IF(ISBLANK(B278),"",VLOOKUP(B278,Products_T[],3,FALSE))</f>
        <v/>
      </c>
      <c r="E278" t="str">
        <f>IF(ISBLANK(B278),"",VLOOKUP(B278,Products_T[],4,FALSE))</f>
        <v/>
      </c>
      <c r="F278" s="30"/>
      <c r="G278" s="7" t="str">
        <f>IF(ISBLANK(B278),"",VLOOKUP(B278,Products_T[],5,FALSE))</f>
        <v/>
      </c>
      <c r="H278" s="7" t="str">
        <f>IF(ISBLANK(B278),"",Sales_T[[#This Row],[Quantity]]*Sales_T[[#This Row],[Unit Price]])</f>
        <v/>
      </c>
      <c r="I278" s="7" t="str">
        <f t="shared" si="5"/>
        <v/>
      </c>
    </row>
    <row r="279" spans="1:9" x14ac:dyDescent="0.25">
      <c r="A279" s="37"/>
      <c r="B279" s="38"/>
      <c r="C279" t="str">
        <f>IF(ISBLANK(B279),"",VLOOKUP(B279,Products_T[],2,FALSE))</f>
        <v/>
      </c>
      <c r="D279" t="str">
        <f>IF(ISBLANK(B279),"",VLOOKUP(B279,Products_T[],3,FALSE))</f>
        <v/>
      </c>
      <c r="E279" t="str">
        <f>IF(ISBLANK(B279),"",VLOOKUP(B279,Products_T[],4,FALSE))</f>
        <v/>
      </c>
      <c r="F279" s="30"/>
      <c r="G279" s="7" t="str">
        <f>IF(ISBLANK(B279),"",VLOOKUP(B279,Products_T[],5,FALSE))</f>
        <v/>
      </c>
      <c r="H279" s="7" t="str">
        <f>IF(ISBLANK(B279),"",Sales_T[[#This Row],[Quantity]]*Sales_T[[#This Row],[Unit Price]])</f>
        <v/>
      </c>
      <c r="I279" s="7" t="str">
        <f t="shared" si="5"/>
        <v/>
      </c>
    </row>
    <row r="280" spans="1:9" x14ac:dyDescent="0.25">
      <c r="A280" s="37"/>
      <c r="B280" s="38"/>
      <c r="C280" t="str">
        <f>IF(ISBLANK(B280),"",VLOOKUP(B280,Products_T[],2,FALSE))</f>
        <v/>
      </c>
      <c r="D280" t="str">
        <f>IF(ISBLANK(B280),"",VLOOKUP(B280,Products_T[],3,FALSE))</f>
        <v/>
      </c>
      <c r="E280" t="str">
        <f>IF(ISBLANK(B280),"",VLOOKUP(B280,Products_T[],4,FALSE))</f>
        <v/>
      </c>
      <c r="F280" s="30"/>
      <c r="G280" s="7" t="str">
        <f>IF(ISBLANK(B280),"",VLOOKUP(B280,Products_T[],5,FALSE))</f>
        <v/>
      </c>
      <c r="H280" s="7" t="str">
        <f>IF(ISBLANK(B280),"",Sales_T[[#This Row],[Quantity]]*Sales_T[[#This Row],[Unit Price]])</f>
        <v/>
      </c>
      <c r="I280" s="7" t="str">
        <f t="shared" si="5"/>
        <v/>
      </c>
    </row>
    <row r="281" spans="1:9" x14ac:dyDescent="0.25">
      <c r="A281" s="37"/>
      <c r="B281" s="38"/>
      <c r="C281" t="str">
        <f>IF(ISBLANK(B281),"",VLOOKUP(B281,Products_T[],2,FALSE))</f>
        <v/>
      </c>
      <c r="D281" t="str">
        <f>IF(ISBLANK(B281),"",VLOOKUP(B281,Products_T[],3,FALSE))</f>
        <v/>
      </c>
      <c r="E281" t="str">
        <f>IF(ISBLANK(B281),"",VLOOKUP(B281,Products_T[],4,FALSE))</f>
        <v/>
      </c>
      <c r="F281" s="30"/>
      <c r="G281" s="7" t="str">
        <f>IF(ISBLANK(B281),"",VLOOKUP(B281,Products_T[],5,FALSE))</f>
        <v/>
      </c>
      <c r="H281" s="7" t="str">
        <f>IF(ISBLANK(B281),"",Sales_T[[#This Row],[Quantity]]*Sales_T[[#This Row],[Unit Price]])</f>
        <v/>
      </c>
      <c r="I281" s="7" t="str">
        <f t="shared" si="5"/>
        <v/>
      </c>
    </row>
    <row r="282" spans="1:9" x14ac:dyDescent="0.25">
      <c r="A282" s="37"/>
      <c r="B282" s="38"/>
      <c r="C282" t="str">
        <f>IF(ISBLANK(B282),"",VLOOKUP(B282,Products_T[],2,FALSE))</f>
        <v/>
      </c>
      <c r="D282" t="str">
        <f>IF(ISBLANK(B282),"",VLOOKUP(B282,Products_T[],3,FALSE))</f>
        <v/>
      </c>
      <c r="E282" t="str">
        <f>IF(ISBLANK(B282),"",VLOOKUP(B282,Products_T[],4,FALSE))</f>
        <v/>
      </c>
      <c r="F282" s="30"/>
      <c r="G282" s="7" t="str">
        <f>IF(ISBLANK(B282),"",VLOOKUP(B282,Products_T[],5,FALSE))</f>
        <v/>
      </c>
      <c r="H282" s="7" t="str">
        <f>IF(ISBLANK(B282),"",Sales_T[[#This Row],[Quantity]]*Sales_T[[#This Row],[Unit Price]])</f>
        <v/>
      </c>
      <c r="I282" s="7" t="str">
        <f t="shared" si="5"/>
        <v/>
      </c>
    </row>
    <row r="283" spans="1:9" x14ac:dyDescent="0.25">
      <c r="A283" s="37"/>
      <c r="B283" s="38"/>
      <c r="C283" t="str">
        <f>IF(ISBLANK(B283),"",VLOOKUP(B283,Products_T[],2,FALSE))</f>
        <v/>
      </c>
      <c r="D283" t="str">
        <f>IF(ISBLANK(B283),"",VLOOKUP(B283,Products_T[],3,FALSE))</f>
        <v/>
      </c>
      <c r="E283" t="str">
        <f>IF(ISBLANK(B283),"",VLOOKUP(B283,Products_T[],4,FALSE))</f>
        <v/>
      </c>
      <c r="F283" s="30"/>
      <c r="G283" s="7" t="str">
        <f>IF(ISBLANK(B283),"",VLOOKUP(B283,Products_T[],5,FALSE))</f>
        <v/>
      </c>
      <c r="H283" s="7" t="str">
        <f>IF(ISBLANK(B283),"",Sales_T[[#This Row],[Quantity]]*Sales_T[[#This Row],[Unit Price]])</f>
        <v/>
      </c>
      <c r="I283" s="7" t="str">
        <f t="shared" si="5"/>
        <v/>
      </c>
    </row>
    <row r="284" spans="1:9" x14ac:dyDescent="0.25">
      <c r="A284" s="37"/>
      <c r="B284" s="38"/>
      <c r="C284" t="str">
        <f>IF(ISBLANK(B284),"",VLOOKUP(B284,Products_T[],2,FALSE))</f>
        <v/>
      </c>
      <c r="D284" t="str">
        <f>IF(ISBLANK(B284),"",VLOOKUP(B284,Products_T[],3,FALSE))</f>
        <v/>
      </c>
      <c r="E284" t="str">
        <f>IF(ISBLANK(B284),"",VLOOKUP(B284,Products_T[],4,FALSE))</f>
        <v/>
      </c>
      <c r="F284" s="30"/>
      <c r="G284" s="7" t="str">
        <f>IF(ISBLANK(B284),"",VLOOKUP(B284,Products_T[],5,FALSE))</f>
        <v/>
      </c>
      <c r="H284" s="7" t="str">
        <f>IF(ISBLANK(B284),"",Sales_T[[#This Row],[Quantity]]*Sales_T[[#This Row],[Unit Price]])</f>
        <v/>
      </c>
      <c r="I284" s="7" t="str">
        <f t="shared" si="5"/>
        <v/>
      </c>
    </row>
    <row r="285" spans="1:9" x14ac:dyDescent="0.25">
      <c r="A285" s="37"/>
      <c r="B285" s="38"/>
      <c r="C285" t="str">
        <f>IF(ISBLANK(B285),"",VLOOKUP(B285,Products_T[],2,FALSE))</f>
        <v/>
      </c>
      <c r="D285" t="str">
        <f>IF(ISBLANK(B285),"",VLOOKUP(B285,Products_T[],3,FALSE))</f>
        <v/>
      </c>
      <c r="E285" t="str">
        <f>IF(ISBLANK(B285),"",VLOOKUP(B285,Products_T[],4,FALSE))</f>
        <v/>
      </c>
      <c r="F285" s="30"/>
      <c r="G285" s="7" t="str">
        <f>IF(ISBLANK(B285),"",VLOOKUP(B285,Products_T[],5,FALSE))</f>
        <v/>
      </c>
      <c r="H285" s="7" t="str">
        <f>IF(ISBLANK(B285),"",Sales_T[[#This Row],[Quantity]]*Sales_T[[#This Row],[Unit Price]])</f>
        <v/>
      </c>
      <c r="I285" s="7" t="str">
        <f t="shared" si="5"/>
        <v/>
      </c>
    </row>
    <row r="286" spans="1:9" x14ac:dyDescent="0.25">
      <c r="A286" s="37"/>
      <c r="B286" s="38"/>
      <c r="C286" t="str">
        <f>IF(ISBLANK(B286),"",VLOOKUP(B286,Products_T[],2,FALSE))</f>
        <v/>
      </c>
      <c r="D286" t="str">
        <f>IF(ISBLANK(B286),"",VLOOKUP(B286,Products_T[],3,FALSE))</f>
        <v/>
      </c>
      <c r="E286" t="str">
        <f>IF(ISBLANK(B286),"",VLOOKUP(B286,Products_T[],4,FALSE))</f>
        <v/>
      </c>
      <c r="F286" s="30"/>
      <c r="G286" s="7" t="str">
        <f>IF(ISBLANK(B286),"",VLOOKUP(B286,Products_T[],5,FALSE))</f>
        <v/>
      </c>
      <c r="H286" s="7" t="str">
        <f>IF(ISBLANK(B286),"",Sales_T[[#This Row],[Quantity]]*Sales_T[[#This Row],[Unit Price]])</f>
        <v/>
      </c>
      <c r="I286" s="7" t="str">
        <f t="shared" si="5"/>
        <v/>
      </c>
    </row>
    <row r="287" spans="1:9" x14ac:dyDescent="0.25">
      <c r="A287" s="37"/>
      <c r="B287" s="38"/>
      <c r="C287" t="str">
        <f>IF(ISBLANK(B287),"",VLOOKUP(B287,Products_T[],2,FALSE))</f>
        <v/>
      </c>
      <c r="D287" t="str">
        <f>IF(ISBLANK(B287),"",VLOOKUP(B287,Products_T[],3,FALSE))</f>
        <v/>
      </c>
      <c r="E287" t="str">
        <f>IF(ISBLANK(B287),"",VLOOKUP(B287,Products_T[],4,FALSE))</f>
        <v/>
      </c>
      <c r="F287" s="30"/>
      <c r="G287" s="7" t="str">
        <f>IF(ISBLANK(B287),"",VLOOKUP(B287,Products_T[],5,FALSE))</f>
        <v/>
      </c>
      <c r="H287" s="7" t="str">
        <f>IF(ISBLANK(B287),"",Sales_T[[#This Row],[Quantity]]*Sales_T[[#This Row],[Unit Price]])</f>
        <v/>
      </c>
      <c r="I287" s="7" t="str">
        <f t="shared" si="5"/>
        <v/>
      </c>
    </row>
    <row r="288" spans="1:9" x14ac:dyDescent="0.25">
      <c r="A288" s="37"/>
      <c r="B288" s="38"/>
      <c r="C288" t="str">
        <f>IF(ISBLANK(B288),"",VLOOKUP(B288,Products_T[],2,FALSE))</f>
        <v/>
      </c>
      <c r="D288" t="str">
        <f>IF(ISBLANK(B288),"",VLOOKUP(B288,Products_T[],3,FALSE))</f>
        <v/>
      </c>
      <c r="E288" t="str">
        <f>IF(ISBLANK(B288),"",VLOOKUP(B288,Products_T[],4,FALSE))</f>
        <v/>
      </c>
      <c r="F288" s="30"/>
      <c r="G288" s="7" t="str">
        <f>IF(ISBLANK(B288),"",VLOOKUP(B288,Products_T[],5,FALSE))</f>
        <v/>
      </c>
      <c r="H288" s="7" t="str">
        <f>IF(ISBLANK(B288),"",Sales_T[[#This Row],[Quantity]]*Sales_T[[#This Row],[Unit Price]])</f>
        <v/>
      </c>
      <c r="I288" s="7" t="str">
        <f t="shared" si="5"/>
        <v/>
      </c>
    </row>
    <row r="289" spans="1:9" x14ac:dyDescent="0.25">
      <c r="A289" s="37"/>
      <c r="B289" s="38"/>
      <c r="C289" t="str">
        <f>IF(ISBLANK(B289),"",VLOOKUP(B289,Products_T[],2,FALSE))</f>
        <v/>
      </c>
      <c r="D289" t="str">
        <f>IF(ISBLANK(B289),"",VLOOKUP(B289,Products_T[],3,FALSE))</f>
        <v/>
      </c>
      <c r="E289" t="str">
        <f>IF(ISBLANK(B289),"",VLOOKUP(B289,Products_T[],4,FALSE))</f>
        <v/>
      </c>
      <c r="F289" s="30"/>
      <c r="G289" s="7" t="str">
        <f>IF(ISBLANK(B289),"",VLOOKUP(B289,Products_T[],5,FALSE))</f>
        <v/>
      </c>
      <c r="H289" s="7" t="str">
        <f>IF(ISBLANK(B289),"",Sales_T[[#This Row],[Quantity]]*Sales_T[[#This Row],[Unit Price]])</f>
        <v/>
      </c>
      <c r="I289" s="7" t="str">
        <f t="shared" si="5"/>
        <v/>
      </c>
    </row>
    <row r="290" spans="1:9" x14ac:dyDescent="0.25">
      <c r="A290" s="37"/>
      <c r="B290" s="38"/>
      <c r="C290" t="str">
        <f>IF(ISBLANK(B290),"",VLOOKUP(B290,Products_T[],2,FALSE))</f>
        <v/>
      </c>
      <c r="D290" t="str">
        <f>IF(ISBLANK(B290),"",VLOOKUP(B290,Products_T[],3,FALSE))</f>
        <v/>
      </c>
      <c r="E290" t="str">
        <f>IF(ISBLANK(B290),"",VLOOKUP(B290,Products_T[],4,FALSE))</f>
        <v/>
      </c>
      <c r="F290" s="30"/>
      <c r="G290" s="7" t="str">
        <f>IF(ISBLANK(B290),"",VLOOKUP(B290,Products_T[],5,FALSE))</f>
        <v/>
      </c>
      <c r="H290" s="7" t="str">
        <f>IF(ISBLANK(B290),"",Sales_T[[#This Row],[Quantity]]*Sales_T[[#This Row],[Unit Price]])</f>
        <v/>
      </c>
      <c r="I290" s="7" t="str">
        <f t="shared" si="5"/>
        <v/>
      </c>
    </row>
    <row r="291" spans="1:9" x14ac:dyDescent="0.25">
      <c r="A291" s="37"/>
      <c r="B291" s="38"/>
      <c r="C291" t="str">
        <f>IF(ISBLANK(B291),"",VLOOKUP(B291,Products_T[],2,FALSE))</f>
        <v/>
      </c>
      <c r="D291" t="str">
        <f>IF(ISBLANK(B291),"",VLOOKUP(B291,Products_T[],3,FALSE))</f>
        <v/>
      </c>
      <c r="E291" t="str">
        <f>IF(ISBLANK(B291),"",VLOOKUP(B291,Products_T[],4,FALSE))</f>
        <v/>
      </c>
      <c r="F291" s="30"/>
      <c r="G291" s="7" t="str">
        <f>IF(ISBLANK(B291),"",VLOOKUP(B291,Products_T[],5,FALSE))</f>
        <v/>
      </c>
      <c r="H291" s="7" t="str">
        <f>IF(ISBLANK(B291),"",Sales_T[[#This Row],[Quantity]]*Sales_T[[#This Row],[Unit Price]])</f>
        <v/>
      </c>
      <c r="I291" s="7" t="str">
        <f t="shared" si="5"/>
        <v/>
      </c>
    </row>
    <row r="292" spans="1:9" x14ac:dyDescent="0.25">
      <c r="A292" s="37"/>
      <c r="B292" s="38"/>
      <c r="C292" t="str">
        <f>IF(ISBLANK(B292),"",VLOOKUP(B292,Products_T[],2,FALSE))</f>
        <v/>
      </c>
      <c r="D292" t="str">
        <f>IF(ISBLANK(B292),"",VLOOKUP(B292,Products_T[],3,FALSE))</f>
        <v/>
      </c>
      <c r="E292" t="str">
        <f>IF(ISBLANK(B292),"",VLOOKUP(B292,Products_T[],4,FALSE))</f>
        <v/>
      </c>
      <c r="F292" s="30"/>
      <c r="G292" s="7" t="str">
        <f>IF(ISBLANK(B292),"",VLOOKUP(B292,Products_T[],5,FALSE))</f>
        <v/>
      </c>
      <c r="H292" s="7" t="str">
        <f>IF(ISBLANK(B292),"",Sales_T[[#This Row],[Quantity]]*Sales_T[[#This Row],[Unit Price]])</f>
        <v/>
      </c>
      <c r="I292" s="7" t="str">
        <f t="shared" si="5"/>
        <v/>
      </c>
    </row>
    <row r="293" spans="1:9" x14ac:dyDescent="0.25">
      <c r="A293" s="37"/>
      <c r="B293" s="38"/>
      <c r="C293" t="str">
        <f>IF(ISBLANK(B293),"",VLOOKUP(B293,Products_T[],2,FALSE))</f>
        <v/>
      </c>
      <c r="D293" t="str">
        <f>IF(ISBLANK(B293),"",VLOOKUP(B293,Products_T[],3,FALSE))</f>
        <v/>
      </c>
      <c r="E293" t="str">
        <f>IF(ISBLANK(B293),"",VLOOKUP(B293,Products_T[],4,FALSE))</f>
        <v/>
      </c>
      <c r="F293" s="30"/>
      <c r="G293" s="7" t="str">
        <f>IF(ISBLANK(B293),"",VLOOKUP(B293,Products_T[],5,FALSE))</f>
        <v/>
      </c>
      <c r="H293" s="7" t="str">
        <f>IF(ISBLANK(B293),"",Sales_T[[#This Row],[Quantity]]*Sales_T[[#This Row],[Unit Price]])</f>
        <v/>
      </c>
      <c r="I293" s="7" t="str">
        <f t="shared" si="5"/>
        <v/>
      </c>
    </row>
    <row r="294" spans="1:9" x14ac:dyDescent="0.25">
      <c r="A294" s="37"/>
      <c r="B294" s="38"/>
      <c r="C294" t="str">
        <f>IF(ISBLANK(B294),"",VLOOKUP(B294,Products_T[],2,FALSE))</f>
        <v/>
      </c>
      <c r="D294" t="str">
        <f>IF(ISBLANK(B294),"",VLOOKUP(B294,Products_T[],3,FALSE))</f>
        <v/>
      </c>
      <c r="E294" t="str">
        <f>IF(ISBLANK(B294),"",VLOOKUP(B294,Products_T[],4,FALSE))</f>
        <v/>
      </c>
      <c r="F294" s="30"/>
      <c r="G294" s="7" t="str">
        <f>IF(ISBLANK(B294),"",VLOOKUP(B294,Products_T[],5,FALSE))</f>
        <v/>
      </c>
      <c r="H294" s="7" t="str">
        <f>IF(ISBLANK(B294),"",Sales_T[[#This Row],[Quantity]]*Sales_T[[#This Row],[Unit Price]])</f>
        <v/>
      </c>
      <c r="I294" s="7" t="str">
        <f t="shared" si="5"/>
        <v/>
      </c>
    </row>
    <row r="295" spans="1:9" x14ac:dyDescent="0.25">
      <c r="A295" s="37"/>
      <c r="B295" s="38"/>
      <c r="C295" t="str">
        <f>IF(ISBLANK(B295),"",VLOOKUP(B295,Products_T[],2,FALSE))</f>
        <v/>
      </c>
      <c r="D295" t="str">
        <f>IF(ISBLANK(B295),"",VLOOKUP(B295,Products_T[],3,FALSE))</f>
        <v/>
      </c>
      <c r="E295" t="str">
        <f>IF(ISBLANK(B295),"",VLOOKUP(B295,Products_T[],4,FALSE))</f>
        <v/>
      </c>
      <c r="F295" s="30"/>
      <c r="G295" s="7" t="str">
        <f>IF(ISBLANK(B295),"",VLOOKUP(B295,Products_T[],5,FALSE))</f>
        <v/>
      </c>
      <c r="H295" s="7" t="str">
        <f>IF(ISBLANK(B295),"",Sales_T[[#This Row],[Quantity]]*Sales_T[[#This Row],[Unit Price]])</f>
        <v/>
      </c>
      <c r="I295" s="7" t="str">
        <f t="shared" si="5"/>
        <v/>
      </c>
    </row>
    <row r="296" spans="1:9" x14ac:dyDescent="0.25">
      <c r="A296" s="37"/>
      <c r="B296" s="38"/>
      <c r="C296" t="str">
        <f>IF(ISBLANK(B296),"",VLOOKUP(B296,Products_T[],2,FALSE))</f>
        <v/>
      </c>
      <c r="D296" t="str">
        <f>IF(ISBLANK(B296),"",VLOOKUP(B296,Products_T[],3,FALSE))</f>
        <v/>
      </c>
      <c r="E296" t="str">
        <f>IF(ISBLANK(B296),"",VLOOKUP(B296,Products_T[],4,FALSE))</f>
        <v/>
      </c>
      <c r="F296" s="30"/>
      <c r="G296" s="7" t="str">
        <f>IF(ISBLANK(B296),"",VLOOKUP(B296,Products_T[],5,FALSE))</f>
        <v/>
      </c>
      <c r="H296" s="7" t="str">
        <f>IF(ISBLANK(B296),"",Sales_T[[#This Row],[Quantity]]*Sales_T[[#This Row],[Unit Price]])</f>
        <v/>
      </c>
      <c r="I296" s="7" t="str">
        <f t="shared" si="5"/>
        <v/>
      </c>
    </row>
    <row r="297" spans="1:9" x14ac:dyDescent="0.25">
      <c r="A297" s="37"/>
      <c r="B297" s="38"/>
      <c r="C297" t="str">
        <f>IF(ISBLANK(B297),"",VLOOKUP(B297,Products_T[],2,FALSE))</f>
        <v/>
      </c>
      <c r="D297" t="str">
        <f>IF(ISBLANK(B297),"",VLOOKUP(B297,Products_T[],3,FALSE))</f>
        <v/>
      </c>
      <c r="E297" t="str">
        <f>IF(ISBLANK(B297),"",VLOOKUP(B297,Products_T[],4,FALSE))</f>
        <v/>
      </c>
      <c r="F297" s="30"/>
      <c r="G297" s="7" t="str">
        <f>IF(ISBLANK(B297),"",VLOOKUP(B297,Products_T[],5,FALSE))</f>
        <v/>
      </c>
      <c r="H297" s="7" t="str">
        <f>IF(ISBLANK(B297),"",Sales_T[[#This Row],[Quantity]]*Sales_T[[#This Row],[Unit Price]])</f>
        <v/>
      </c>
      <c r="I297" s="7" t="str">
        <f t="shared" si="5"/>
        <v/>
      </c>
    </row>
    <row r="298" spans="1:9" x14ac:dyDescent="0.25">
      <c r="A298" s="37"/>
      <c r="B298" s="38"/>
      <c r="C298" t="str">
        <f>IF(ISBLANK(B298),"",VLOOKUP(B298,Products_T[],2,FALSE))</f>
        <v/>
      </c>
      <c r="D298" t="str">
        <f>IF(ISBLANK(B298),"",VLOOKUP(B298,Products_T[],3,FALSE))</f>
        <v/>
      </c>
      <c r="E298" t="str">
        <f>IF(ISBLANK(B298),"",VLOOKUP(B298,Products_T[],4,FALSE))</f>
        <v/>
      </c>
      <c r="F298" s="30"/>
      <c r="G298" s="7" t="str">
        <f>IF(ISBLANK(B298),"",VLOOKUP(B298,Products_T[],5,FALSE))</f>
        <v/>
      </c>
      <c r="H298" s="7" t="str">
        <f>IF(ISBLANK(B298),"",Sales_T[[#This Row],[Quantity]]*Sales_T[[#This Row],[Unit Price]])</f>
        <v/>
      </c>
      <c r="I298" s="7" t="str">
        <f t="shared" si="5"/>
        <v/>
      </c>
    </row>
    <row r="299" spans="1:9" x14ac:dyDescent="0.25">
      <c r="A299" s="37"/>
      <c r="B299" s="38"/>
      <c r="C299" t="str">
        <f>IF(ISBLANK(B299),"",VLOOKUP(B299,Products_T[],2,FALSE))</f>
        <v/>
      </c>
      <c r="D299" t="str">
        <f>IF(ISBLANK(B299),"",VLOOKUP(B299,Products_T[],3,FALSE))</f>
        <v/>
      </c>
      <c r="E299" t="str">
        <f>IF(ISBLANK(B299),"",VLOOKUP(B299,Products_T[],4,FALSE))</f>
        <v/>
      </c>
      <c r="F299" s="30"/>
      <c r="G299" s="7" t="str">
        <f>IF(ISBLANK(B299),"",VLOOKUP(B299,Products_T[],5,FALSE))</f>
        <v/>
      </c>
      <c r="H299" s="7" t="str">
        <f>IF(ISBLANK(B299),"",Sales_T[[#This Row],[Quantity]]*Sales_T[[#This Row],[Unit Price]])</f>
        <v/>
      </c>
      <c r="I299" s="7" t="str">
        <f t="shared" si="5"/>
        <v/>
      </c>
    </row>
    <row r="300" spans="1:9" x14ac:dyDescent="0.25">
      <c r="A300" s="37"/>
      <c r="B300" s="38"/>
      <c r="C300" t="str">
        <f>IF(ISBLANK(B300),"",VLOOKUP(B300,Products_T[],2,FALSE))</f>
        <v/>
      </c>
      <c r="D300" t="str">
        <f>IF(ISBLANK(B300),"",VLOOKUP(B300,Products_T[],3,FALSE))</f>
        <v/>
      </c>
      <c r="E300" t="str">
        <f>IF(ISBLANK(B300),"",VLOOKUP(B300,Products_T[],4,FALSE))</f>
        <v/>
      </c>
      <c r="F300" s="30"/>
      <c r="G300" s="7" t="str">
        <f>IF(ISBLANK(B300),"",VLOOKUP(B300,Products_T[],5,FALSE))</f>
        <v/>
      </c>
      <c r="H300" s="7" t="str">
        <f>IF(ISBLANK(B300),"",Sales_T[[#This Row],[Quantity]]*Sales_T[[#This Row],[Unit Price]])</f>
        <v/>
      </c>
      <c r="I300" s="7" t="str">
        <f t="shared" si="5"/>
        <v/>
      </c>
    </row>
    <row r="301" spans="1:9" x14ac:dyDescent="0.25">
      <c r="A301" s="37"/>
      <c r="B301" s="38"/>
      <c r="C301" t="str">
        <f>IF(ISBLANK(B301),"",VLOOKUP(B301,Products_T[],2,FALSE))</f>
        <v/>
      </c>
      <c r="D301" t="str">
        <f>IF(ISBLANK(B301),"",VLOOKUP(B301,Products_T[],3,FALSE))</f>
        <v/>
      </c>
      <c r="E301" t="str">
        <f>IF(ISBLANK(B301),"",VLOOKUP(B301,Products_T[],4,FALSE))</f>
        <v/>
      </c>
      <c r="F301" s="30"/>
      <c r="G301" s="7" t="str">
        <f>IF(ISBLANK(B301),"",VLOOKUP(B301,Products_T[],5,FALSE))</f>
        <v/>
      </c>
      <c r="H301" s="7" t="str">
        <f>IF(ISBLANK(B301),"",Sales_T[[#This Row],[Quantity]]*Sales_T[[#This Row],[Unit Price]])</f>
        <v/>
      </c>
      <c r="I301" s="7" t="str">
        <f t="shared" si="5"/>
        <v/>
      </c>
    </row>
    <row r="302" spans="1:9" x14ac:dyDescent="0.25">
      <c r="A302" s="37"/>
      <c r="B302" s="38"/>
      <c r="C302" t="str">
        <f>IF(ISBLANK(B302),"",VLOOKUP(B302,Products_T[],2,FALSE))</f>
        <v/>
      </c>
      <c r="D302" t="str">
        <f>IF(ISBLANK(B302),"",VLOOKUP(B302,Products_T[],3,FALSE))</f>
        <v/>
      </c>
      <c r="E302" t="str">
        <f>IF(ISBLANK(B302),"",VLOOKUP(B302,Products_T[],4,FALSE))</f>
        <v/>
      </c>
      <c r="F302" s="30"/>
      <c r="G302" s="7" t="str">
        <f>IF(ISBLANK(B302),"",VLOOKUP(B302,Products_T[],5,FALSE))</f>
        <v/>
      </c>
      <c r="H302" s="7" t="str">
        <f>IF(ISBLANK(B302),"",Sales_T[[#This Row],[Quantity]]*Sales_T[[#This Row],[Unit Price]])</f>
        <v/>
      </c>
      <c r="I302" s="7" t="str">
        <f t="shared" si="5"/>
        <v/>
      </c>
    </row>
    <row r="303" spans="1:9" x14ac:dyDescent="0.25">
      <c r="A303" s="37"/>
      <c r="B303" s="38"/>
      <c r="C303" t="str">
        <f>IF(ISBLANK(B303),"",VLOOKUP(B303,Products_T[],2,FALSE))</f>
        <v/>
      </c>
      <c r="D303" t="str">
        <f>IF(ISBLANK(B303),"",VLOOKUP(B303,Products_T[],3,FALSE))</f>
        <v/>
      </c>
      <c r="E303" t="str">
        <f>IF(ISBLANK(B303),"",VLOOKUP(B303,Products_T[],4,FALSE))</f>
        <v/>
      </c>
      <c r="F303" s="30"/>
      <c r="G303" s="7" t="str">
        <f>IF(ISBLANK(B303),"",VLOOKUP(B303,Products_T[],5,FALSE))</f>
        <v/>
      </c>
      <c r="H303" s="7" t="str">
        <f>IF(ISBLANK(B303),"",Sales_T[[#This Row],[Quantity]]*Sales_T[[#This Row],[Unit Price]])</f>
        <v/>
      </c>
      <c r="I303" s="7" t="str">
        <f t="shared" si="5"/>
        <v/>
      </c>
    </row>
    <row r="304" spans="1:9" x14ac:dyDescent="0.25">
      <c r="A304" s="37"/>
      <c r="B304" s="38"/>
      <c r="C304" t="str">
        <f>IF(ISBLANK(B304),"",VLOOKUP(B304,Products_T[],2,FALSE))</f>
        <v/>
      </c>
      <c r="D304" t="str">
        <f>IF(ISBLANK(B304),"",VLOOKUP(B304,Products_T[],3,FALSE))</f>
        <v/>
      </c>
      <c r="E304" t="str">
        <f>IF(ISBLANK(B304),"",VLOOKUP(B304,Products_T[],4,FALSE))</f>
        <v/>
      </c>
      <c r="F304" s="30"/>
      <c r="G304" s="7" t="str">
        <f>IF(ISBLANK(B304),"",VLOOKUP(B304,Products_T[],5,FALSE))</f>
        <v/>
      </c>
      <c r="H304" s="7" t="str">
        <f>IF(ISBLANK(B304),"",Sales_T[[#This Row],[Quantity]]*Sales_T[[#This Row],[Unit Price]])</f>
        <v/>
      </c>
      <c r="I304" s="7" t="str">
        <f t="shared" si="5"/>
        <v/>
      </c>
    </row>
    <row r="305" spans="1:9" x14ac:dyDescent="0.25">
      <c r="A305" s="37"/>
      <c r="B305" s="38"/>
      <c r="C305" t="str">
        <f>IF(ISBLANK(B305),"",VLOOKUP(B305,Products_T[],2,FALSE))</f>
        <v/>
      </c>
      <c r="D305" t="str">
        <f>IF(ISBLANK(B305),"",VLOOKUP(B305,Products_T[],3,FALSE))</f>
        <v/>
      </c>
      <c r="E305" t="str">
        <f>IF(ISBLANK(B305),"",VLOOKUP(B305,Products_T[],4,FALSE))</f>
        <v/>
      </c>
      <c r="F305" s="30"/>
      <c r="G305" s="7" t="str">
        <f>IF(ISBLANK(B305),"",VLOOKUP(B305,Products_T[],5,FALSE))</f>
        <v/>
      </c>
      <c r="H305" s="7" t="str">
        <f>IF(ISBLANK(B305),"",Sales_T[[#This Row],[Quantity]]*Sales_T[[#This Row],[Unit Price]])</f>
        <v/>
      </c>
      <c r="I305" s="7" t="str">
        <f t="shared" si="5"/>
        <v/>
      </c>
    </row>
    <row r="306" spans="1:9" x14ac:dyDescent="0.25">
      <c r="A306" s="37"/>
      <c r="B306" s="38"/>
      <c r="C306" t="str">
        <f>IF(ISBLANK(B306),"",VLOOKUP(B306,Products_T[],2,FALSE))</f>
        <v/>
      </c>
      <c r="D306" t="str">
        <f>IF(ISBLANK(B306),"",VLOOKUP(B306,Products_T[],3,FALSE))</f>
        <v/>
      </c>
      <c r="E306" t="str">
        <f>IF(ISBLANK(B306),"",VLOOKUP(B306,Products_T[],4,FALSE))</f>
        <v/>
      </c>
      <c r="F306" s="30"/>
      <c r="G306" s="7" t="str">
        <f>IF(ISBLANK(B306),"",VLOOKUP(B306,Products_T[],5,FALSE))</f>
        <v/>
      </c>
      <c r="H306" s="7" t="str">
        <f>IF(ISBLANK(B306),"",Sales_T[[#This Row],[Quantity]]*Sales_T[[#This Row],[Unit Price]])</f>
        <v/>
      </c>
      <c r="I306" s="7" t="str">
        <f t="shared" si="5"/>
        <v/>
      </c>
    </row>
    <row r="307" spans="1:9" x14ac:dyDescent="0.25">
      <c r="A307" s="37"/>
      <c r="B307" s="38"/>
      <c r="C307" t="str">
        <f>IF(ISBLANK(B307),"",VLOOKUP(B307,Products_T[],2,FALSE))</f>
        <v/>
      </c>
      <c r="D307" t="str">
        <f>IF(ISBLANK(B307),"",VLOOKUP(B307,Products_T[],3,FALSE))</f>
        <v/>
      </c>
      <c r="E307" t="str">
        <f>IF(ISBLANK(B307),"",VLOOKUP(B307,Products_T[],4,FALSE))</f>
        <v/>
      </c>
      <c r="F307" s="30"/>
      <c r="G307" s="7" t="str">
        <f>IF(ISBLANK(B307),"",VLOOKUP(B307,Products_T[],5,FALSE))</f>
        <v/>
      </c>
      <c r="H307" s="7" t="str">
        <f>IF(ISBLANK(B307),"",Sales_T[[#This Row],[Quantity]]*Sales_T[[#This Row],[Unit Price]])</f>
        <v/>
      </c>
      <c r="I307" s="7" t="str">
        <f t="shared" si="5"/>
        <v/>
      </c>
    </row>
    <row r="308" spans="1:9" x14ac:dyDescent="0.25">
      <c r="A308" s="37"/>
      <c r="B308" s="38"/>
      <c r="C308" t="str">
        <f>IF(ISBLANK(B308),"",VLOOKUP(B308,Products_T[],2,FALSE))</f>
        <v/>
      </c>
      <c r="D308" t="str">
        <f>IF(ISBLANK(B308),"",VLOOKUP(B308,Products_T[],3,FALSE))</f>
        <v/>
      </c>
      <c r="E308" t="str">
        <f>IF(ISBLANK(B308),"",VLOOKUP(B308,Products_T[],4,FALSE))</f>
        <v/>
      </c>
      <c r="F308" s="30"/>
      <c r="G308" s="7" t="str">
        <f>IF(ISBLANK(B308),"",VLOOKUP(B308,Products_T[],5,FALSE))</f>
        <v/>
      </c>
      <c r="H308" s="7" t="str">
        <f>IF(ISBLANK(B308),"",Sales_T[[#This Row],[Quantity]]*Sales_T[[#This Row],[Unit Price]])</f>
        <v/>
      </c>
      <c r="I308" s="7" t="str">
        <f t="shared" si="5"/>
        <v/>
      </c>
    </row>
    <row r="309" spans="1:9" x14ac:dyDescent="0.25">
      <c r="A309" s="37"/>
      <c r="B309" s="38"/>
      <c r="C309" t="str">
        <f>IF(ISBLANK(B309),"",VLOOKUP(B309,Products_T[],2,FALSE))</f>
        <v/>
      </c>
      <c r="D309" t="str">
        <f>IF(ISBLANK(B309),"",VLOOKUP(B309,Products_T[],3,FALSE))</f>
        <v/>
      </c>
      <c r="E309" t="str">
        <f>IF(ISBLANK(B309),"",VLOOKUP(B309,Products_T[],4,FALSE))</f>
        <v/>
      </c>
      <c r="F309" s="30"/>
      <c r="G309" s="7" t="str">
        <f>IF(ISBLANK(B309),"",VLOOKUP(B309,Products_T[],5,FALSE))</f>
        <v/>
      </c>
      <c r="H309" s="7" t="str">
        <f>IF(ISBLANK(B309),"",Sales_T[[#This Row],[Quantity]]*Sales_T[[#This Row],[Unit Price]])</f>
        <v/>
      </c>
      <c r="I309" s="7" t="str">
        <f t="shared" si="5"/>
        <v/>
      </c>
    </row>
    <row r="310" spans="1:9" x14ac:dyDescent="0.25">
      <c r="A310" s="37"/>
      <c r="B310" s="38"/>
      <c r="C310" t="str">
        <f>IF(ISBLANK(B310),"",VLOOKUP(B310,Products_T[],2,FALSE))</f>
        <v/>
      </c>
      <c r="D310" t="str">
        <f>IF(ISBLANK(B310),"",VLOOKUP(B310,Products_T[],3,FALSE))</f>
        <v/>
      </c>
      <c r="E310" t="str">
        <f>IF(ISBLANK(B310),"",VLOOKUP(B310,Products_T[],4,FALSE))</f>
        <v/>
      </c>
      <c r="F310" s="30"/>
      <c r="G310" s="7" t="str">
        <f>IF(ISBLANK(B310),"",VLOOKUP(B310,Products_T[],5,FALSE))</f>
        <v/>
      </c>
      <c r="H310" s="7" t="str">
        <f>IF(ISBLANK(B310),"",Sales_T[[#This Row],[Quantity]]*Sales_T[[#This Row],[Unit Price]])</f>
        <v/>
      </c>
      <c r="I310" s="7" t="str">
        <f t="shared" si="5"/>
        <v/>
      </c>
    </row>
    <row r="311" spans="1:9" x14ac:dyDescent="0.25">
      <c r="A311" s="37"/>
      <c r="B311" s="38"/>
      <c r="C311" t="str">
        <f>IF(ISBLANK(B311),"",VLOOKUP(B311,Products_T[],2,FALSE))</f>
        <v/>
      </c>
      <c r="D311" t="str">
        <f>IF(ISBLANK(B311),"",VLOOKUP(B311,Products_T[],3,FALSE))</f>
        <v/>
      </c>
      <c r="E311" t="str">
        <f>IF(ISBLANK(B311),"",VLOOKUP(B311,Products_T[],4,FALSE))</f>
        <v/>
      </c>
      <c r="F311" s="30"/>
      <c r="G311" s="7" t="str">
        <f>IF(ISBLANK(B311),"",VLOOKUP(B311,Products_T[],5,FALSE))</f>
        <v/>
      </c>
      <c r="H311" s="7" t="str">
        <f>IF(ISBLANK(B311),"",Sales_T[[#This Row],[Quantity]]*Sales_T[[#This Row],[Unit Price]])</f>
        <v/>
      </c>
      <c r="I311" s="7" t="str">
        <f t="shared" si="5"/>
        <v/>
      </c>
    </row>
    <row r="312" spans="1:9" x14ac:dyDescent="0.25">
      <c r="A312" s="37"/>
      <c r="B312" s="38"/>
      <c r="C312" t="str">
        <f>IF(ISBLANK(B312),"",VLOOKUP(B312,Products_T[],2,FALSE))</f>
        <v/>
      </c>
      <c r="D312" t="str">
        <f>IF(ISBLANK(B312),"",VLOOKUP(B312,Products_T[],3,FALSE))</f>
        <v/>
      </c>
      <c r="E312" t="str">
        <f>IF(ISBLANK(B312),"",VLOOKUP(B312,Products_T[],4,FALSE))</f>
        <v/>
      </c>
      <c r="F312" s="30"/>
      <c r="G312" s="7" t="str">
        <f>IF(ISBLANK(B312),"",VLOOKUP(B312,Products_T[],5,FALSE))</f>
        <v/>
      </c>
      <c r="H312" s="7" t="str">
        <f>IF(ISBLANK(B312),"",Sales_T[[#This Row],[Quantity]]*Sales_T[[#This Row],[Unit Price]])</f>
        <v/>
      </c>
      <c r="I312" s="7" t="str">
        <f t="shared" si="5"/>
        <v/>
      </c>
    </row>
    <row r="313" spans="1:9" x14ac:dyDescent="0.25">
      <c r="A313" s="37"/>
      <c r="B313" s="38"/>
      <c r="C313" t="str">
        <f>IF(ISBLANK(B313),"",VLOOKUP(B313,Products_T[],2,FALSE))</f>
        <v/>
      </c>
      <c r="D313" t="str">
        <f>IF(ISBLANK(B313),"",VLOOKUP(B313,Products_T[],3,FALSE))</f>
        <v/>
      </c>
      <c r="E313" t="str">
        <f>IF(ISBLANK(B313),"",VLOOKUP(B313,Products_T[],4,FALSE))</f>
        <v/>
      </c>
      <c r="F313" s="30"/>
      <c r="G313" s="7" t="str">
        <f>IF(ISBLANK(B313),"",VLOOKUP(B313,Products_T[],5,FALSE))</f>
        <v/>
      </c>
      <c r="H313" s="7" t="str">
        <f>IF(ISBLANK(B313),"",Sales_T[[#This Row],[Quantity]]*Sales_T[[#This Row],[Unit Price]])</f>
        <v/>
      </c>
      <c r="I313" s="7" t="str">
        <f t="shared" si="5"/>
        <v/>
      </c>
    </row>
    <row r="314" spans="1:9" x14ac:dyDescent="0.25">
      <c r="A314" s="37"/>
      <c r="B314" s="38"/>
      <c r="C314" t="str">
        <f>IF(ISBLANK(B314),"",VLOOKUP(B314,Products_T[],2,FALSE))</f>
        <v/>
      </c>
      <c r="D314" t="str">
        <f>IF(ISBLANK(B314),"",VLOOKUP(B314,Products_T[],3,FALSE))</f>
        <v/>
      </c>
      <c r="E314" t="str">
        <f>IF(ISBLANK(B314),"",VLOOKUP(B314,Products_T[],4,FALSE))</f>
        <v/>
      </c>
      <c r="F314" s="30"/>
      <c r="G314" s="7" t="str">
        <f>IF(ISBLANK(B314),"",VLOOKUP(B314,Products_T[],5,FALSE))</f>
        <v/>
      </c>
      <c r="H314" s="7" t="str">
        <f>IF(ISBLANK(B314),"",Sales_T[[#This Row],[Quantity]]*Sales_T[[#This Row],[Unit Price]])</f>
        <v/>
      </c>
      <c r="I314" s="7" t="str">
        <f t="shared" si="5"/>
        <v/>
      </c>
    </row>
    <row r="315" spans="1:9" x14ac:dyDescent="0.25">
      <c r="A315" s="37"/>
      <c r="B315" s="38"/>
      <c r="C315" t="str">
        <f>IF(ISBLANK(B315),"",VLOOKUP(B315,Products_T[],2,FALSE))</f>
        <v/>
      </c>
      <c r="D315" t="str">
        <f>IF(ISBLANK(B315),"",VLOOKUP(B315,Products_T[],3,FALSE))</f>
        <v/>
      </c>
      <c r="E315" t="str">
        <f>IF(ISBLANK(B315),"",VLOOKUP(B315,Products_T[],4,FALSE))</f>
        <v/>
      </c>
      <c r="F315" s="30"/>
      <c r="G315" s="7" t="str">
        <f>IF(ISBLANK(B315),"",VLOOKUP(B315,Products_T[],5,FALSE))</f>
        <v/>
      </c>
      <c r="H315" s="7" t="str">
        <f>IF(ISBLANK(B315),"",Sales_T[[#This Row],[Quantity]]*Sales_T[[#This Row],[Unit Price]])</f>
        <v/>
      </c>
      <c r="I315" s="7" t="str">
        <f t="shared" si="5"/>
        <v/>
      </c>
    </row>
    <row r="316" spans="1:9" x14ac:dyDescent="0.25">
      <c r="A316" s="37"/>
      <c r="B316" s="38"/>
      <c r="C316" t="str">
        <f>IF(ISBLANK(B316),"",VLOOKUP(B316,Products_T[],2,FALSE))</f>
        <v/>
      </c>
      <c r="D316" t="str">
        <f>IF(ISBLANK(B316),"",VLOOKUP(B316,Products_T[],3,FALSE))</f>
        <v/>
      </c>
      <c r="E316" t="str">
        <f>IF(ISBLANK(B316),"",VLOOKUP(B316,Products_T[],4,FALSE))</f>
        <v/>
      </c>
      <c r="F316" s="30"/>
      <c r="G316" s="7" t="str">
        <f>IF(ISBLANK(B316),"",VLOOKUP(B316,Products_T[],5,FALSE))</f>
        <v/>
      </c>
      <c r="H316" s="7" t="str">
        <f>IF(ISBLANK(B316),"",Sales_T[[#This Row],[Quantity]]*Sales_T[[#This Row],[Unit Price]])</f>
        <v/>
      </c>
      <c r="I316" s="7" t="str">
        <f t="shared" si="5"/>
        <v/>
      </c>
    </row>
    <row r="317" spans="1:9" x14ac:dyDescent="0.25">
      <c r="A317" s="37"/>
      <c r="B317" s="38"/>
      <c r="C317" t="str">
        <f>IF(ISBLANK(B317),"",VLOOKUP(B317,Products_T[],2,FALSE))</f>
        <v/>
      </c>
      <c r="D317" t="str">
        <f>IF(ISBLANK(B317),"",VLOOKUP(B317,Products_T[],3,FALSE))</f>
        <v/>
      </c>
      <c r="E317" t="str">
        <f>IF(ISBLANK(B317),"",VLOOKUP(B317,Products_T[],4,FALSE))</f>
        <v/>
      </c>
      <c r="F317" s="30"/>
      <c r="G317" s="7" t="str">
        <f>IF(ISBLANK(B317),"",VLOOKUP(B317,Products_T[],5,FALSE))</f>
        <v/>
      </c>
      <c r="H317" s="7" t="str">
        <f>IF(ISBLANK(B317),"",Sales_T[[#This Row],[Quantity]]*Sales_T[[#This Row],[Unit Price]])</f>
        <v/>
      </c>
      <c r="I317" s="7" t="str">
        <f t="shared" si="5"/>
        <v/>
      </c>
    </row>
    <row r="318" spans="1:9" x14ac:dyDescent="0.25">
      <c r="A318" s="37"/>
      <c r="B318" s="38"/>
      <c r="C318" t="str">
        <f>IF(ISBLANK(B318),"",VLOOKUP(B318,Products_T[],2,FALSE))</f>
        <v/>
      </c>
      <c r="D318" t="str">
        <f>IF(ISBLANK(B318),"",VLOOKUP(B318,Products_T[],3,FALSE))</f>
        <v/>
      </c>
      <c r="E318" t="str">
        <f>IF(ISBLANK(B318),"",VLOOKUP(B318,Products_T[],4,FALSE))</f>
        <v/>
      </c>
      <c r="F318" s="30"/>
      <c r="G318" s="7" t="str">
        <f>IF(ISBLANK(B318),"",VLOOKUP(B318,Products_T[],5,FALSE))</f>
        <v/>
      </c>
      <c r="H318" s="7" t="str">
        <f>IF(ISBLANK(B318),"",Sales_T[[#This Row],[Quantity]]*Sales_T[[#This Row],[Unit Price]])</f>
        <v/>
      </c>
      <c r="I318" s="7" t="str">
        <f t="shared" si="5"/>
        <v/>
      </c>
    </row>
    <row r="319" spans="1:9" x14ac:dyDescent="0.25">
      <c r="A319" s="37"/>
      <c r="B319" s="38"/>
      <c r="C319" t="str">
        <f>IF(ISBLANK(B319),"",VLOOKUP(B319,Products_T[],2,FALSE))</f>
        <v/>
      </c>
      <c r="D319" t="str">
        <f>IF(ISBLANK(B319),"",VLOOKUP(B319,Products_T[],3,FALSE))</f>
        <v/>
      </c>
      <c r="E319" t="str">
        <f>IF(ISBLANK(B319),"",VLOOKUP(B319,Products_T[],4,FALSE))</f>
        <v/>
      </c>
      <c r="F319" s="30"/>
      <c r="G319" s="7" t="str">
        <f>IF(ISBLANK(B319),"",VLOOKUP(B319,Products_T[],5,FALSE))</f>
        <v/>
      </c>
      <c r="H319" s="7" t="str">
        <f>IF(ISBLANK(B319),"",Sales_T[[#This Row],[Quantity]]*Sales_T[[#This Row],[Unit Price]])</f>
        <v/>
      </c>
      <c r="I319" s="7" t="str">
        <f t="shared" si="5"/>
        <v/>
      </c>
    </row>
    <row r="320" spans="1:9" x14ac:dyDescent="0.25">
      <c r="A320" s="37"/>
      <c r="B320" s="38"/>
      <c r="C320" t="str">
        <f>IF(ISBLANK(B320),"",VLOOKUP(B320,Products_T[],2,FALSE))</f>
        <v/>
      </c>
      <c r="D320" t="str">
        <f>IF(ISBLANK(B320),"",VLOOKUP(B320,Products_T[],3,FALSE))</f>
        <v/>
      </c>
      <c r="E320" t="str">
        <f>IF(ISBLANK(B320),"",VLOOKUP(B320,Products_T[],4,FALSE))</f>
        <v/>
      </c>
      <c r="F320" s="30"/>
      <c r="G320" s="7" t="str">
        <f>IF(ISBLANK(B320),"",VLOOKUP(B320,Products_T[],5,FALSE))</f>
        <v/>
      </c>
      <c r="H320" s="7" t="str">
        <f>IF(ISBLANK(B320),"",Sales_T[[#This Row],[Quantity]]*Sales_T[[#This Row],[Unit Price]])</f>
        <v/>
      </c>
      <c r="I320" s="7" t="str">
        <f t="shared" si="5"/>
        <v/>
      </c>
    </row>
    <row r="321" spans="1:9" x14ac:dyDescent="0.25">
      <c r="A321" s="37"/>
      <c r="B321" s="38"/>
      <c r="C321" t="str">
        <f>IF(ISBLANK(B321),"",VLOOKUP(B321,Products_T[],2,FALSE))</f>
        <v/>
      </c>
      <c r="D321" t="str">
        <f>IF(ISBLANK(B321),"",VLOOKUP(B321,Products_T[],3,FALSE))</f>
        <v/>
      </c>
      <c r="E321" t="str">
        <f>IF(ISBLANK(B321),"",VLOOKUP(B321,Products_T[],4,FALSE))</f>
        <v/>
      </c>
      <c r="F321" s="30"/>
      <c r="G321" s="7" t="str">
        <f>IF(ISBLANK(B321),"",VLOOKUP(B321,Products_T[],5,FALSE))</f>
        <v/>
      </c>
      <c r="H321" s="7" t="str">
        <f>IF(ISBLANK(B321),"",Sales_T[[#This Row],[Quantity]]*Sales_T[[#This Row],[Unit Price]])</f>
        <v/>
      </c>
      <c r="I321" s="7" t="str">
        <f t="shared" si="5"/>
        <v/>
      </c>
    </row>
    <row r="322" spans="1:9" x14ac:dyDescent="0.25">
      <c r="A322" s="37"/>
      <c r="B322" s="38"/>
      <c r="C322" t="str">
        <f>IF(ISBLANK(B322),"",VLOOKUP(B322,Products_T[],2,FALSE))</f>
        <v/>
      </c>
      <c r="D322" t="str">
        <f>IF(ISBLANK(B322),"",VLOOKUP(B322,Products_T[],3,FALSE))</f>
        <v/>
      </c>
      <c r="E322" t="str">
        <f>IF(ISBLANK(B322),"",VLOOKUP(B322,Products_T[],4,FALSE))</f>
        <v/>
      </c>
      <c r="F322" s="30"/>
      <c r="G322" s="7" t="str">
        <f>IF(ISBLANK(B322),"",VLOOKUP(B322,Products_T[],5,FALSE))</f>
        <v/>
      </c>
      <c r="H322" s="7" t="str">
        <f>IF(ISBLANK(B322),"",Sales_T[[#This Row],[Quantity]]*Sales_T[[#This Row],[Unit Price]])</f>
        <v/>
      </c>
      <c r="I322" s="7" t="str">
        <f t="shared" si="5"/>
        <v/>
      </c>
    </row>
    <row r="323" spans="1:9" x14ac:dyDescent="0.25">
      <c r="A323" s="37"/>
      <c r="B323" s="38"/>
      <c r="C323" t="str">
        <f>IF(ISBLANK(B323),"",VLOOKUP(B323,Products_T[],2,FALSE))</f>
        <v/>
      </c>
      <c r="D323" t="str">
        <f>IF(ISBLANK(B323),"",VLOOKUP(B323,Products_T[],3,FALSE))</f>
        <v/>
      </c>
      <c r="E323" t="str">
        <f>IF(ISBLANK(B323),"",VLOOKUP(B323,Products_T[],4,FALSE))</f>
        <v/>
      </c>
      <c r="F323" s="30"/>
      <c r="G323" s="7" t="str">
        <f>IF(ISBLANK(B323),"",VLOOKUP(B323,Products_T[],5,FALSE))</f>
        <v/>
      </c>
      <c r="H323" s="7" t="str">
        <f>IF(ISBLANK(B323),"",Sales_T[[#This Row],[Quantity]]*Sales_T[[#This Row],[Unit Price]])</f>
        <v/>
      </c>
      <c r="I323" s="7" t="str">
        <f t="shared" si="5"/>
        <v/>
      </c>
    </row>
    <row r="324" spans="1:9" x14ac:dyDescent="0.25">
      <c r="A324" s="37"/>
      <c r="B324" s="38"/>
      <c r="C324" t="str">
        <f>IF(ISBLANK(B324),"",VLOOKUP(B324,Products_T[],2,FALSE))</f>
        <v/>
      </c>
      <c r="D324" t="str">
        <f>IF(ISBLANK(B324),"",VLOOKUP(B324,Products_T[],3,FALSE))</f>
        <v/>
      </c>
      <c r="E324" t="str">
        <f>IF(ISBLANK(B324),"",VLOOKUP(B324,Products_T[],4,FALSE))</f>
        <v/>
      </c>
      <c r="F324" s="30"/>
      <c r="G324" s="7" t="str">
        <f>IF(ISBLANK(B324),"",VLOOKUP(B324,Products_T[],5,FALSE))</f>
        <v/>
      </c>
      <c r="H324" s="7" t="str">
        <f>IF(ISBLANK(B324),"",Sales_T[[#This Row],[Quantity]]*Sales_T[[#This Row],[Unit Price]])</f>
        <v/>
      </c>
      <c r="I324" s="7" t="str">
        <f t="shared" si="5"/>
        <v/>
      </c>
    </row>
    <row r="325" spans="1:9" x14ac:dyDescent="0.25">
      <c r="A325" s="37"/>
      <c r="B325" s="38"/>
      <c r="C325" t="str">
        <f>IF(ISBLANK(B325),"",VLOOKUP(B325,Products_T[],2,FALSE))</f>
        <v/>
      </c>
      <c r="D325" t="str">
        <f>IF(ISBLANK(B325),"",VLOOKUP(B325,Products_T[],3,FALSE))</f>
        <v/>
      </c>
      <c r="E325" t="str">
        <f>IF(ISBLANK(B325),"",VLOOKUP(B325,Products_T[],4,FALSE))</f>
        <v/>
      </c>
      <c r="F325" s="30"/>
      <c r="G325" s="7" t="str">
        <f>IF(ISBLANK(B325),"",VLOOKUP(B325,Products_T[],5,FALSE))</f>
        <v/>
      </c>
      <c r="H325" s="7" t="str">
        <f>IF(ISBLANK(B325),"",Sales_T[[#This Row],[Quantity]]*Sales_T[[#This Row],[Unit Price]])</f>
        <v/>
      </c>
      <c r="I325" s="7" t="str">
        <f t="shared" si="5"/>
        <v/>
      </c>
    </row>
    <row r="326" spans="1:9" x14ac:dyDescent="0.25">
      <c r="A326" s="37"/>
      <c r="B326" s="38"/>
      <c r="C326" t="str">
        <f>IF(ISBLANK(B326),"",VLOOKUP(B326,Products_T[],2,FALSE))</f>
        <v/>
      </c>
      <c r="D326" t="str">
        <f>IF(ISBLANK(B326),"",VLOOKUP(B326,Products_T[],3,FALSE))</f>
        <v/>
      </c>
      <c r="E326" t="str">
        <f>IF(ISBLANK(B326),"",VLOOKUP(B326,Products_T[],4,FALSE))</f>
        <v/>
      </c>
      <c r="F326" s="30"/>
      <c r="G326" s="7" t="str">
        <f>IF(ISBLANK(B326),"",VLOOKUP(B326,Products_T[],5,FALSE))</f>
        <v/>
      </c>
      <c r="H326" s="7" t="str">
        <f>IF(ISBLANK(B326),"",Sales_T[[#This Row],[Quantity]]*Sales_T[[#This Row],[Unit Price]])</f>
        <v/>
      </c>
      <c r="I326" s="7" t="str">
        <f t="shared" si="5"/>
        <v/>
      </c>
    </row>
    <row r="327" spans="1:9" x14ac:dyDescent="0.25">
      <c r="A327" s="37"/>
      <c r="B327" s="38"/>
      <c r="C327" t="str">
        <f>IF(ISBLANK(B327),"",VLOOKUP(B327,Products_T[],2,FALSE))</f>
        <v/>
      </c>
      <c r="D327" t="str">
        <f>IF(ISBLANK(B327),"",VLOOKUP(B327,Products_T[],3,FALSE))</f>
        <v/>
      </c>
      <c r="E327" t="str">
        <f>IF(ISBLANK(B327),"",VLOOKUP(B327,Products_T[],4,FALSE))</f>
        <v/>
      </c>
      <c r="F327" s="30"/>
      <c r="G327" s="7" t="str">
        <f>IF(ISBLANK(B327),"",VLOOKUP(B327,Products_T[],5,FALSE))</f>
        <v/>
      </c>
      <c r="H327" s="7" t="str">
        <f>IF(ISBLANK(B327),"",Sales_T[[#This Row],[Quantity]]*Sales_T[[#This Row],[Unit Price]])</f>
        <v/>
      </c>
      <c r="I327" s="7" t="str">
        <f t="shared" si="5"/>
        <v/>
      </c>
    </row>
    <row r="328" spans="1:9" x14ac:dyDescent="0.25">
      <c r="A328" s="37"/>
      <c r="B328" s="38"/>
      <c r="C328" t="str">
        <f>IF(ISBLANK(B328),"",VLOOKUP(B328,Products_T[],2,FALSE))</f>
        <v/>
      </c>
      <c r="D328" t="str">
        <f>IF(ISBLANK(B328),"",VLOOKUP(B328,Products_T[],3,FALSE))</f>
        <v/>
      </c>
      <c r="E328" t="str">
        <f>IF(ISBLANK(B328),"",VLOOKUP(B328,Products_T[],4,FALSE))</f>
        <v/>
      </c>
      <c r="F328" s="30"/>
      <c r="G328" s="7" t="str">
        <f>IF(ISBLANK(B328),"",VLOOKUP(B328,Products_T[],5,FALSE))</f>
        <v/>
      </c>
      <c r="H328" s="7" t="str">
        <f>IF(ISBLANK(B328),"",Sales_T[[#This Row],[Quantity]]*Sales_T[[#This Row],[Unit Price]])</f>
        <v/>
      </c>
      <c r="I328" s="7" t="str">
        <f t="shared" si="5"/>
        <v/>
      </c>
    </row>
    <row r="329" spans="1:9" x14ac:dyDescent="0.25">
      <c r="A329" s="37"/>
      <c r="B329" s="38"/>
      <c r="C329" t="str">
        <f>IF(ISBLANK(B329),"",VLOOKUP(B329,Products_T[],2,FALSE))</f>
        <v/>
      </c>
      <c r="D329" t="str">
        <f>IF(ISBLANK(B329),"",VLOOKUP(B329,Products_T[],3,FALSE))</f>
        <v/>
      </c>
      <c r="E329" t="str">
        <f>IF(ISBLANK(B329),"",VLOOKUP(B329,Products_T[],4,FALSE))</f>
        <v/>
      </c>
      <c r="F329" s="30"/>
      <c r="G329" s="7" t="str">
        <f>IF(ISBLANK(B329),"",VLOOKUP(B329,Products_T[],5,FALSE))</f>
        <v/>
      </c>
      <c r="H329" s="7" t="str">
        <f>IF(ISBLANK(B329),"",Sales_T[[#This Row],[Quantity]]*Sales_T[[#This Row],[Unit Price]])</f>
        <v/>
      </c>
      <c r="I329" s="7" t="str">
        <f t="shared" si="5"/>
        <v/>
      </c>
    </row>
    <row r="330" spans="1:9" x14ac:dyDescent="0.25">
      <c r="A330" s="37"/>
      <c r="B330" s="38"/>
      <c r="C330" t="str">
        <f>IF(ISBLANK(B330),"",VLOOKUP(B330,Products_T[],2,FALSE))</f>
        <v/>
      </c>
      <c r="D330" t="str">
        <f>IF(ISBLANK(B330),"",VLOOKUP(B330,Products_T[],3,FALSE))</f>
        <v/>
      </c>
      <c r="E330" t="str">
        <f>IF(ISBLANK(B330),"",VLOOKUP(B330,Products_T[],4,FALSE))</f>
        <v/>
      </c>
      <c r="F330" s="30"/>
      <c r="G330" s="7" t="str">
        <f>IF(ISBLANK(B330),"",VLOOKUP(B330,Products_T[],5,FALSE))</f>
        <v/>
      </c>
      <c r="H330" s="7" t="str">
        <f>IF(ISBLANK(B330),"",Sales_T[[#This Row],[Quantity]]*Sales_T[[#This Row],[Unit Price]])</f>
        <v/>
      </c>
      <c r="I330" s="7" t="str">
        <f t="shared" si="5"/>
        <v/>
      </c>
    </row>
    <row r="331" spans="1:9" x14ac:dyDescent="0.25">
      <c r="A331" s="37"/>
      <c r="B331" s="38"/>
      <c r="C331" t="str">
        <f>IF(ISBLANK(B331),"",VLOOKUP(B331,Products_T[],2,FALSE))</f>
        <v/>
      </c>
      <c r="D331" t="str">
        <f>IF(ISBLANK(B331),"",VLOOKUP(B331,Products_T[],3,FALSE))</f>
        <v/>
      </c>
      <c r="E331" t="str">
        <f>IF(ISBLANK(B331),"",VLOOKUP(B331,Products_T[],4,FALSE))</f>
        <v/>
      </c>
      <c r="F331" s="30"/>
      <c r="G331" s="7" t="str">
        <f>IF(ISBLANK(B331),"",VLOOKUP(B331,Products_T[],5,FALSE))</f>
        <v/>
      </c>
      <c r="H331" s="7" t="str">
        <f>IF(ISBLANK(B331),"",Sales_T[[#This Row],[Quantity]]*Sales_T[[#This Row],[Unit Price]])</f>
        <v/>
      </c>
      <c r="I331" s="7" t="str">
        <f t="shared" si="5"/>
        <v/>
      </c>
    </row>
    <row r="332" spans="1:9" x14ac:dyDescent="0.25">
      <c r="A332" s="37"/>
      <c r="B332" s="38"/>
      <c r="C332" t="str">
        <f>IF(ISBLANK(B332),"",VLOOKUP(B332,Products_T[],2,FALSE))</f>
        <v/>
      </c>
      <c r="D332" t="str">
        <f>IF(ISBLANK(B332),"",VLOOKUP(B332,Products_T[],3,FALSE))</f>
        <v/>
      </c>
      <c r="E332" t="str">
        <f>IF(ISBLANK(B332),"",VLOOKUP(B332,Products_T[],4,FALSE))</f>
        <v/>
      </c>
      <c r="F332" s="30"/>
      <c r="G332" s="7" t="str">
        <f>IF(ISBLANK(B332),"",VLOOKUP(B332,Products_T[],5,FALSE))</f>
        <v/>
      </c>
      <c r="H332" s="7" t="str">
        <f>IF(ISBLANK(B332),"",Sales_T[[#This Row],[Quantity]]*Sales_T[[#This Row],[Unit Price]])</f>
        <v/>
      </c>
      <c r="I332" s="7" t="str">
        <f t="shared" si="5"/>
        <v/>
      </c>
    </row>
    <row r="333" spans="1:9" x14ac:dyDescent="0.25">
      <c r="A333" s="37"/>
      <c r="B333" s="38"/>
      <c r="C333" t="str">
        <f>IF(ISBLANK(B333),"",VLOOKUP(B333,Products_T[],2,FALSE))</f>
        <v/>
      </c>
      <c r="D333" t="str">
        <f>IF(ISBLANK(B333),"",VLOOKUP(B333,Products_T[],3,FALSE))</f>
        <v/>
      </c>
      <c r="E333" t="str">
        <f>IF(ISBLANK(B333),"",VLOOKUP(B333,Products_T[],4,FALSE))</f>
        <v/>
      </c>
      <c r="F333" s="30"/>
      <c r="G333" s="7" t="str">
        <f>IF(ISBLANK(B333),"",VLOOKUP(B333,Products_T[],5,FALSE))</f>
        <v/>
      </c>
      <c r="H333" s="7" t="str">
        <f>IF(ISBLANK(B333),"",Sales_T[[#This Row],[Quantity]]*Sales_T[[#This Row],[Unit Price]])</f>
        <v/>
      </c>
      <c r="I333" s="7" t="str">
        <f t="shared" si="5"/>
        <v/>
      </c>
    </row>
    <row r="334" spans="1:9" x14ac:dyDescent="0.25">
      <c r="A334" s="37"/>
      <c r="B334" s="38"/>
      <c r="C334" t="str">
        <f>IF(ISBLANK(B334),"",VLOOKUP(B334,Products_T[],2,FALSE))</f>
        <v/>
      </c>
      <c r="D334" t="str">
        <f>IF(ISBLANK(B334),"",VLOOKUP(B334,Products_T[],3,FALSE))</f>
        <v/>
      </c>
      <c r="E334" t="str">
        <f>IF(ISBLANK(B334),"",VLOOKUP(B334,Products_T[],4,FALSE))</f>
        <v/>
      </c>
      <c r="F334" s="30"/>
      <c r="G334" s="7" t="str">
        <f>IF(ISBLANK(B334),"",VLOOKUP(B334,Products_T[],5,FALSE))</f>
        <v/>
      </c>
      <c r="H334" s="7" t="str">
        <f>IF(ISBLANK(B334),"",Sales_T[[#This Row],[Quantity]]*Sales_T[[#This Row],[Unit Price]])</f>
        <v/>
      </c>
      <c r="I334" s="7" t="str">
        <f t="shared" si="5"/>
        <v/>
      </c>
    </row>
    <row r="335" spans="1:9" x14ac:dyDescent="0.25">
      <c r="A335" s="37"/>
      <c r="B335" s="38"/>
      <c r="C335" t="str">
        <f>IF(ISBLANK(B335),"",VLOOKUP(B335,Products_T[],2,FALSE))</f>
        <v/>
      </c>
      <c r="D335" t="str">
        <f>IF(ISBLANK(B335),"",VLOOKUP(B335,Products_T[],3,FALSE))</f>
        <v/>
      </c>
      <c r="E335" t="str">
        <f>IF(ISBLANK(B335),"",VLOOKUP(B335,Products_T[],4,FALSE))</f>
        <v/>
      </c>
      <c r="F335" s="30"/>
      <c r="G335" s="7" t="str">
        <f>IF(ISBLANK(B335),"",VLOOKUP(B335,Products_T[],5,FALSE))</f>
        <v/>
      </c>
      <c r="H335" s="7" t="str">
        <f>IF(ISBLANK(B335),"",Sales_T[[#This Row],[Quantity]]*Sales_T[[#This Row],[Unit Price]])</f>
        <v/>
      </c>
      <c r="I335" s="7" t="str">
        <f t="shared" si="5"/>
        <v/>
      </c>
    </row>
    <row r="336" spans="1:9" x14ac:dyDescent="0.25">
      <c r="A336" s="37"/>
      <c r="B336" s="38"/>
      <c r="C336" t="str">
        <f>IF(ISBLANK(B336),"",VLOOKUP(B336,Products_T[],2,FALSE))</f>
        <v/>
      </c>
      <c r="D336" t="str">
        <f>IF(ISBLANK(B336),"",VLOOKUP(B336,Products_T[],3,FALSE))</f>
        <v/>
      </c>
      <c r="E336" t="str">
        <f>IF(ISBLANK(B336),"",VLOOKUP(B336,Products_T[],4,FALSE))</f>
        <v/>
      </c>
      <c r="F336" s="30"/>
      <c r="G336" s="7" t="str">
        <f>IF(ISBLANK(B336),"",VLOOKUP(B336,Products_T[],5,FALSE))</f>
        <v/>
      </c>
      <c r="H336" s="7" t="str">
        <f>IF(ISBLANK(B336),"",Sales_T[[#This Row],[Quantity]]*Sales_T[[#This Row],[Unit Price]])</f>
        <v/>
      </c>
      <c r="I336" s="7" t="str">
        <f t="shared" si="5"/>
        <v/>
      </c>
    </row>
    <row r="337" spans="1:9" x14ac:dyDescent="0.25">
      <c r="A337" s="37"/>
      <c r="B337" s="38"/>
      <c r="C337" t="str">
        <f>IF(ISBLANK(B337),"",VLOOKUP(B337,Products_T[],2,FALSE))</f>
        <v/>
      </c>
      <c r="D337" t="str">
        <f>IF(ISBLANK(B337),"",VLOOKUP(B337,Products_T[],3,FALSE))</f>
        <v/>
      </c>
      <c r="E337" t="str">
        <f>IF(ISBLANK(B337),"",VLOOKUP(B337,Products_T[],4,FALSE))</f>
        <v/>
      </c>
      <c r="F337" s="30"/>
      <c r="G337" s="7" t="str">
        <f>IF(ISBLANK(B337),"",VLOOKUP(B337,Products_T[],5,FALSE))</f>
        <v/>
      </c>
      <c r="H337" s="7" t="str">
        <f>IF(ISBLANK(B337),"",Sales_T[[#This Row],[Quantity]]*Sales_T[[#This Row],[Unit Price]])</f>
        <v/>
      </c>
      <c r="I337" s="7" t="str">
        <f t="shared" si="5"/>
        <v/>
      </c>
    </row>
    <row r="338" spans="1:9" x14ac:dyDescent="0.25">
      <c r="A338" s="37"/>
      <c r="B338" s="38"/>
      <c r="C338" t="str">
        <f>IF(ISBLANK(B338),"",VLOOKUP(B338,Products_T[],2,FALSE))</f>
        <v/>
      </c>
      <c r="D338" t="str">
        <f>IF(ISBLANK(B338),"",VLOOKUP(B338,Products_T[],3,FALSE))</f>
        <v/>
      </c>
      <c r="E338" t="str">
        <f>IF(ISBLANK(B338),"",VLOOKUP(B338,Products_T[],4,FALSE))</f>
        <v/>
      </c>
      <c r="F338" s="30"/>
      <c r="G338" s="7" t="str">
        <f>IF(ISBLANK(B338),"",VLOOKUP(B338,Products_T[],5,FALSE))</f>
        <v/>
      </c>
      <c r="H338" s="7" t="str">
        <f>IF(ISBLANK(B338),"",Sales_T[[#This Row],[Quantity]]*Sales_T[[#This Row],[Unit Price]])</f>
        <v/>
      </c>
      <c r="I338" s="7" t="str">
        <f t="shared" ref="I338:I401" si="6">IF(ISBLANK(B338),"",SUM(H338,I337))</f>
        <v/>
      </c>
    </row>
    <row r="339" spans="1:9" x14ac:dyDescent="0.25">
      <c r="A339" s="37"/>
      <c r="B339" s="38"/>
      <c r="C339" t="str">
        <f>IF(ISBLANK(B339),"",VLOOKUP(B339,Products_T[],2,FALSE))</f>
        <v/>
      </c>
      <c r="D339" t="str">
        <f>IF(ISBLANK(B339),"",VLOOKUP(B339,Products_T[],3,FALSE))</f>
        <v/>
      </c>
      <c r="E339" t="str">
        <f>IF(ISBLANK(B339),"",VLOOKUP(B339,Products_T[],4,FALSE))</f>
        <v/>
      </c>
      <c r="F339" s="30"/>
      <c r="G339" s="7" t="str">
        <f>IF(ISBLANK(B339),"",VLOOKUP(B339,Products_T[],5,FALSE))</f>
        <v/>
      </c>
      <c r="H339" s="7" t="str">
        <f>IF(ISBLANK(B339),"",Sales_T[[#This Row],[Quantity]]*Sales_T[[#This Row],[Unit Price]])</f>
        <v/>
      </c>
      <c r="I339" s="7" t="str">
        <f t="shared" si="6"/>
        <v/>
      </c>
    </row>
    <row r="340" spans="1:9" x14ac:dyDescent="0.25">
      <c r="A340" s="37"/>
      <c r="B340" s="38"/>
      <c r="C340" t="str">
        <f>IF(ISBLANK(B340),"",VLOOKUP(B340,Products_T[],2,FALSE))</f>
        <v/>
      </c>
      <c r="D340" t="str">
        <f>IF(ISBLANK(B340),"",VLOOKUP(B340,Products_T[],3,FALSE))</f>
        <v/>
      </c>
      <c r="E340" t="str">
        <f>IF(ISBLANK(B340),"",VLOOKUP(B340,Products_T[],4,FALSE))</f>
        <v/>
      </c>
      <c r="F340" s="30"/>
      <c r="G340" s="7" t="str">
        <f>IF(ISBLANK(B340),"",VLOOKUP(B340,Products_T[],5,FALSE))</f>
        <v/>
      </c>
      <c r="H340" s="7" t="str">
        <f>IF(ISBLANK(B340),"",Sales_T[[#This Row],[Quantity]]*Sales_T[[#This Row],[Unit Price]])</f>
        <v/>
      </c>
      <c r="I340" s="7" t="str">
        <f t="shared" si="6"/>
        <v/>
      </c>
    </row>
    <row r="341" spans="1:9" x14ac:dyDescent="0.25">
      <c r="A341" s="37"/>
      <c r="B341" s="38"/>
      <c r="C341" t="str">
        <f>IF(ISBLANK(B341),"",VLOOKUP(B341,Products_T[],2,FALSE))</f>
        <v/>
      </c>
      <c r="D341" t="str">
        <f>IF(ISBLANK(B341),"",VLOOKUP(B341,Products_T[],3,FALSE))</f>
        <v/>
      </c>
      <c r="E341" t="str">
        <f>IF(ISBLANK(B341),"",VLOOKUP(B341,Products_T[],4,FALSE))</f>
        <v/>
      </c>
      <c r="F341" s="30"/>
      <c r="G341" s="7" t="str">
        <f>IF(ISBLANK(B341),"",VLOOKUP(B341,Products_T[],5,FALSE))</f>
        <v/>
      </c>
      <c r="H341" s="7" t="str">
        <f>IF(ISBLANK(B341),"",Sales_T[[#This Row],[Quantity]]*Sales_T[[#This Row],[Unit Price]])</f>
        <v/>
      </c>
      <c r="I341" s="7" t="str">
        <f t="shared" si="6"/>
        <v/>
      </c>
    </row>
    <row r="342" spans="1:9" x14ac:dyDescent="0.25">
      <c r="A342" s="37"/>
      <c r="B342" s="38"/>
      <c r="C342" t="str">
        <f>IF(ISBLANK(B342),"",VLOOKUP(B342,Products_T[],2,FALSE))</f>
        <v/>
      </c>
      <c r="D342" t="str">
        <f>IF(ISBLANK(B342),"",VLOOKUP(B342,Products_T[],3,FALSE))</f>
        <v/>
      </c>
      <c r="E342" t="str">
        <f>IF(ISBLANK(B342),"",VLOOKUP(B342,Products_T[],4,FALSE))</f>
        <v/>
      </c>
      <c r="F342" s="30"/>
      <c r="G342" s="7" t="str">
        <f>IF(ISBLANK(B342),"",VLOOKUP(B342,Products_T[],5,FALSE))</f>
        <v/>
      </c>
      <c r="H342" s="7" t="str">
        <f>IF(ISBLANK(B342),"",Sales_T[[#This Row],[Quantity]]*Sales_T[[#This Row],[Unit Price]])</f>
        <v/>
      </c>
      <c r="I342" s="7" t="str">
        <f t="shared" si="6"/>
        <v/>
      </c>
    </row>
    <row r="343" spans="1:9" x14ac:dyDescent="0.25">
      <c r="A343" s="37"/>
      <c r="B343" s="38"/>
      <c r="C343" t="str">
        <f>IF(ISBLANK(B343),"",VLOOKUP(B343,Products_T[],2,FALSE))</f>
        <v/>
      </c>
      <c r="D343" t="str">
        <f>IF(ISBLANK(B343),"",VLOOKUP(B343,Products_T[],3,FALSE))</f>
        <v/>
      </c>
      <c r="E343" t="str">
        <f>IF(ISBLANK(B343),"",VLOOKUP(B343,Products_T[],4,FALSE))</f>
        <v/>
      </c>
      <c r="F343" s="30"/>
      <c r="G343" s="7" t="str">
        <f>IF(ISBLANK(B343),"",VLOOKUP(B343,Products_T[],5,FALSE))</f>
        <v/>
      </c>
      <c r="H343" s="7" t="str">
        <f>IF(ISBLANK(B343),"",Sales_T[[#This Row],[Quantity]]*Sales_T[[#This Row],[Unit Price]])</f>
        <v/>
      </c>
      <c r="I343" s="7" t="str">
        <f t="shared" si="6"/>
        <v/>
      </c>
    </row>
    <row r="344" spans="1:9" x14ac:dyDescent="0.25">
      <c r="A344" s="37"/>
      <c r="B344" s="38"/>
      <c r="C344" t="str">
        <f>IF(ISBLANK(B344),"",VLOOKUP(B344,Products_T[],2,FALSE))</f>
        <v/>
      </c>
      <c r="D344" t="str">
        <f>IF(ISBLANK(B344),"",VLOOKUP(B344,Products_T[],3,FALSE))</f>
        <v/>
      </c>
      <c r="E344" t="str">
        <f>IF(ISBLANK(B344),"",VLOOKUP(B344,Products_T[],4,FALSE))</f>
        <v/>
      </c>
      <c r="F344" s="30"/>
      <c r="G344" s="7" t="str">
        <f>IF(ISBLANK(B344),"",VLOOKUP(B344,Products_T[],5,FALSE))</f>
        <v/>
      </c>
      <c r="H344" s="7" t="str">
        <f>IF(ISBLANK(B344),"",Sales_T[[#This Row],[Quantity]]*Sales_T[[#This Row],[Unit Price]])</f>
        <v/>
      </c>
      <c r="I344" s="7" t="str">
        <f t="shared" si="6"/>
        <v/>
      </c>
    </row>
    <row r="345" spans="1:9" x14ac:dyDescent="0.25">
      <c r="A345" s="37"/>
      <c r="B345" s="38"/>
      <c r="C345" t="str">
        <f>IF(ISBLANK(B345),"",VLOOKUP(B345,Products_T[],2,FALSE))</f>
        <v/>
      </c>
      <c r="D345" t="str">
        <f>IF(ISBLANK(B345),"",VLOOKUP(B345,Products_T[],3,FALSE))</f>
        <v/>
      </c>
      <c r="E345" t="str">
        <f>IF(ISBLANK(B345),"",VLOOKUP(B345,Products_T[],4,FALSE))</f>
        <v/>
      </c>
      <c r="F345" s="30"/>
      <c r="G345" s="7" t="str">
        <f>IF(ISBLANK(B345),"",VLOOKUP(B345,Products_T[],5,FALSE))</f>
        <v/>
      </c>
      <c r="H345" s="7" t="str">
        <f>IF(ISBLANK(B345),"",Sales_T[[#This Row],[Quantity]]*Sales_T[[#This Row],[Unit Price]])</f>
        <v/>
      </c>
      <c r="I345" s="7" t="str">
        <f t="shared" si="6"/>
        <v/>
      </c>
    </row>
    <row r="346" spans="1:9" x14ac:dyDescent="0.25">
      <c r="A346" s="37"/>
      <c r="B346" s="38"/>
      <c r="C346" t="str">
        <f>IF(ISBLANK(B346),"",VLOOKUP(B346,Products_T[],2,FALSE))</f>
        <v/>
      </c>
      <c r="D346" t="str">
        <f>IF(ISBLANK(B346),"",VLOOKUP(B346,Products_T[],3,FALSE))</f>
        <v/>
      </c>
      <c r="E346" t="str">
        <f>IF(ISBLANK(B346),"",VLOOKUP(B346,Products_T[],4,FALSE))</f>
        <v/>
      </c>
      <c r="F346" s="30"/>
      <c r="G346" s="7" t="str">
        <f>IF(ISBLANK(B346),"",VLOOKUP(B346,Products_T[],5,FALSE))</f>
        <v/>
      </c>
      <c r="H346" s="7" t="str">
        <f>IF(ISBLANK(B346),"",Sales_T[[#This Row],[Quantity]]*Sales_T[[#This Row],[Unit Price]])</f>
        <v/>
      </c>
      <c r="I346" s="7" t="str">
        <f t="shared" si="6"/>
        <v/>
      </c>
    </row>
    <row r="347" spans="1:9" x14ac:dyDescent="0.25">
      <c r="A347" s="37"/>
      <c r="B347" s="38"/>
      <c r="C347" t="str">
        <f>IF(ISBLANK(B347),"",VLOOKUP(B347,Products_T[],2,FALSE))</f>
        <v/>
      </c>
      <c r="D347" t="str">
        <f>IF(ISBLANK(B347),"",VLOOKUP(B347,Products_T[],3,FALSE))</f>
        <v/>
      </c>
      <c r="E347" t="str">
        <f>IF(ISBLANK(B347),"",VLOOKUP(B347,Products_T[],4,FALSE))</f>
        <v/>
      </c>
      <c r="F347" s="30"/>
      <c r="G347" s="7" t="str">
        <f>IF(ISBLANK(B347),"",VLOOKUP(B347,Products_T[],5,FALSE))</f>
        <v/>
      </c>
      <c r="H347" s="7" t="str">
        <f>IF(ISBLANK(B347),"",Sales_T[[#This Row],[Quantity]]*Sales_T[[#This Row],[Unit Price]])</f>
        <v/>
      </c>
      <c r="I347" s="7" t="str">
        <f t="shared" si="6"/>
        <v/>
      </c>
    </row>
    <row r="348" spans="1:9" x14ac:dyDescent="0.25">
      <c r="A348" s="37"/>
      <c r="B348" s="38"/>
      <c r="C348" t="str">
        <f>IF(ISBLANK(B348),"",VLOOKUP(B348,Products_T[],2,FALSE))</f>
        <v/>
      </c>
      <c r="D348" t="str">
        <f>IF(ISBLANK(B348),"",VLOOKUP(B348,Products_T[],3,FALSE))</f>
        <v/>
      </c>
      <c r="E348" t="str">
        <f>IF(ISBLANK(B348),"",VLOOKUP(B348,Products_T[],4,FALSE))</f>
        <v/>
      </c>
      <c r="F348" s="30"/>
      <c r="G348" s="7" t="str">
        <f>IF(ISBLANK(B348),"",VLOOKUP(B348,Products_T[],5,FALSE))</f>
        <v/>
      </c>
      <c r="H348" s="7" t="str">
        <f>IF(ISBLANK(B348),"",Sales_T[[#This Row],[Quantity]]*Sales_T[[#This Row],[Unit Price]])</f>
        <v/>
      </c>
      <c r="I348" s="7" t="str">
        <f t="shared" si="6"/>
        <v/>
      </c>
    </row>
    <row r="349" spans="1:9" x14ac:dyDescent="0.25">
      <c r="A349" s="37"/>
      <c r="B349" s="38"/>
      <c r="C349" t="str">
        <f>IF(ISBLANK(B349),"",VLOOKUP(B349,Products_T[],2,FALSE))</f>
        <v/>
      </c>
      <c r="D349" t="str">
        <f>IF(ISBLANK(B349),"",VLOOKUP(B349,Products_T[],3,FALSE))</f>
        <v/>
      </c>
      <c r="E349" t="str">
        <f>IF(ISBLANK(B349),"",VLOOKUP(B349,Products_T[],4,FALSE))</f>
        <v/>
      </c>
      <c r="F349" s="30"/>
      <c r="G349" s="7" t="str">
        <f>IF(ISBLANK(B349),"",VLOOKUP(B349,Products_T[],5,FALSE))</f>
        <v/>
      </c>
      <c r="H349" s="7" t="str">
        <f>IF(ISBLANK(B349),"",Sales_T[[#This Row],[Quantity]]*Sales_T[[#This Row],[Unit Price]])</f>
        <v/>
      </c>
      <c r="I349" s="7" t="str">
        <f t="shared" si="6"/>
        <v/>
      </c>
    </row>
    <row r="350" spans="1:9" x14ac:dyDescent="0.25">
      <c r="A350" s="37"/>
      <c r="B350" s="38"/>
      <c r="C350" t="str">
        <f>IF(ISBLANK(B350),"",VLOOKUP(B350,Products_T[],2,FALSE))</f>
        <v/>
      </c>
      <c r="D350" t="str">
        <f>IF(ISBLANK(B350),"",VLOOKUP(B350,Products_T[],3,FALSE))</f>
        <v/>
      </c>
      <c r="E350" t="str">
        <f>IF(ISBLANK(B350),"",VLOOKUP(B350,Products_T[],4,FALSE))</f>
        <v/>
      </c>
      <c r="F350" s="30"/>
      <c r="G350" s="7" t="str">
        <f>IF(ISBLANK(B350),"",VLOOKUP(B350,Products_T[],5,FALSE))</f>
        <v/>
      </c>
      <c r="H350" s="7" t="str">
        <f>IF(ISBLANK(B350),"",Sales_T[[#This Row],[Quantity]]*Sales_T[[#This Row],[Unit Price]])</f>
        <v/>
      </c>
      <c r="I350" s="7" t="str">
        <f t="shared" si="6"/>
        <v/>
      </c>
    </row>
    <row r="351" spans="1:9" x14ac:dyDescent="0.25">
      <c r="A351" s="37"/>
      <c r="B351" s="38"/>
      <c r="C351" t="str">
        <f>IF(ISBLANK(B351),"",VLOOKUP(B351,Products_T[],2,FALSE))</f>
        <v/>
      </c>
      <c r="D351" t="str">
        <f>IF(ISBLANK(B351),"",VLOOKUP(B351,Products_T[],3,FALSE))</f>
        <v/>
      </c>
      <c r="E351" t="str">
        <f>IF(ISBLANK(B351),"",VLOOKUP(B351,Products_T[],4,FALSE))</f>
        <v/>
      </c>
      <c r="F351" s="30"/>
      <c r="G351" s="7" t="str">
        <f>IF(ISBLANK(B351),"",VLOOKUP(B351,Products_T[],5,FALSE))</f>
        <v/>
      </c>
      <c r="H351" s="7" t="str">
        <f>IF(ISBLANK(B351),"",Sales_T[[#This Row],[Quantity]]*Sales_T[[#This Row],[Unit Price]])</f>
        <v/>
      </c>
      <c r="I351" s="7" t="str">
        <f t="shared" si="6"/>
        <v/>
      </c>
    </row>
    <row r="352" spans="1:9" x14ac:dyDescent="0.25">
      <c r="A352" s="37"/>
      <c r="B352" s="38"/>
      <c r="C352" t="str">
        <f>IF(ISBLANK(B352),"",VLOOKUP(B352,Products_T[],2,FALSE))</f>
        <v/>
      </c>
      <c r="D352" t="str">
        <f>IF(ISBLANK(B352),"",VLOOKUP(B352,Products_T[],3,FALSE))</f>
        <v/>
      </c>
      <c r="E352" t="str">
        <f>IF(ISBLANK(B352),"",VLOOKUP(B352,Products_T[],4,FALSE))</f>
        <v/>
      </c>
      <c r="F352" s="30"/>
      <c r="G352" s="7" t="str">
        <f>IF(ISBLANK(B352),"",VLOOKUP(B352,Products_T[],5,FALSE))</f>
        <v/>
      </c>
      <c r="H352" s="7" t="str">
        <f>IF(ISBLANK(B352),"",Sales_T[[#This Row],[Quantity]]*Sales_T[[#This Row],[Unit Price]])</f>
        <v/>
      </c>
      <c r="I352" s="7" t="str">
        <f t="shared" si="6"/>
        <v/>
      </c>
    </row>
    <row r="353" spans="1:9" x14ac:dyDescent="0.25">
      <c r="A353" s="37"/>
      <c r="B353" s="38"/>
      <c r="C353" t="str">
        <f>IF(ISBLANK(B353),"",VLOOKUP(B353,Products_T[],2,FALSE))</f>
        <v/>
      </c>
      <c r="D353" t="str">
        <f>IF(ISBLANK(B353),"",VLOOKUP(B353,Products_T[],3,FALSE))</f>
        <v/>
      </c>
      <c r="E353" t="str">
        <f>IF(ISBLANK(B353),"",VLOOKUP(B353,Products_T[],4,FALSE))</f>
        <v/>
      </c>
      <c r="F353" s="30"/>
      <c r="G353" s="7" t="str">
        <f>IF(ISBLANK(B353),"",VLOOKUP(B353,Products_T[],5,FALSE))</f>
        <v/>
      </c>
      <c r="H353" s="7" t="str">
        <f>IF(ISBLANK(B353),"",Sales_T[[#This Row],[Quantity]]*Sales_T[[#This Row],[Unit Price]])</f>
        <v/>
      </c>
      <c r="I353" s="7" t="str">
        <f t="shared" si="6"/>
        <v/>
      </c>
    </row>
    <row r="354" spans="1:9" x14ac:dyDescent="0.25">
      <c r="A354" s="37"/>
      <c r="B354" s="38"/>
      <c r="C354" t="str">
        <f>IF(ISBLANK(B354),"",VLOOKUP(B354,Products_T[],2,FALSE))</f>
        <v/>
      </c>
      <c r="D354" t="str">
        <f>IF(ISBLANK(B354),"",VLOOKUP(B354,Products_T[],3,FALSE))</f>
        <v/>
      </c>
      <c r="E354" t="str">
        <f>IF(ISBLANK(B354),"",VLOOKUP(B354,Products_T[],4,FALSE))</f>
        <v/>
      </c>
      <c r="F354" s="30"/>
      <c r="G354" s="7" t="str">
        <f>IF(ISBLANK(B354),"",VLOOKUP(B354,Products_T[],5,FALSE))</f>
        <v/>
      </c>
      <c r="H354" s="7" t="str">
        <f>IF(ISBLANK(B354),"",Sales_T[[#This Row],[Quantity]]*Sales_T[[#This Row],[Unit Price]])</f>
        <v/>
      </c>
      <c r="I354" s="7" t="str">
        <f t="shared" si="6"/>
        <v/>
      </c>
    </row>
    <row r="355" spans="1:9" x14ac:dyDescent="0.25">
      <c r="A355" s="37"/>
      <c r="B355" s="38"/>
      <c r="C355" t="str">
        <f>IF(ISBLANK(B355),"",VLOOKUP(B355,Products_T[],2,FALSE))</f>
        <v/>
      </c>
      <c r="D355" t="str">
        <f>IF(ISBLANK(B355),"",VLOOKUP(B355,Products_T[],3,FALSE))</f>
        <v/>
      </c>
      <c r="E355" t="str">
        <f>IF(ISBLANK(B355),"",VLOOKUP(B355,Products_T[],4,FALSE))</f>
        <v/>
      </c>
      <c r="F355" s="30"/>
      <c r="G355" s="7" t="str">
        <f>IF(ISBLANK(B355),"",VLOOKUP(B355,Products_T[],5,FALSE))</f>
        <v/>
      </c>
      <c r="H355" s="7" t="str">
        <f>IF(ISBLANK(B355),"",Sales_T[[#This Row],[Quantity]]*Sales_T[[#This Row],[Unit Price]])</f>
        <v/>
      </c>
      <c r="I355" s="7" t="str">
        <f t="shared" si="6"/>
        <v/>
      </c>
    </row>
    <row r="356" spans="1:9" x14ac:dyDescent="0.25">
      <c r="A356" s="37"/>
      <c r="B356" s="38"/>
      <c r="C356" t="str">
        <f>IF(ISBLANK(B356),"",VLOOKUP(B356,Products_T[],2,FALSE))</f>
        <v/>
      </c>
      <c r="D356" t="str">
        <f>IF(ISBLANK(B356),"",VLOOKUP(B356,Products_T[],3,FALSE))</f>
        <v/>
      </c>
      <c r="E356" t="str">
        <f>IF(ISBLANK(B356),"",VLOOKUP(B356,Products_T[],4,FALSE))</f>
        <v/>
      </c>
      <c r="F356" s="30"/>
      <c r="G356" s="7" t="str">
        <f>IF(ISBLANK(B356),"",VLOOKUP(B356,Products_T[],5,FALSE))</f>
        <v/>
      </c>
      <c r="H356" s="7" t="str">
        <f>IF(ISBLANK(B356),"",Sales_T[[#This Row],[Quantity]]*Sales_T[[#This Row],[Unit Price]])</f>
        <v/>
      </c>
      <c r="I356" s="7" t="str">
        <f t="shared" si="6"/>
        <v/>
      </c>
    </row>
    <row r="357" spans="1:9" x14ac:dyDescent="0.25">
      <c r="A357" s="37"/>
      <c r="B357" s="38"/>
      <c r="C357" t="str">
        <f>IF(ISBLANK(B357),"",VLOOKUP(B357,Products_T[],2,FALSE))</f>
        <v/>
      </c>
      <c r="D357" t="str">
        <f>IF(ISBLANK(B357),"",VLOOKUP(B357,Products_T[],3,FALSE))</f>
        <v/>
      </c>
      <c r="E357" t="str">
        <f>IF(ISBLANK(B357),"",VLOOKUP(B357,Products_T[],4,FALSE))</f>
        <v/>
      </c>
      <c r="F357" s="30"/>
      <c r="G357" s="7" t="str">
        <f>IF(ISBLANK(B357),"",VLOOKUP(B357,Products_T[],5,FALSE))</f>
        <v/>
      </c>
      <c r="H357" s="7" t="str">
        <f>IF(ISBLANK(B357),"",Sales_T[[#This Row],[Quantity]]*Sales_T[[#This Row],[Unit Price]])</f>
        <v/>
      </c>
      <c r="I357" s="7" t="str">
        <f t="shared" si="6"/>
        <v/>
      </c>
    </row>
    <row r="358" spans="1:9" x14ac:dyDescent="0.25">
      <c r="A358" s="37"/>
      <c r="B358" s="38"/>
      <c r="C358" t="str">
        <f>IF(ISBLANK(B358),"",VLOOKUP(B358,Products_T[],2,FALSE))</f>
        <v/>
      </c>
      <c r="D358" t="str">
        <f>IF(ISBLANK(B358),"",VLOOKUP(B358,Products_T[],3,FALSE))</f>
        <v/>
      </c>
      <c r="E358" t="str">
        <f>IF(ISBLANK(B358),"",VLOOKUP(B358,Products_T[],4,FALSE))</f>
        <v/>
      </c>
      <c r="F358" s="30"/>
      <c r="G358" s="7" t="str">
        <f>IF(ISBLANK(B358),"",VLOOKUP(B358,Products_T[],5,FALSE))</f>
        <v/>
      </c>
      <c r="H358" s="7" t="str">
        <f>IF(ISBLANK(B358),"",Sales_T[[#This Row],[Quantity]]*Sales_T[[#This Row],[Unit Price]])</f>
        <v/>
      </c>
      <c r="I358" s="7" t="str">
        <f t="shared" si="6"/>
        <v/>
      </c>
    </row>
    <row r="359" spans="1:9" x14ac:dyDescent="0.25">
      <c r="A359" s="37"/>
      <c r="B359" s="38"/>
      <c r="C359" t="str">
        <f>IF(ISBLANK(B359),"",VLOOKUP(B359,Products_T[],2,FALSE))</f>
        <v/>
      </c>
      <c r="D359" t="str">
        <f>IF(ISBLANK(B359),"",VLOOKUP(B359,Products_T[],3,FALSE))</f>
        <v/>
      </c>
      <c r="E359" t="str">
        <f>IF(ISBLANK(B359),"",VLOOKUP(B359,Products_T[],4,FALSE))</f>
        <v/>
      </c>
      <c r="F359" s="30"/>
      <c r="G359" s="7" t="str">
        <f>IF(ISBLANK(B359),"",VLOOKUP(B359,Products_T[],5,FALSE))</f>
        <v/>
      </c>
      <c r="H359" s="7" t="str">
        <f>IF(ISBLANK(B359),"",Sales_T[[#This Row],[Quantity]]*Sales_T[[#This Row],[Unit Price]])</f>
        <v/>
      </c>
      <c r="I359" s="7" t="str">
        <f t="shared" si="6"/>
        <v/>
      </c>
    </row>
    <row r="360" spans="1:9" x14ac:dyDescent="0.25">
      <c r="A360" s="37"/>
      <c r="B360" s="38"/>
      <c r="C360" t="str">
        <f>IF(ISBLANK(B360),"",VLOOKUP(B360,Products_T[],2,FALSE))</f>
        <v/>
      </c>
      <c r="D360" t="str">
        <f>IF(ISBLANK(B360),"",VLOOKUP(B360,Products_T[],3,FALSE))</f>
        <v/>
      </c>
      <c r="E360" t="str">
        <f>IF(ISBLANK(B360),"",VLOOKUP(B360,Products_T[],4,FALSE))</f>
        <v/>
      </c>
      <c r="F360" s="30"/>
      <c r="G360" s="7" t="str">
        <f>IF(ISBLANK(B360),"",VLOOKUP(B360,Products_T[],5,FALSE))</f>
        <v/>
      </c>
      <c r="H360" s="7" t="str">
        <f>IF(ISBLANK(B360),"",Sales_T[[#This Row],[Quantity]]*Sales_T[[#This Row],[Unit Price]])</f>
        <v/>
      </c>
      <c r="I360" s="7" t="str">
        <f t="shared" si="6"/>
        <v/>
      </c>
    </row>
    <row r="361" spans="1:9" x14ac:dyDescent="0.25">
      <c r="A361" s="37"/>
      <c r="B361" s="38"/>
      <c r="C361" t="str">
        <f>IF(ISBLANK(B361),"",VLOOKUP(B361,Products_T[],2,FALSE))</f>
        <v/>
      </c>
      <c r="D361" t="str">
        <f>IF(ISBLANK(B361),"",VLOOKUP(B361,Products_T[],3,FALSE))</f>
        <v/>
      </c>
      <c r="E361" t="str">
        <f>IF(ISBLANK(B361),"",VLOOKUP(B361,Products_T[],4,FALSE))</f>
        <v/>
      </c>
      <c r="F361" s="30"/>
      <c r="G361" s="7" t="str">
        <f>IF(ISBLANK(B361),"",VLOOKUP(B361,Products_T[],5,FALSE))</f>
        <v/>
      </c>
      <c r="H361" s="7" t="str">
        <f>IF(ISBLANK(B361),"",Sales_T[[#This Row],[Quantity]]*Sales_T[[#This Row],[Unit Price]])</f>
        <v/>
      </c>
      <c r="I361" s="7" t="str">
        <f t="shared" si="6"/>
        <v/>
      </c>
    </row>
    <row r="362" spans="1:9" x14ac:dyDescent="0.25">
      <c r="A362" s="37"/>
      <c r="B362" s="38"/>
      <c r="C362" t="str">
        <f>IF(ISBLANK(B362),"",VLOOKUP(B362,Products_T[],2,FALSE))</f>
        <v/>
      </c>
      <c r="D362" t="str">
        <f>IF(ISBLANK(B362),"",VLOOKUP(B362,Products_T[],3,FALSE))</f>
        <v/>
      </c>
      <c r="E362" t="str">
        <f>IF(ISBLANK(B362),"",VLOOKUP(B362,Products_T[],4,FALSE))</f>
        <v/>
      </c>
      <c r="F362" s="30"/>
      <c r="G362" s="7" t="str">
        <f>IF(ISBLANK(B362),"",VLOOKUP(B362,Products_T[],5,FALSE))</f>
        <v/>
      </c>
      <c r="H362" s="7" t="str">
        <f>IF(ISBLANK(B362),"",Sales_T[[#This Row],[Quantity]]*Sales_T[[#This Row],[Unit Price]])</f>
        <v/>
      </c>
      <c r="I362" s="7" t="str">
        <f t="shared" si="6"/>
        <v/>
      </c>
    </row>
    <row r="363" spans="1:9" x14ac:dyDescent="0.25">
      <c r="A363" s="37"/>
      <c r="B363" s="38"/>
      <c r="C363" t="str">
        <f>IF(ISBLANK(B363),"",VLOOKUP(B363,Products_T[],2,FALSE))</f>
        <v/>
      </c>
      <c r="D363" t="str">
        <f>IF(ISBLANK(B363),"",VLOOKUP(B363,Products_T[],3,FALSE))</f>
        <v/>
      </c>
      <c r="E363" t="str">
        <f>IF(ISBLANK(B363),"",VLOOKUP(B363,Products_T[],4,FALSE))</f>
        <v/>
      </c>
      <c r="F363" s="30"/>
      <c r="G363" s="7" t="str">
        <f>IF(ISBLANK(B363),"",VLOOKUP(B363,Products_T[],5,FALSE))</f>
        <v/>
      </c>
      <c r="H363" s="7" t="str">
        <f>IF(ISBLANK(B363),"",Sales_T[[#This Row],[Quantity]]*Sales_T[[#This Row],[Unit Price]])</f>
        <v/>
      </c>
      <c r="I363" s="7" t="str">
        <f t="shared" si="6"/>
        <v/>
      </c>
    </row>
    <row r="364" spans="1:9" x14ac:dyDescent="0.25">
      <c r="A364" s="37"/>
      <c r="B364" s="38"/>
      <c r="C364" t="str">
        <f>IF(ISBLANK(B364),"",VLOOKUP(B364,Products_T[],2,FALSE))</f>
        <v/>
      </c>
      <c r="D364" t="str">
        <f>IF(ISBLANK(B364),"",VLOOKUP(B364,Products_T[],3,FALSE))</f>
        <v/>
      </c>
      <c r="E364" t="str">
        <f>IF(ISBLANK(B364),"",VLOOKUP(B364,Products_T[],4,FALSE))</f>
        <v/>
      </c>
      <c r="F364" s="30"/>
      <c r="G364" s="7" t="str">
        <f>IF(ISBLANK(B364),"",VLOOKUP(B364,Products_T[],5,FALSE))</f>
        <v/>
      </c>
      <c r="H364" s="7" t="str">
        <f>IF(ISBLANK(B364),"",Sales_T[[#This Row],[Quantity]]*Sales_T[[#This Row],[Unit Price]])</f>
        <v/>
      </c>
      <c r="I364" s="7" t="str">
        <f t="shared" si="6"/>
        <v/>
      </c>
    </row>
    <row r="365" spans="1:9" x14ac:dyDescent="0.25">
      <c r="A365" s="37"/>
      <c r="B365" s="38"/>
      <c r="C365" t="str">
        <f>IF(ISBLANK(B365),"",VLOOKUP(B365,Products_T[],2,FALSE))</f>
        <v/>
      </c>
      <c r="D365" t="str">
        <f>IF(ISBLANK(B365),"",VLOOKUP(B365,Products_T[],3,FALSE))</f>
        <v/>
      </c>
      <c r="E365" t="str">
        <f>IF(ISBLANK(B365),"",VLOOKUP(B365,Products_T[],4,FALSE))</f>
        <v/>
      </c>
      <c r="F365" s="30"/>
      <c r="G365" s="7" t="str">
        <f>IF(ISBLANK(B365),"",VLOOKUP(B365,Products_T[],5,FALSE))</f>
        <v/>
      </c>
      <c r="H365" s="7" t="str">
        <f>IF(ISBLANK(B365),"",Sales_T[[#This Row],[Quantity]]*Sales_T[[#This Row],[Unit Price]])</f>
        <v/>
      </c>
      <c r="I365" s="7" t="str">
        <f t="shared" si="6"/>
        <v/>
      </c>
    </row>
    <row r="366" spans="1:9" x14ac:dyDescent="0.25">
      <c r="A366" s="37"/>
      <c r="B366" s="38"/>
      <c r="C366" t="str">
        <f>IF(ISBLANK(B366),"",VLOOKUP(B366,Products_T[],2,FALSE))</f>
        <v/>
      </c>
      <c r="D366" t="str">
        <f>IF(ISBLANK(B366),"",VLOOKUP(B366,Products_T[],3,FALSE))</f>
        <v/>
      </c>
      <c r="E366" t="str">
        <f>IF(ISBLANK(B366),"",VLOOKUP(B366,Products_T[],4,FALSE))</f>
        <v/>
      </c>
      <c r="F366" s="30"/>
      <c r="G366" s="7" t="str">
        <f>IF(ISBLANK(B366),"",VLOOKUP(B366,Products_T[],5,FALSE))</f>
        <v/>
      </c>
      <c r="H366" s="7" t="str">
        <f>IF(ISBLANK(B366),"",Sales_T[[#This Row],[Quantity]]*Sales_T[[#This Row],[Unit Price]])</f>
        <v/>
      </c>
      <c r="I366" s="7" t="str">
        <f t="shared" si="6"/>
        <v/>
      </c>
    </row>
    <row r="367" spans="1:9" x14ac:dyDescent="0.25">
      <c r="A367" s="37"/>
      <c r="B367" s="38"/>
      <c r="C367" t="str">
        <f>IF(ISBLANK(B367),"",VLOOKUP(B367,Products_T[],2,FALSE))</f>
        <v/>
      </c>
      <c r="D367" t="str">
        <f>IF(ISBLANK(B367),"",VLOOKUP(B367,Products_T[],3,FALSE))</f>
        <v/>
      </c>
      <c r="E367" t="str">
        <f>IF(ISBLANK(B367),"",VLOOKUP(B367,Products_T[],4,FALSE))</f>
        <v/>
      </c>
      <c r="F367" s="30"/>
      <c r="G367" s="7" t="str">
        <f>IF(ISBLANK(B367),"",VLOOKUP(B367,Products_T[],5,FALSE))</f>
        <v/>
      </c>
      <c r="H367" s="7" t="str">
        <f>IF(ISBLANK(B367),"",Sales_T[[#This Row],[Quantity]]*Sales_T[[#This Row],[Unit Price]])</f>
        <v/>
      </c>
      <c r="I367" s="7" t="str">
        <f t="shared" si="6"/>
        <v/>
      </c>
    </row>
    <row r="368" spans="1:9" x14ac:dyDescent="0.25">
      <c r="A368" s="37"/>
      <c r="B368" s="38"/>
      <c r="C368" t="str">
        <f>IF(ISBLANK(B368),"",VLOOKUP(B368,Products_T[],2,FALSE))</f>
        <v/>
      </c>
      <c r="D368" t="str">
        <f>IF(ISBLANK(B368),"",VLOOKUP(B368,Products_T[],3,FALSE))</f>
        <v/>
      </c>
      <c r="E368" t="str">
        <f>IF(ISBLANK(B368),"",VLOOKUP(B368,Products_T[],4,FALSE))</f>
        <v/>
      </c>
      <c r="F368" s="30"/>
      <c r="G368" s="7" t="str">
        <f>IF(ISBLANK(B368),"",VLOOKUP(B368,Products_T[],5,FALSE))</f>
        <v/>
      </c>
      <c r="H368" s="7" t="str">
        <f>IF(ISBLANK(B368),"",Sales_T[[#This Row],[Quantity]]*Sales_T[[#This Row],[Unit Price]])</f>
        <v/>
      </c>
      <c r="I368" s="7" t="str">
        <f t="shared" si="6"/>
        <v/>
      </c>
    </row>
    <row r="369" spans="1:9" x14ac:dyDescent="0.25">
      <c r="A369" s="37"/>
      <c r="B369" s="38"/>
      <c r="C369" t="str">
        <f>IF(ISBLANK(B369),"",VLOOKUP(B369,Products_T[],2,FALSE))</f>
        <v/>
      </c>
      <c r="D369" t="str">
        <f>IF(ISBLANK(B369),"",VLOOKUP(B369,Products_T[],3,FALSE))</f>
        <v/>
      </c>
      <c r="E369" t="str">
        <f>IF(ISBLANK(B369),"",VLOOKUP(B369,Products_T[],4,FALSE))</f>
        <v/>
      </c>
      <c r="F369" s="30"/>
      <c r="G369" s="7" t="str">
        <f>IF(ISBLANK(B369),"",VLOOKUP(B369,Products_T[],5,FALSE))</f>
        <v/>
      </c>
      <c r="H369" s="7" t="str">
        <f>IF(ISBLANK(B369),"",Sales_T[[#This Row],[Quantity]]*Sales_T[[#This Row],[Unit Price]])</f>
        <v/>
      </c>
      <c r="I369" s="7" t="str">
        <f t="shared" si="6"/>
        <v/>
      </c>
    </row>
    <row r="370" spans="1:9" x14ac:dyDescent="0.25">
      <c r="A370" s="37"/>
      <c r="B370" s="38"/>
      <c r="C370" t="str">
        <f>IF(ISBLANK(B370),"",VLOOKUP(B370,Products_T[],2,FALSE))</f>
        <v/>
      </c>
      <c r="D370" t="str">
        <f>IF(ISBLANK(B370),"",VLOOKUP(B370,Products_T[],3,FALSE))</f>
        <v/>
      </c>
      <c r="E370" t="str">
        <f>IF(ISBLANK(B370),"",VLOOKUP(B370,Products_T[],4,FALSE))</f>
        <v/>
      </c>
      <c r="F370" s="30"/>
      <c r="G370" s="7" t="str">
        <f>IF(ISBLANK(B370),"",VLOOKUP(B370,Products_T[],5,FALSE))</f>
        <v/>
      </c>
      <c r="H370" s="7" t="str">
        <f>IF(ISBLANK(B370),"",Sales_T[[#This Row],[Quantity]]*Sales_T[[#This Row],[Unit Price]])</f>
        <v/>
      </c>
      <c r="I370" s="7" t="str">
        <f t="shared" si="6"/>
        <v/>
      </c>
    </row>
    <row r="371" spans="1:9" x14ac:dyDescent="0.25">
      <c r="A371" s="37"/>
      <c r="B371" s="38"/>
      <c r="C371" t="str">
        <f>IF(ISBLANK(B371),"",VLOOKUP(B371,Products_T[],2,FALSE))</f>
        <v/>
      </c>
      <c r="D371" t="str">
        <f>IF(ISBLANK(B371),"",VLOOKUP(B371,Products_T[],3,FALSE))</f>
        <v/>
      </c>
      <c r="E371" t="str">
        <f>IF(ISBLANK(B371),"",VLOOKUP(B371,Products_T[],4,FALSE))</f>
        <v/>
      </c>
      <c r="F371" s="30"/>
      <c r="G371" s="7" t="str">
        <f>IF(ISBLANK(B371),"",VLOOKUP(B371,Products_T[],5,FALSE))</f>
        <v/>
      </c>
      <c r="H371" s="7" t="str">
        <f>IF(ISBLANK(B371),"",Sales_T[[#This Row],[Quantity]]*Sales_T[[#This Row],[Unit Price]])</f>
        <v/>
      </c>
      <c r="I371" s="7" t="str">
        <f t="shared" si="6"/>
        <v/>
      </c>
    </row>
    <row r="372" spans="1:9" x14ac:dyDescent="0.25">
      <c r="A372" s="37"/>
      <c r="B372" s="38"/>
      <c r="C372" t="str">
        <f>IF(ISBLANK(B372),"",VLOOKUP(B372,Products_T[],2,FALSE))</f>
        <v/>
      </c>
      <c r="D372" t="str">
        <f>IF(ISBLANK(B372),"",VLOOKUP(B372,Products_T[],3,FALSE))</f>
        <v/>
      </c>
      <c r="E372" t="str">
        <f>IF(ISBLANK(B372),"",VLOOKUP(B372,Products_T[],4,FALSE))</f>
        <v/>
      </c>
      <c r="F372" s="30"/>
      <c r="G372" s="7" t="str">
        <f>IF(ISBLANK(B372),"",VLOOKUP(B372,Products_T[],5,FALSE))</f>
        <v/>
      </c>
      <c r="H372" s="7" t="str">
        <f>IF(ISBLANK(B372),"",Sales_T[[#This Row],[Quantity]]*Sales_T[[#This Row],[Unit Price]])</f>
        <v/>
      </c>
      <c r="I372" s="7" t="str">
        <f t="shared" si="6"/>
        <v/>
      </c>
    </row>
    <row r="373" spans="1:9" x14ac:dyDescent="0.25">
      <c r="A373" s="37"/>
      <c r="B373" s="38"/>
      <c r="C373" t="str">
        <f>IF(ISBLANK(B373),"",VLOOKUP(B373,Products_T[],2,FALSE))</f>
        <v/>
      </c>
      <c r="D373" t="str">
        <f>IF(ISBLANK(B373),"",VLOOKUP(B373,Products_T[],3,FALSE))</f>
        <v/>
      </c>
      <c r="E373" t="str">
        <f>IF(ISBLANK(B373),"",VLOOKUP(B373,Products_T[],4,FALSE))</f>
        <v/>
      </c>
      <c r="F373" s="30"/>
      <c r="G373" s="7" t="str">
        <f>IF(ISBLANK(B373),"",VLOOKUP(B373,Products_T[],5,FALSE))</f>
        <v/>
      </c>
      <c r="H373" s="7" t="str">
        <f>IF(ISBLANK(B373),"",Sales_T[[#This Row],[Quantity]]*Sales_T[[#This Row],[Unit Price]])</f>
        <v/>
      </c>
      <c r="I373" s="7" t="str">
        <f t="shared" si="6"/>
        <v/>
      </c>
    </row>
    <row r="374" spans="1:9" x14ac:dyDescent="0.25">
      <c r="A374" s="37"/>
      <c r="B374" s="38"/>
      <c r="C374" t="str">
        <f>IF(ISBLANK(B374),"",VLOOKUP(B374,Products_T[],2,FALSE))</f>
        <v/>
      </c>
      <c r="D374" t="str">
        <f>IF(ISBLANK(B374),"",VLOOKUP(B374,Products_T[],3,FALSE))</f>
        <v/>
      </c>
      <c r="E374" t="str">
        <f>IF(ISBLANK(B374),"",VLOOKUP(B374,Products_T[],4,FALSE))</f>
        <v/>
      </c>
      <c r="F374" s="30"/>
      <c r="G374" s="7" t="str">
        <f>IF(ISBLANK(B374),"",VLOOKUP(B374,Products_T[],5,FALSE))</f>
        <v/>
      </c>
      <c r="H374" s="7" t="str">
        <f>IF(ISBLANK(B374),"",Sales_T[[#This Row],[Quantity]]*Sales_T[[#This Row],[Unit Price]])</f>
        <v/>
      </c>
      <c r="I374" s="7" t="str">
        <f t="shared" si="6"/>
        <v/>
      </c>
    </row>
    <row r="375" spans="1:9" x14ac:dyDescent="0.25">
      <c r="A375" s="37"/>
      <c r="B375" s="38"/>
      <c r="C375" t="str">
        <f>IF(ISBLANK(B375),"",VLOOKUP(B375,Products_T[],2,FALSE))</f>
        <v/>
      </c>
      <c r="D375" t="str">
        <f>IF(ISBLANK(B375),"",VLOOKUP(B375,Products_T[],3,FALSE))</f>
        <v/>
      </c>
      <c r="E375" t="str">
        <f>IF(ISBLANK(B375),"",VLOOKUP(B375,Products_T[],4,FALSE))</f>
        <v/>
      </c>
      <c r="F375" s="30"/>
      <c r="G375" s="7" t="str">
        <f>IF(ISBLANK(B375),"",VLOOKUP(B375,Products_T[],5,FALSE))</f>
        <v/>
      </c>
      <c r="H375" s="7" t="str">
        <f>IF(ISBLANK(B375),"",Sales_T[[#This Row],[Quantity]]*Sales_T[[#This Row],[Unit Price]])</f>
        <v/>
      </c>
      <c r="I375" s="7" t="str">
        <f t="shared" si="6"/>
        <v/>
      </c>
    </row>
    <row r="376" spans="1:9" x14ac:dyDescent="0.25">
      <c r="A376" s="37"/>
      <c r="B376" s="38"/>
      <c r="C376" t="str">
        <f>IF(ISBLANK(B376),"",VLOOKUP(B376,Products_T[],2,FALSE))</f>
        <v/>
      </c>
      <c r="D376" t="str">
        <f>IF(ISBLANK(B376),"",VLOOKUP(B376,Products_T[],3,FALSE))</f>
        <v/>
      </c>
      <c r="E376" t="str">
        <f>IF(ISBLANK(B376),"",VLOOKUP(B376,Products_T[],4,FALSE))</f>
        <v/>
      </c>
      <c r="F376" s="30"/>
      <c r="G376" s="7" t="str">
        <f>IF(ISBLANK(B376),"",VLOOKUP(B376,Products_T[],5,FALSE))</f>
        <v/>
      </c>
      <c r="H376" s="7" t="str">
        <f>IF(ISBLANK(B376),"",Sales_T[[#This Row],[Quantity]]*Sales_T[[#This Row],[Unit Price]])</f>
        <v/>
      </c>
      <c r="I376" s="7" t="str">
        <f t="shared" si="6"/>
        <v/>
      </c>
    </row>
    <row r="377" spans="1:9" x14ac:dyDescent="0.25">
      <c r="A377" s="37"/>
      <c r="B377" s="38"/>
      <c r="C377" t="str">
        <f>IF(ISBLANK(B377),"",VLOOKUP(B377,Products_T[],2,FALSE))</f>
        <v/>
      </c>
      <c r="D377" t="str">
        <f>IF(ISBLANK(B377),"",VLOOKUP(B377,Products_T[],3,FALSE))</f>
        <v/>
      </c>
      <c r="E377" t="str">
        <f>IF(ISBLANK(B377),"",VLOOKUP(B377,Products_T[],4,FALSE))</f>
        <v/>
      </c>
      <c r="F377" s="30"/>
      <c r="G377" s="7" t="str">
        <f>IF(ISBLANK(B377),"",VLOOKUP(B377,Products_T[],5,FALSE))</f>
        <v/>
      </c>
      <c r="H377" s="7" t="str">
        <f>IF(ISBLANK(B377),"",Sales_T[[#This Row],[Quantity]]*Sales_T[[#This Row],[Unit Price]])</f>
        <v/>
      </c>
      <c r="I377" s="7" t="str">
        <f t="shared" si="6"/>
        <v/>
      </c>
    </row>
    <row r="378" spans="1:9" x14ac:dyDescent="0.25">
      <c r="A378" s="37"/>
      <c r="B378" s="38"/>
      <c r="C378" t="str">
        <f>IF(ISBLANK(B378),"",VLOOKUP(B378,Products_T[],2,FALSE))</f>
        <v/>
      </c>
      <c r="D378" t="str">
        <f>IF(ISBLANK(B378),"",VLOOKUP(B378,Products_T[],3,FALSE))</f>
        <v/>
      </c>
      <c r="E378" t="str">
        <f>IF(ISBLANK(B378),"",VLOOKUP(B378,Products_T[],4,FALSE))</f>
        <v/>
      </c>
      <c r="F378" s="30"/>
      <c r="G378" s="7" t="str">
        <f>IF(ISBLANK(B378),"",VLOOKUP(B378,Products_T[],5,FALSE))</f>
        <v/>
      </c>
      <c r="H378" s="7" t="str">
        <f>IF(ISBLANK(B378),"",Sales_T[[#This Row],[Quantity]]*Sales_T[[#This Row],[Unit Price]])</f>
        <v/>
      </c>
      <c r="I378" s="7" t="str">
        <f t="shared" si="6"/>
        <v/>
      </c>
    </row>
    <row r="379" spans="1:9" x14ac:dyDescent="0.25">
      <c r="A379" s="37"/>
      <c r="B379" s="38"/>
      <c r="C379" t="str">
        <f>IF(ISBLANK(B379),"",VLOOKUP(B379,Products_T[],2,FALSE))</f>
        <v/>
      </c>
      <c r="D379" t="str">
        <f>IF(ISBLANK(B379),"",VLOOKUP(B379,Products_T[],3,FALSE))</f>
        <v/>
      </c>
      <c r="E379" t="str">
        <f>IF(ISBLANK(B379),"",VLOOKUP(B379,Products_T[],4,FALSE))</f>
        <v/>
      </c>
      <c r="F379" s="30"/>
      <c r="G379" s="7" t="str">
        <f>IF(ISBLANK(B379),"",VLOOKUP(B379,Products_T[],5,FALSE))</f>
        <v/>
      </c>
      <c r="H379" s="7" t="str">
        <f>IF(ISBLANK(B379),"",Sales_T[[#This Row],[Quantity]]*Sales_T[[#This Row],[Unit Price]])</f>
        <v/>
      </c>
      <c r="I379" s="7" t="str">
        <f t="shared" si="6"/>
        <v/>
      </c>
    </row>
    <row r="380" spans="1:9" x14ac:dyDescent="0.25">
      <c r="A380" s="37"/>
      <c r="B380" s="38"/>
      <c r="C380" t="str">
        <f>IF(ISBLANK(B380),"",VLOOKUP(B380,Products_T[],2,FALSE))</f>
        <v/>
      </c>
      <c r="D380" t="str">
        <f>IF(ISBLANK(B380),"",VLOOKUP(B380,Products_T[],3,FALSE))</f>
        <v/>
      </c>
      <c r="E380" t="str">
        <f>IF(ISBLANK(B380),"",VLOOKUP(B380,Products_T[],4,FALSE))</f>
        <v/>
      </c>
      <c r="F380" s="30"/>
      <c r="G380" s="7" t="str">
        <f>IF(ISBLANK(B380),"",VLOOKUP(B380,Products_T[],5,FALSE))</f>
        <v/>
      </c>
      <c r="H380" s="7" t="str">
        <f>IF(ISBLANK(B380),"",Sales_T[[#This Row],[Quantity]]*Sales_T[[#This Row],[Unit Price]])</f>
        <v/>
      </c>
      <c r="I380" s="7" t="str">
        <f t="shared" si="6"/>
        <v/>
      </c>
    </row>
    <row r="381" spans="1:9" x14ac:dyDescent="0.25">
      <c r="A381" s="37"/>
      <c r="B381" s="38"/>
      <c r="C381" t="str">
        <f>IF(ISBLANK(B381),"",VLOOKUP(B381,Products_T[],2,FALSE))</f>
        <v/>
      </c>
      <c r="D381" t="str">
        <f>IF(ISBLANK(B381),"",VLOOKUP(B381,Products_T[],3,FALSE))</f>
        <v/>
      </c>
      <c r="E381" t="str">
        <f>IF(ISBLANK(B381),"",VLOOKUP(B381,Products_T[],4,FALSE))</f>
        <v/>
      </c>
      <c r="F381" s="30"/>
      <c r="G381" s="7" t="str">
        <f>IF(ISBLANK(B381),"",VLOOKUP(B381,Products_T[],5,FALSE))</f>
        <v/>
      </c>
      <c r="H381" s="7" t="str">
        <f>IF(ISBLANK(B381),"",Sales_T[[#This Row],[Quantity]]*Sales_T[[#This Row],[Unit Price]])</f>
        <v/>
      </c>
      <c r="I381" s="7" t="str">
        <f t="shared" si="6"/>
        <v/>
      </c>
    </row>
    <row r="382" spans="1:9" x14ac:dyDescent="0.25">
      <c r="A382" s="37"/>
      <c r="B382" s="38"/>
      <c r="C382" t="str">
        <f>IF(ISBLANK(B382),"",VLOOKUP(B382,Products_T[],2,FALSE))</f>
        <v/>
      </c>
      <c r="D382" t="str">
        <f>IF(ISBLANK(B382),"",VLOOKUP(B382,Products_T[],3,FALSE))</f>
        <v/>
      </c>
      <c r="E382" t="str">
        <f>IF(ISBLANK(B382),"",VLOOKUP(B382,Products_T[],4,FALSE))</f>
        <v/>
      </c>
      <c r="F382" s="30"/>
      <c r="G382" s="7" t="str">
        <f>IF(ISBLANK(B382),"",VLOOKUP(B382,Products_T[],5,FALSE))</f>
        <v/>
      </c>
      <c r="H382" s="7" t="str">
        <f>IF(ISBLANK(B382),"",Sales_T[[#This Row],[Quantity]]*Sales_T[[#This Row],[Unit Price]])</f>
        <v/>
      </c>
      <c r="I382" s="7" t="str">
        <f t="shared" si="6"/>
        <v/>
      </c>
    </row>
    <row r="383" spans="1:9" x14ac:dyDescent="0.25">
      <c r="A383" s="37"/>
      <c r="B383" s="38"/>
      <c r="C383" t="str">
        <f>IF(ISBLANK(B383),"",VLOOKUP(B383,Products_T[],2,FALSE))</f>
        <v/>
      </c>
      <c r="D383" t="str">
        <f>IF(ISBLANK(B383),"",VLOOKUP(B383,Products_T[],3,FALSE))</f>
        <v/>
      </c>
      <c r="E383" t="str">
        <f>IF(ISBLANK(B383),"",VLOOKUP(B383,Products_T[],4,FALSE))</f>
        <v/>
      </c>
      <c r="F383" s="30"/>
      <c r="G383" s="7" t="str">
        <f>IF(ISBLANK(B383),"",VLOOKUP(B383,Products_T[],5,FALSE))</f>
        <v/>
      </c>
      <c r="H383" s="7" t="str">
        <f>IF(ISBLANK(B383),"",Sales_T[[#This Row],[Quantity]]*Sales_T[[#This Row],[Unit Price]])</f>
        <v/>
      </c>
      <c r="I383" s="7" t="str">
        <f t="shared" si="6"/>
        <v/>
      </c>
    </row>
    <row r="384" spans="1:9" x14ac:dyDescent="0.25">
      <c r="A384" s="37"/>
      <c r="B384" s="38"/>
      <c r="C384" t="str">
        <f>IF(ISBLANK(B384),"",VLOOKUP(B384,Products_T[],2,FALSE))</f>
        <v/>
      </c>
      <c r="D384" t="str">
        <f>IF(ISBLANK(B384),"",VLOOKUP(B384,Products_T[],3,FALSE))</f>
        <v/>
      </c>
      <c r="E384" t="str">
        <f>IF(ISBLANK(B384),"",VLOOKUP(B384,Products_T[],4,FALSE))</f>
        <v/>
      </c>
      <c r="F384" s="30"/>
      <c r="G384" s="7" t="str">
        <f>IF(ISBLANK(B384),"",VLOOKUP(B384,Products_T[],5,FALSE))</f>
        <v/>
      </c>
      <c r="H384" s="7" t="str">
        <f>IF(ISBLANK(B384),"",Sales_T[[#This Row],[Quantity]]*Sales_T[[#This Row],[Unit Price]])</f>
        <v/>
      </c>
      <c r="I384" s="7" t="str">
        <f t="shared" si="6"/>
        <v/>
      </c>
    </row>
    <row r="385" spans="1:9" x14ac:dyDescent="0.25">
      <c r="A385" s="37"/>
      <c r="B385" s="38"/>
      <c r="C385" t="str">
        <f>IF(ISBLANK(B385),"",VLOOKUP(B385,Products_T[],2,FALSE))</f>
        <v/>
      </c>
      <c r="D385" t="str">
        <f>IF(ISBLANK(B385),"",VLOOKUP(B385,Products_T[],3,FALSE))</f>
        <v/>
      </c>
      <c r="E385" t="str">
        <f>IF(ISBLANK(B385),"",VLOOKUP(B385,Products_T[],4,FALSE))</f>
        <v/>
      </c>
      <c r="F385" s="30"/>
      <c r="G385" s="7" t="str">
        <f>IF(ISBLANK(B385),"",VLOOKUP(B385,Products_T[],5,FALSE))</f>
        <v/>
      </c>
      <c r="H385" s="7" t="str">
        <f>IF(ISBLANK(B385),"",Sales_T[[#This Row],[Quantity]]*Sales_T[[#This Row],[Unit Price]])</f>
        <v/>
      </c>
      <c r="I385" s="7" t="str">
        <f t="shared" si="6"/>
        <v/>
      </c>
    </row>
    <row r="386" spans="1:9" x14ac:dyDescent="0.25">
      <c r="A386" s="37"/>
      <c r="B386" s="38"/>
      <c r="C386" t="str">
        <f>IF(ISBLANK(B386),"",VLOOKUP(B386,Products_T[],2,FALSE))</f>
        <v/>
      </c>
      <c r="D386" t="str">
        <f>IF(ISBLANK(B386),"",VLOOKUP(B386,Products_T[],3,FALSE))</f>
        <v/>
      </c>
      <c r="E386" t="str">
        <f>IF(ISBLANK(B386),"",VLOOKUP(B386,Products_T[],4,FALSE))</f>
        <v/>
      </c>
      <c r="F386" s="30"/>
      <c r="G386" s="7" t="str">
        <f>IF(ISBLANK(B386),"",VLOOKUP(B386,Products_T[],5,FALSE))</f>
        <v/>
      </c>
      <c r="H386" s="7" t="str">
        <f>IF(ISBLANK(B386),"",Sales_T[[#This Row],[Quantity]]*Sales_T[[#This Row],[Unit Price]])</f>
        <v/>
      </c>
      <c r="I386" s="7" t="str">
        <f t="shared" si="6"/>
        <v/>
      </c>
    </row>
    <row r="387" spans="1:9" x14ac:dyDescent="0.25">
      <c r="A387" s="37"/>
      <c r="B387" s="38"/>
      <c r="C387" t="str">
        <f>IF(ISBLANK(B387),"",VLOOKUP(B387,Products_T[],2,FALSE))</f>
        <v/>
      </c>
      <c r="D387" t="str">
        <f>IF(ISBLANK(B387),"",VLOOKUP(B387,Products_T[],3,FALSE))</f>
        <v/>
      </c>
      <c r="E387" t="str">
        <f>IF(ISBLANK(B387),"",VLOOKUP(B387,Products_T[],4,FALSE))</f>
        <v/>
      </c>
      <c r="F387" s="30"/>
      <c r="G387" s="7" t="str">
        <f>IF(ISBLANK(B387),"",VLOOKUP(B387,Products_T[],5,FALSE))</f>
        <v/>
      </c>
      <c r="H387" s="7" t="str">
        <f>IF(ISBLANK(B387),"",Sales_T[[#This Row],[Quantity]]*Sales_T[[#This Row],[Unit Price]])</f>
        <v/>
      </c>
      <c r="I387" s="7" t="str">
        <f t="shared" si="6"/>
        <v/>
      </c>
    </row>
    <row r="388" spans="1:9" x14ac:dyDescent="0.25">
      <c r="A388" s="37"/>
      <c r="B388" s="38"/>
      <c r="C388" t="str">
        <f>IF(ISBLANK(B388),"",VLOOKUP(B388,Products_T[],2,FALSE))</f>
        <v/>
      </c>
      <c r="D388" t="str">
        <f>IF(ISBLANK(B388),"",VLOOKUP(B388,Products_T[],3,FALSE))</f>
        <v/>
      </c>
      <c r="E388" t="str">
        <f>IF(ISBLANK(B388),"",VLOOKUP(B388,Products_T[],4,FALSE))</f>
        <v/>
      </c>
      <c r="F388" s="30"/>
      <c r="G388" s="7" t="str">
        <f>IF(ISBLANK(B388),"",VLOOKUP(B388,Products_T[],5,FALSE))</f>
        <v/>
      </c>
      <c r="H388" s="7" t="str">
        <f>IF(ISBLANK(B388),"",Sales_T[[#This Row],[Quantity]]*Sales_T[[#This Row],[Unit Price]])</f>
        <v/>
      </c>
      <c r="I388" s="7" t="str">
        <f t="shared" si="6"/>
        <v/>
      </c>
    </row>
    <row r="389" spans="1:9" x14ac:dyDescent="0.25">
      <c r="A389" s="37"/>
      <c r="B389" s="38"/>
      <c r="C389" t="str">
        <f>IF(ISBLANK(B389),"",VLOOKUP(B389,Products_T[],2,FALSE))</f>
        <v/>
      </c>
      <c r="D389" t="str">
        <f>IF(ISBLANK(B389),"",VLOOKUP(B389,Products_T[],3,FALSE))</f>
        <v/>
      </c>
      <c r="E389" t="str">
        <f>IF(ISBLANK(B389),"",VLOOKUP(B389,Products_T[],4,FALSE))</f>
        <v/>
      </c>
      <c r="F389" s="30"/>
      <c r="G389" s="7" t="str">
        <f>IF(ISBLANK(B389),"",VLOOKUP(B389,Products_T[],5,FALSE))</f>
        <v/>
      </c>
      <c r="H389" s="7" t="str">
        <f>IF(ISBLANK(B389),"",Sales_T[[#This Row],[Quantity]]*Sales_T[[#This Row],[Unit Price]])</f>
        <v/>
      </c>
      <c r="I389" s="7" t="str">
        <f t="shared" si="6"/>
        <v/>
      </c>
    </row>
    <row r="390" spans="1:9" x14ac:dyDescent="0.25">
      <c r="A390" s="37"/>
      <c r="B390" s="38"/>
      <c r="C390" t="str">
        <f>IF(ISBLANK(B390),"",VLOOKUP(B390,Products_T[],2,FALSE))</f>
        <v/>
      </c>
      <c r="D390" t="str">
        <f>IF(ISBLANK(B390),"",VLOOKUP(B390,Products_T[],3,FALSE))</f>
        <v/>
      </c>
      <c r="E390" t="str">
        <f>IF(ISBLANK(B390),"",VLOOKUP(B390,Products_T[],4,FALSE))</f>
        <v/>
      </c>
      <c r="F390" s="30"/>
      <c r="G390" s="7" t="str">
        <f>IF(ISBLANK(B390),"",VLOOKUP(B390,Products_T[],5,FALSE))</f>
        <v/>
      </c>
      <c r="H390" s="7" t="str">
        <f>IF(ISBLANK(B390),"",Sales_T[[#This Row],[Quantity]]*Sales_T[[#This Row],[Unit Price]])</f>
        <v/>
      </c>
      <c r="I390" s="7" t="str">
        <f t="shared" si="6"/>
        <v/>
      </c>
    </row>
    <row r="391" spans="1:9" x14ac:dyDescent="0.25">
      <c r="A391" s="37"/>
      <c r="B391" s="38"/>
      <c r="C391" t="str">
        <f>IF(ISBLANK(B391),"",VLOOKUP(B391,Products_T[],2,FALSE))</f>
        <v/>
      </c>
      <c r="D391" t="str">
        <f>IF(ISBLANK(B391),"",VLOOKUP(B391,Products_T[],3,FALSE))</f>
        <v/>
      </c>
      <c r="E391" t="str">
        <f>IF(ISBLANK(B391),"",VLOOKUP(B391,Products_T[],4,FALSE))</f>
        <v/>
      </c>
      <c r="F391" s="30"/>
      <c r="G391" s="7" t="str">
        <f>IF(ISBLANK(B391),"",VLOOKUP(B391,Products_T[],5,FALSE))</f>
        <v/>
      </c>
      <c r="H391" s="7" t="str">
        <f>IF(ISBLANK(B391),"",Sales_T[[#This Row],[Quantity]]*Sales_T[[#This Row],[Unit Price]])</f>
        <v/>
      </c>
      <c r="I391" s="7" t="str">
        <f t="shared" si="6"/>
        <v/>
      </c>
    </row>
    <row r="392" spans="1:9" x14ac:dyDescent="0.25">
      <c r="A392" s="37"/>
      <c r="B392" s="38"/>
      <c r="C392" t="str">
        <f>IF(ISBLANK(B392),"",VLOOKUP(B392,Products_T[],2,FALSE))</f>
        <v/>
      </c>
      <c r="D392" t="str">
        <f>IF(ISBLANK(B392),"",VLOOKUP(B392,Products_T[],3,FALSE))</f>
        <v/>
      </c>
      <c r="E392" t="str">
        <f>IF(ISBLANK(B392),"",VLOOKUP(B392,Products_T[],4,FALSE))</f>
        <v/>
      </c>
      <c r="F392" s="30"/>
      <c r="G392" s="7" t="str">
        <f>IF(ISBLANK(B392),"",VLOOKUP(B392,Products_T[],5,FALSE))</f>
        <v/>
      </c>
      <c r="H392" s="7" t="str">
        <f>IF(ISBLANK(B392),"",Sales_T[[#This Row],[Quantity]]*Sales_T[[#This Row],[Unit Price]])</f>
        <v/>
      </c>
      <c r="I392" s="7" t="str">
        <f t="shared" si="6"/>
        <v/>
      </c>
    </row>
    <row r="393" spans="1:9" x14ac:dyDescent="0.25">
      <c r="A393" s="37"/>
      <c r="B393" s="38"/>
      <c r="C393" t="str">
        <f>IF(ISBLANK(B393),"",VLOOKUP(B393,Products_T[],2,FALSE))</f>
        <v/>
      </c>
      <c r="D393" t="str">
        <f>IF(ISBLANK(B393),"",VLOOKUP(B393,Products_T[],3,FALSE))</f>
        <v/>
      </c>
      <c r="E393" t="str">
        <f>IF(ISBLANK(B393),"",VLOOKUP(B393,Products_T[],4,FALSE))</f>
        <v/>
      </c>
      <c r="F393" s="30"/>
      <c r="G393" s="7" t="str">
        <f>IF(ISBLANK(B393),"",VLOOKUP(B393,Products_T[],5,FALSE))</f>
        <v/>
      </c>
      <c r="H393" s="7" t="str">
        <f>IF(ISBLANK(B393),"",Sales_T[[#This Row],[Quantity]]*Sales_T[[#This Row],[Unit Price]])</f>
        <v/>
      </c>
      <c r="I393" s="7" t="str">
        <f t="shared" si="6"/>
        <v/>
      </c>
    </row>
    <row r="394" spans="1:9" x14ac:dyDescent="0.25">
      <c r="A394" s="37"/>
      <c r="B394" s="38"/>
      <c r="C394" t="str">
        <f>IF(ISBLANK(B394),"",VLOOKUP(B394,Products_T[],2,FALSE))</f>
        <v/>
      </c>
      <c r="D394" t="str">
        <f>IF(ISBLANK(B394),"",VLOOKUP(B394,Products_T[],3,FALSE))</f>
        <v/>
      </c>
      <c r="E394" t="str">
        <f>IF(ISBLANK(B394),"",VLOOKUP(B394,Products_T[],4,FALSE))</f>
        <v/>
      </c>
      <c r="F394" s="30"/>
      <c r="G394" s="7" t="str">
        <f>IF(ISBLANK(B394),"",VLOOKUP(B394,Products_T[],5,FALSE))</f>
        <v/>
      </c>
      <c r="H394" s="7" t="str">
        <f>IF(ISBLANK(B394),"",Sales_T[[#This Row],[Quantity]]*Sales_T[[#This Row],[Unit Price]])</f>
        <v/>
      </c>
      <c r="I394" s="7" t="str">
        <f t="shared" si="6"/>
        <v/>
      </c>
    </row>
    <row r="395" spans="1:9" x14ac:dyDescent="0.25">
      <c r="A395" s="37"/>
      <c r="B395" s="38"/>
      <c r="C395" t="str">
        <f>IF(ISBLANK(B395),"",VLOOKUP(B395,Products_T[],2,FALSE))</f>
        <v/>
      </c>
      <c r="D395" t="str">
        <f>IF(ISBLANK(B395),"",VLOOKUP(B395,Products_T[],3,FALSE))</f>
        <v/>
      </c>
      <c r="E395" t="str">
        <f>IF(ISBLANK(B395),"",VLOOKUP(B395,Products_T[],4,FALSE))</f>
        <v/>
      </c>
      <c r="F395" s="30"/>
      <c r="G395" s="7" t="str">
        <f>IF(ISBLANK(B395),"",VLOOKUP(B395,Products_T[],5,FALSE))</f>
        <v/>
      </c>
      <c r="H395" s="7" t="str">
        <f>IF(ISBLANK(B395),"",Sales_T[[#This Row],[Quantity]]*Sales_T[[#This Row],[Unit Price]])</f>
        <v/>
      </c>
      <c r="I395" s="7" t="str">
        <f t="shared" si="6"/>
        <v/>
      </c>
    </row>
    <row r="396" spans="1:9" x14ac:dyDescent="0.25">
      <c r="A396" s="37"/>
      <c r="B396" s="38"/>
      <c r="C396" t="str">
        <f>IF(ISBLANK(B396),"",VLOOKUP(B396,Products_T[],2,FALSE))</f>
        <v/>
      </c>
      <c r="D396" t="str">
        <f>IF(ISBLANK(B396),"",VLOOKUP(B396,Products_T[],3,FALSE))</f>
        <v/>
      </c>
      <c r="E396" t="str">
        <f>IF(ISBLANK(B396),"",VLOOKUP(B396,Products_T[],4,FALSE))</f>
        <v/>
      </c>
      <c r="F396" s="30"/>
      <c r="G396" s="7" t="str">
        <f>IF(ISBLANK(B396),"",VLOOKUP(B396,Products_T[],5,FALSE))</f>
        <v/>
      </c>
      <c r="H396" s="7" t="str">
        <f>IF(ISBLANK(B396),"",Sales_T[[#This Row],[Quantity]]*Sales_T[[#This Row],[Unit Price]])</f>
        <v/>
      </c>
      <c r="I396" s="7" t="str">
        <f t="shared" si="6"/>
        <v/>
      </c>
    </row>
    <row r="397" spans="1:9" x14ac:dyDescent="0.25">
      <c r="A397" s="37"/>
      <c r="B397" s="38"/>
      <c r="C397" t="str">
        <f>IF(ISBLANK(B397),"",VLOOKUP(B397,Products_T[],2,FALSE))</f>
        <v/>
      </c>
      <c r="D397" t="str">
        <f>IF(ISBLANK(B397),"",VLOOKUP(B397,Products_T[],3,FALSE))</f>
        <v/>
      </c>
      <c r="E397" t="str">
        <f>IF(ISBLANK(B397),"",VLOOKUP(B397,Products_T[],4,FALSE))</f>
        <v/>
      </c>
      <c r="F397" s="30"/>
      <c r="G397" s="7" t="str">
        <f>IF(ISBLANK(B397),"",VLOOKUP(B397,Products_T[],5,FALSE))</f>
        <v/>
      </c>
      <c r="H397" s="7" t="str">
        <f>IF(ISBLANK(B397),"",Sales_T[[#This Row],[Quantity]]*Sales_T[[#This Row],[Unit Price]])</f>
        <v/>
      </c>
      <c r="I397" s="7" t="str">
        <f t="shared" si="6"/>
        <v/>
      </c>
    </row>
    <row r="398" spans="1:9" x14ac:dyDescent="0.25">
      <c r="A398" s="37"/>
      <c r="B398" s="38"/>
      <c r="C398" t="str">
        <f>IF(ISBLANK(B398),"",VLOOKUP(B398,Products_T[],2,FALSE))</f>
        <v/>
      </c>
      <c r="D398" t="str">
        <f>IF(ISBLANK(B398),"",VLOOKUP(B398,Products_T[],3,FALSE))</f>
        <v/>
      </c>
      <c r="E398" t="str">
        <f>IF(ISBLANK(B398),"",VLOOKUP(B398,Products_T[],4,FALSE))</f>
        <v/>
      </c>
      <c r="F398" s="30"/>
      <c r="G398" s="7" t="str">
        <f>IF(ISBLANK(B398),"",VLOOKUP(B398,Products_T[],5,FALSE))</f>
        <v/>
      </c>
      <c r="H398" s="7" t="str">
        <f>IF(ISBLANK(B398),"",Sales_T[[#This Row],[Quantity]]*Sales_T[[#This Row],[Unit Price]])</f>
        <v/>
      </c>
      <c r="I398" s="7" t="str">
        <f t="shared" si="6"/>
        <v/>
      </c>
    </row>
    <row r="399" spans="1:9" x14ac:dyDescent="0.25">
      <c r="A399" s="37"/>
      <c r="B399" s="38"/>
      <c r="C399" t="str">
        <f>IF(ISBLANK(B399),"",VLOOKUP(B399,Products_T[],2,FALSE))</f>
        <v/>
      </c>
      <c r="D399" t="str">
        <f>IF(ISBLANK(B399),"",VLOOKUP(B399,Products_T[],3,FALSE))</f>
        <v/>
      </c>
      <c r="E399" t="str">
        <f>IF(ISBLANK(B399),"",VLOOKUP(B399,Products_T[],4,FALSE))</f>
        <v/>
      </c>
      <c r="F399" s="30"/>
      <c r="G399" s="7" t="str">
        <f>IF(ISBLANK(B399),"",VLOOKUP(B399,Products_T[],5,FALSE))</f>
        <v/>
      </c>
      <c r="H399" s="7" t="str">
        <f>IF(ISBLANK(B399),"",Sales_T[[#This Row],[Quantity]]*Sales_T[[#This Row],[Unit Price]])</f>
        <v/>
      </c>
      <c r="I399" s="7" t="str">
        <f t="shared" si="6"/>
        <v/>
      </c>
    </row>
    <row r="400" spans="1:9" x14ac:dyDescent="0.25">
      <c r="A400" s="37"/>
      <c r="B400" s="38"/>
      <c r="C400" t="str">
        <f>IF(ISBLANK(B400),"",VLOOKUP(B400,Products_T[],2,FALSE))</f>
        <v/>
      </c>
      <c r="D400" t="str">
        <f>IF(ISBLANK(B400),"",VLOOKUP(B400,Products_T[],3,FALSE))</f>
        <v/>
      </c>
      <c r="E400" t="str">
        <f>IF(ISBLANK(B400),"",VLOOKUP(B400,Products_T[],4,FALSE))</f>
        <v/>
      </c>
      <c r="F400" s="30"/>
      <c r="G400" s="7" t="str">
        <f>IF(ISBLANK(B400),"",VLOOKUP(B400,Products_T[],5,FALSE))</f>
        <v/>
      </c>
      <c r="H400" s="7" t="str">
        <f>IF(ISBLANK(B400),"",Sales_T[[#This Row],[Quantity]]*Sales_T[[#This Row],[Unit Price]])</f>
        <v/>
      </c>
      <c r="I400" s="7" t="str">
        <f t="shared" si="6"/>
        <v/>
      </c>
    </row>
    <row r="401" spans="1:9" x14ac:dyDescent="0.25">
      <c r="A401" s="37"/>
      <c r="B401" s="38"/>
      <c r="C401" t="str">
        <f>IF(ISBLANK(B401),"",VLOOKUP(B401,Products_T[],2,FALSE))</f>
        <v/>
      </c>
      <c r="D401" t="str">
        <f>IF(ISBLANK(B401),"",VLOOKUP(B401,Products_T[],3,FALSE))</f>
        <v/>
      </c>
      <c r="E401" t="str">
        <f>IF(ISBLANK(B401),"",VLOOKUP(B401,Products_T[],4,FALSE))</f>
        <v/>
      </c>
      <c r="F401" s="30"/>
      <c r="G401" s="7" t="str">
        <f>IF(ISBLANK(B401),"",VLOOKUP(B401,Products_T[],5,FALSE))</f>
        <v/>
      </c>
      <c r="H401" s="7" t="str">
        <f>IF(ISBLANK(B401),"",Sales_T[[#This Row],[Quantity]]*Sales_T[[#This Row],[Unit Price]])</f>
        <v/>
      </c>
      <c r="I401" s="7" t="str">
        <f t="shared" si="6"/>
        <v/>
      </c>
    </row>
    <row r="402" spans="1:9" x14ac:dyDescent="0.25">
      <c r="A402" s="37"/>
      <c r="B402" s="38"/>
      <c r="C402" t="str">
        <f>IF(ISBLANK(B402),"",VLOOKUP(B402,Products_T[],2,FALSE))</f>
        <v/>
      </c>
      <c r="D402" t="str">
        <f>IF(ISBLANK(B402),"",VLOOKUP(B402,Products_T[],3,FALSE))</f>
        <v/>
      </c>
      <c r="E402" t="str">
        <f>IF(ISBLANK(B402),"",VLOOKUP(B402,Products_T[],4,FALSE))</f>
        <v/>
      </c>
      <c r="F402" s="30"/>
      <c r="G402" s="7" t="str">
        <f>IF(ISBLANK(B402),"",VLOOKUP(B402,Products_T[],5,FALSE))</f>
        <v/>
      </c>
      <c r="H402" s="7" t="str">
        <f>IF(ISBLANK(B402),"",Sales_T[[#This Row],[Quantity]]*Sales_T[[#This Row],[Unit Price]])</f>
        <v/>
      </c>
      <c r="I402" s="7" t="str">
        <f t="shared" ref="I402:I465" si="7">IF(ISBLANK(B402),"",SUM(H402,I401))</f>
        <v/>
      </c>
    </row>
    <row r="403" spans="1:9" x14ac:dyDescent="0.25">
      <c r="A403" s="37"/>
      <c r="B403" s="38"/>
      <c r="C403" t="str">
        <f>IF(ISBLANK(B403),"",VLOOKUP(B403,Products_T[],2,FALSE))</f>
        <v/>
      </c>
      <c r="D403" t="str">
        <f>IF(ISBLANK(B403),"",VLOOKUP(B403,Products_T[],3,FALSE))</f>
        <v/>
      </c>
      <c r="E403" t="str">
        <f>IF(ISBLANK(B403),"",VLOOKUP(B403,Products_T[],4,FALSE))</f>
        <v/>
      </c>
      <c r="F403" s="30"/>
      <c r="G403" s="7" t="str">
        <f>IF(ISBLANK(B403),"",VLOOKUP(B403,Products_T[],5,FALSE))</f>
        <v/>
      </c>
      <c r="H403" s="7" t="str">
        <f>IF(ISBLANK(B403),"",Sales_T[[#This Row],[Quantity]]*Sales_T[[#This Row],[Unit Price]])</f>
        <v/>
      </c>
      <c r="I403" s="7" t="str">
        <f t="shared" si="7"/>
        <v/>
      </c>
    </row>
    <row r="404" spans="1:9" x14ac:dyDescent="0.25">
      <c r="A404" s="37"/>
      <c r="B404" s="38"/>
      <c r="C404" t="str">
        <f>IF(ISBLANK(B404),"",VLOOKUP(B404,Products_T[],2,FALSE))</f>
        <v/>
      </c>
      <c r="D404" t="str">
        <f>IF(ISBLANK(B404),"",VLOOKUP(B404,Products_T[],3,FALSE))</f>
        <v/>
      </c>
      <c r="E404" t="str">
        <f>IF(ISBLANK(B404),"",VLOOKUP(B404,Products_T[],4,FALSE))</f>
        <v/>
      </c>
      <c r="F404" s="30"/>
      <c r="G404" s="7" t="str">
        <f>IF(ISBLANK(B404),"",VLOOKUP(B404,Products_T[],5,FALSE))</f>
        <v/>
      </c>
      <c r="H404" s="7" t="str">
        <f>IF(ISBLANK(B404),"",Sales_T[[#This Row],[Quantity]]*Sales_T[[#This Row],[Unit Price]])</f>
        <v/>
      </c>
      <c r="I404" s="7" t="str">
        <f t="shared" si="7"/>
        <v/>
      </c>
    </row>
    <row r="405" spans="1:9" x14ac:dyDescent="0.25">
      <c r="A405" s="37"/>
      <c r="B405" s="38"/>
      <c r="C405" t="str">
        <f>IF(ISBLANK(B405),"",VLOOKUP(B405,Products_T[],2,FALSE))</f>
        <v/>
      </c>
      <c r="D405" t="str">
        <f>IF(ISBLANK(B405),"",VLOOKUP(B405,Products_T[],3,FALSE))</f>
        <v/>
      </c>
      <c r="E405" t="str">
        <f>IF(ISBLANK(B405),"",VLOOKUP(B405,Products_T[],4,FALSE))</f>
        <v/>
      </c>
      <c r="F405" s="30"/>
      <c r="G405" s="7" t="str">
        <f>IF(ISBLANK(B405),"",VLOOKUP(B405,Products_T[],5,FALSE))</f>
        <v/>
      </c>
      <c r="H405" s="7" t="str">
        <f>IF(ISBLANK(B405),"",Sales_T[[#This Row],[Quantity]]*Sales_T[[#This Row],[Unit Price]])</f>
        <v/>
      </c>
      <c r="I405" s="7" t="str">
        <f t="shared" si="7"/>
        <v/>
      </c>
    </row>
    <row r="406" spans="1:9" x14ac:dyDescent="0.25">
      <c r="A406" s="37"/>
      <c r="B406" s="38"/>
      <c r="C406" t="str">
        <f>IF(ISBLANK(B406),"",VLOOKUP(B406,Products_T[],2,FALSE))</f>
        <v/>
      </c>
      <c r="D406" t="str">
        <f>IF(ISBLANK(B406),"",VLOOKUP(B406,Products_T[],3,FALSE))</f>
        <v/>
      </c>
      <c r="E406" t="str">
        <f>IF(ISBLANK(B406),"",VLOOKUP(B406,Products_T[],4,FALSE))</f>
        <v/>
      </c>
      <c r="F406" s="30"/>
      <c r="G406" s="7" t="str">
        <f>IF(ISBLANK(B406),"",VLOOKUP(B406,Products_T[],5,FALSE))</f>
        <v/>
      </c>
      <c r="H406" s="7" t="str">
        <f>IF(ISBLANK(B406),"",Sales_T[[#This Row],[Quantity]]*Sales_T[[#This Row],[Unit Price]])</f>
        <v/>
      </c>
      <c r="I406" s="7" t="str">
        <f t="shared" si="7"/>
        <v/>
      </c>
    </row>
    <row r="407" spans="1:9" x14ac:dyDescent="0.25">
      <c r="A407" s="37"/>
      <c r="B407" s="38"/>
      <c r="C407" t="str">
        <f>IF(ISBLANK(B407),"",VLOOKUP(B407,Products_T[],2,FALSE))</f>
        <v/>
      </c>
      <c r="D407" t="str">
        <f>IF(ISBLANK(B407),"",VLOOKUP(B407,Products_T[],3,FALSE))</f>
        <v/>
      </c>
      <c r="E407" t="str">
        <f>IF(ISBLANK(B407),"",VLOOKUP(B407,Products_T[],4,FALSE))</f>
        <v/>
      </c>
      <c r="F407" s="30"/>
      <c r="G407" s="7" t="str">
        <f>IF(ISBLANK(B407),"",VLOOKUP(B407,Products_T[],5,FALSE))</f>
        <v/>
      </c>
      <c r="H407" s="7" t="str">
        <f>IF(ISBLANK(B407),"",Sales_T[[#This Row],[Quantity]]*Sales_T[[#This Row],[Unit Price]])</f>
        <v/>
      </c>
      <c r="I407" s="7" t="str">
        <f t="shared" si="7"/>
        <v/>
      </c>
    </row>
    <row r="408" spans="1:9" x14ac:dyDescent="0.25">
      <c r="A408" s="37"/>
      <c r="B408" s="38"/>
      <c r="C408" t="str">
        <f>IF(ISBLANK(B408),"",VLOOKUP(B408,Products_T[],2,FALSE))</f>
        <v/>
      </c>
      <c r="D408" t="str">
        <f>IF(ISBLANK(B408),"",VLOOKUP(B408,Products_T[],3,FALSE))</f>
        <v/>
      </c>
      <c r="E408" t="str">
        <f>IF(ISBLANK(B408),"",VLOOKUP(B408,Products_T[],4,FALSE))</f>
        <v/>
      </c>
      <c r="F408" s="30"/>
      <c r="G408" s="7" t="str">
        <f>IF(ISBLANK(B408),"",VLOOKUP(B408,Products_T[],5,FALSE))</f>
        <v/>
      </c>
      <c r="H408" s="7" t="str">
        <f>IF(ISBLANK(B408),"",Sales_T[[#This Row],[Quantity]]*Sales_T[[#This Row],[Unit Price]])</f>
        <v/>
      </c>
      <c r="I408" s="7" t="str">
        <f t="shared" si="7"/>
        <v/>
      </c>
    </row>
    <row r="409" spans="1:9" x14ac:dyDescent="0.25">
      <c r="A409" s="37"/>
      <c r="B409" s="38"/>
      <c r="C409" t="str">
        <f>IF(ISBLANK(B409),"",VLOOKUP(B409,Products_T[],2,FALSE))</f>
        <v/>
      </c>
      <c r="D409" t="str">
        <f>IF(ISBLANK(B409),"",VLOOKUP(B409,Products_T[],3,FALSE))</f>
        <v/>
      </c>
      <c r="E409" t="str">
        <f>IF(ISBLANK(B409),"",VLOOKUP(B409,Products_T[],4,FALSE))</f>
        <v/>
      </c>
      <c r="F409" s="30"/>
      <c r="G409" s="7" t="str">
        <f>IF(ISBLANK(B409),"",VLOOKUP(B409,Products_T[],5,FALSE))</f>
        <v/>
      </c>
      <c r="H409" s="7" t="str">
        <f>IF(ISBLANK(B409),"",Sales_T[[#This Row],[Quantity]]*Sales_T[[#This Row],[Unit Price]])</f>
        <v/>
      </c>
      <c r="I409" s="7" t="str">
        <f t="shared" si="7"/>
        <v/>
      </c>
    </row>
    <row r="410" spans="1:9" x14ac:dyDescent="0.25">
      <c r="A410" s="37"/>
      <c r="B410" s="38"/>
      <c r="C410" t="str">
        <f>IF(ISBLANK(B410),"",VLOOKUP(B410,Products_T[],2,FALSE))</f>
        <v/>
      </c>
      <c r="D410" t="str">
        <f>IF(ISBLANK(B410),"",VLOOKUP(B410,Products_T[],3,FALSE))</f>
        <v/>
      </c>
      <c r="E410" t="str">
        <f>IF(ISBLANK(B410),"",VLOOKUP(B410,Products_T[],4,FALSE))</f>
        <v/>
      </c>
      <c r="F410" s="30"/>
      <c r="G410" s="7" t="str">
        <f>IF(ISBLANK(B410),"",VLOOKUP(B410,Products_T[],5,FALSE))</f>
        <v/>
      </c>
      <c r="H410" s="7" t="str">
        <f>IF(ISBLANK(B410),"",Sales_T[[#This Row],[Quantity]]*Sales_T[[#This Row],[Unit Price]])</f>
        <v/>
      </c>
      <c r="I410" s="7" t="str">
        <f t="shared" si="7"/>
        <v/>
      </c>
    </row>
    <row r="411" spans="1:9" x14ac:dyDescent="0.25">
      <c r="A411" s="37"/>
      <c r="B411" s="38"/>
      <c r="C411" t="str">
        <f>IF(ISBLANK(B411),"",VLOOKUP(B411,Products_T[],2,FALSE))</f>
        <v/>
      </c>
      <c r="D411" t="str">
        <f>IF(ISBLANK(B411),"",VLOOKUP(B411,Products_T[],3,FALSE))</f>
        <v/>
      </c>
      <c r="E411" t="str">
        <f>IF(ISBLANK(B411),"",VLOOKUP(B411,Products_T[],4,FALSE))</f>
        <v/>
      </c>
      <c r="F411" s="30"/>
      <c r="G411" s="7" t="str">
        <f>IF(ISBLANK(B411),"",VLOOKUP(B411,Products_T[],5,FALSE))</f>
        <v/>
      </c>
      <c r="H411" s="7" t="str">
        <f>IF(ISBLANK(B411),"",Sales_T[[#This Row],[Quantity]]*Sales_T[[#This Row],[Unit Price]])</f>
        <v/>
      </c>
      <c r="I411" s="7" t="str">
        <f t="shared" si="7"/>
        <v/>
      </c>
    </row>
    <row r="412" spans="1:9" x14ac:dyDescent="0.25">
      <c r="A412" s="37"/>
      <c r="B412" s="38"/>
      <c r="C412" t="str">
        <f>IF(ISBLANK(B412),"",VLOOKUP(B412,Products_T[],2,FALSE))</f>
        <v/>
      </c>
      <c r="D412" t="str">
        <f>IF(ISBLANK(B412),"",VLOOKUP(B412,Products_T[],3,FALSE))</f>
        <v/>
      </c>
      <c r="E412" t="str">
        <f>IF(ISBLANK(B412),"",VLOOKUP(B412,Products_T[],4,FALSE))</f>
        <v/>
      </c>
      <c r="F412" s="30"/>
      <c r="G412" s="7" t="str">
        <f>IF(ISBLANK(B412),"",VLOOKUP(B412,Products_T[],5,FALSE))</f>
        <v/>
      </c>
      <c r="H412" s="7" t="str">
        <f>IF(ISBLANK(B412),"",Sales_T[[#This Row],[Quantity]]*Sales_T[[#This Row],[Unit Price]])</f>
        <v/>
      </c>
      <c r="I412" s="7" t="str">
        <f t="shared" si="7"/>
        <v/>
      </c>
    </row>
    <row r="413" spans="1:9" x14ac:dyDescent="0.25">
      <c r="A413" s="37"/>
      <c r="B413" s="38"/>
      <c r="C413" t="str">
        <f>IF(ISBLANK(B413),"",VLOOKUP(B413,Products_T[],2,FALSE))</f>
        <v/>
      </c>
      <c r="D413" t="str">
        <f>IF(ISBLANK(B413),"",VLOOKUP(B413,Products_T[],3,FALSE))</f>
        <v/>
      </c>
      <c r="E413" t="str">
        <f>IF(ISBLANK(B413),"",VLOOKUP(B413,Products_T[],4,FALSE))</f>
        <v/>
      </c>
      <c r="F413" s="30"/>
      <c r="G413" s="7" t="str">
        <f>IF(ISBLANK(B413),"",VLOOKUP(B413,Products_T[],5,FALSE))</f>
        <v/>
      </c>
      <c r="H413" s="7" t="str">
        <f>IF(ISBLANK(B413),"",Sales_T[[#This Row],[Quantity]]*Sales_T[[#This Row],[Unit Price]])</f>
        <v/>
      </c>
      <c r="I413" s="7" t="str">
        <f t="shared" si="7"/>
        <v/>
      </c>
    </row>
    <row r="414" spans="1:9" x14ac:dyDescent="0.25">
      <c r="A414" s="37"/>
      <c r="B414" s="38"/>
      <c r="C414" t="str">
        <f>IF(ISBLANK(B414),"",VLOOKUP(B414,Products_T[],2,FALSE))</f>
        <v/>
      </c>
      <c r="D414" t="str">
        <f>IF(ISBLANK(B414),"",VLOOKUP(B414,Products_T[],3,FALSE))</f>
        <v/>
      </c>
      <c r="E414" t="str">
        <f>IF(ISBLANK(B414),"",VLOOKUP(B414,Products_T[],4,FALSE))</f>
        <v/>
      </c>
      <c r="F414" s="30"/>
      <c r="G414" s="7" t="str">
        <f>IF(ISBLANK(B414),"",VLOOKUP(B414,Products_T[],5,FALSE))</f>
        <v/>
      </c>
      <c r="H414" s="7" t="str">
        <f>IF(ISBLANK(B414),"",Sales_T[[#This Row],[Quantity]]*Sales_T[[#This Row],[Unit Price]])</f>
        <v/>
      </c>
      <c r="I414" s="7" t="str">
        <f t="shared" si="7"/>
        <v/>
      </c>
    </row>
    <row r="415" spans="1:9" x14ac:dyDescent="0.25">
      <c r="A415" s="37"/>
      <c r="B415" s="38"/>
      <c r="C415" t="str">
        <f>IF(ISBLANK(B415),"",VLOOKUP(B415,Products_T[],2,FALSE))</f>
        <v/>
      </c>
      <c r="D415" t="str">
        <f>IF(ISBLANK(B415),"",VLOOKUP(B415,Products_T[],3,FALSE))</f>
        <v/>
      </c>
      <c r="E415" t="str">
        <f>IF(ISBLANK(B415),"",VLOOKUP(B415,Products_T[],4,FALSE))</f>
        <v/>
      </c>
      <c r="F415" s="30"/>
      <c r="G415" s="7" t="str">
        <f>IF(ISBLANK(B415),"",VLOOKUP(B415,Products_T[],5,FALSE))</f>
        <v/>
      </c>
      <c r="H415" s="7" t="str">
        <f>IF(ISBLANK(B415),"",Sales_T[[#This Row],[Quantity]]*Sales_T[[#This Row],[Unit Price]])</f>
        <v/>
      </c>
      <c r="I415" s="7" t="str">
        <f t="shared" si="7"/>
        <v/>
      </c>
    </row>
    <row r="416" spans="1:9" x14ac:dyDescent="0.25">
      <c r="A416" s="37"/>
      <c r="B416" s="38"/>
      <c r="C416" t="str">
        <f>IF(ISBLANK(B416),"",VLOOKUP(B416,Products_T[],2,FALSE))</f>
        <v/>
      </c>
      <c r="D416" t="str">
        <f>IF(ISBLANK(B416),"",VLOOKUP(B416,Products_T[],3,FALSE))</f>
        <v/>
      </c>
      <c r="E416" t="str">
        <f>IF(ISBLANK(B416),"",VLOOKUP(B416,Products_T[],4,FALSE))</f>
        <v/>
      </c>
      <c r="F416" s="30"/>
      <c r="G416" s="7" t="str">
        <f>IF(ISBLANK(B416),"",VLOOKUP(B416,Products_T[],5,FALSE))</f>
        <v/>
      </c>
      <c r="H416" s="7" t="str">
        <f>IF(ISBLANK(B416),"",Sales_T[[#This Row],[Quantity]]*Sales_T[[#This Row],[Unit Price]])</f>
        <v/>
      </c>
      <c r="I416" s="7" t="str">
        <f t="shared" si="7"/>
        <v/>
      </c>
    </row>
    <row r="417" spans="1:9" x14ac:dyDescent="0.25">
      <c r="A417" s="37"/>
      <c r="B417" s="38"/>
      <c r="C417" t="str">
        <f>IF(ISBLANK(B417),"",VLOOKUP(B417,Products_T[],2,FALSE))</f>
        <v/>
      </c>
      <c r="D417" t="str">
        <f>IF(ISBLANK(B417),"",VLOOKUP(B417,Products_T[],3,FALSE))</f>
        <v/>
      </c>
      <c r="E417" t="str">
        <f>IF(ISBLANK(B417),"",VLOOKUP(B417,Products_T[],4,FALSE))</f>
        <v/>
      </c>
      <c r="F417" s="30"/>
      <c r="G417" s="7" t="str">
        <f>IF(ISBLANK(B417),"",VLOOKUP(B417,Products_T[],5,FALSE))</f>
        <v/>
      </c>
      <c r="H417" s="7" t="str">
        <f>IF(ISBLANK(B417),"",Sales_T[[#This Row],[Quantity]]*Sales_T[[#This Row],[Unit Price]])</f>
        <v/>
      </c>
      <c r="I417" s="7" t="str">
        <f t="shared" si="7"/>
        <v/>
      </c>
    </row>
    <row r="418" spans="1:9" x14ac:dyDescent="0.25">
      <c r="A418" s="37"/>
      <c r="B418" s="38"/>
      <c r="C418" t="str">
        <f>IF(ISBLANK(B418),"",VLOOKUP(B418,Products_T[],2,FALSE))</f>
        <v/>
      </c>
      <c r="D418" t="str">
        <f>IF(ISBLANK(B418),"",VLOOKUP(B418,Products_T[],3,FALSE))</f>
        <v/>
      </c>
      <c r="E418" t="str">
        <f>IF(ISBLANK(B418),"",VLOOKUP(B418,Products_T[],4,FALSE))</f>
        <v/>
      </c>
      <c r="F418" s="30"/>
      <c r="G418" s="7" t="str">
        <f>IF(ISBLANK(B418),"",VLOOKUP(B418,Products_T[],5,FALSE))</f>
        <v/>
      </c>
      <c r="H418" s="7" t="str">
        <f>IF(ISBLANK(B418),"",Sales_T[[#This Row],[Quantity]]*Sales_T[[#This Row],[Unit Price]])</f>
        <v/>
      </c>
      <c r="I418" s="7" t="str">
        <f t="shared" si="7"/>
        <v/>
      </c>
    </row>
    <row r="419" spans="1:9" x14ac:dyDescent="0.25">
      <c r="A419" s="37"/>
      <c r="B419" s="38"/>
      <c r="C419" t="str">
        <f>IF(ISBLANK(B419),"",VLOOKUP(B419,Products_T[],2,FALSE))</f>
        <v/>
      </c>
      <c r="D419" t="str">
        <f>IF(ISBLANK(B419),"",VLOOKUP(B419,Products_T[],3,FALSE))</f>
        <v/>
      </c>
      <c r="E419" t="str">
        <f>IF(ISBLANK(B419),"",VLOOKUP(B419,Products_T[],4,FALSE))</f>
        <v/>
      </c>
      <c r="F419" s="30"/>
      <c r="G419" s="7" t="str">
        <f>IF(ISBLANK(B419),"",VLOOKUP(B419,Products_T[],5,FALSE))</f>
        <v/>
      </c>
      <c r="H419" s="7" t="str">
        <f>IF(ISBLANK(B419),"",Sales_T[[#This Row],[Quantity]]*Sales_T[[#This Row],[Unit Price]])</f>
        <v/>
      </c>
      <c r="I419" s="7" t="str">
        <f t="shared" si="7"/>
        <v/>
      </c>
    </row>
    <row r="420" spans="1:9" x14ac:dyDescent="0.25">
      <c r="A420" s="37"/>
      <c r="B420" s="38"/>
      <c r="C420" t="str">
        <f>IF(ISBLANK(B420),"",VLOOKUP(B420,Products_T[],2,FALSE))</f>
        <v/>
      </c>
      <c r="D420" t="str">
        <f>IF(ISBLANK(B420),"",VLOOKUP(B420,Products_T[],3,FALSE))</f>
        <v/>
      </c>
      <c r="E420" t="str">
        <f>IF(ISBLANK(B420),"",VLOOKUP(B420,Products_T[],4,FALSE))</f>
        <v/>
      </c>
      <c r="F420" s="30"/>
      <c r="G420" s="7" t="str">
        <f>IF(ISBLANK(B420),"",VLOOKUP(B420,Products_T[],5,FALSE))</f>
        <v/>
      </c>
      <c r="H420" s="7" t="str">
        <f>IF(ISBLANK(B420),"",Sales_T[[#This Row],[Quantity]]*Sales_T[[#This Row],[Unit Price]])</f>
        <v/>
      </c>
      <c r="I420" s="7" t="str">
        <f t="shared" si="7"/>
        <v/>
      </c>
    </row>
    <row r="421" spans="1:9" x14ac:dyDescent="0.25">
      <c r="A421" s="37"/>
      <c r="B421" s="38"/>
      <c r="C421" t="str">
        <f>IF(ISBLANK(B421),"",VLOOKUP(B421,Products_T[],2,FALSE))</f>
        <v/>
      </c>
      <c r="D421" t="str">
        <f>IF(ISBLANK(B421),"",VLOOKUP(B421,Products_T[],3,FALSE))</f>
        <v/>
      </c>
      <c r="E421" t="str">
        <f>IF(ISBLANK(B421),"",VLOOKUP(B421,Products_T[],4,FALSE))</f>
        <v/>
      </c>
      <c r="F421" s="30"/>
      <c r="G421" s="7" t="str">
        <f>IF(ISBLANK(B421),"",VLOOKUP(B421,Products_T[],5,FALSE))</f>
        <v/>
      </c>
      <c r="H421" s="7" t="str">
        <f>IF(ISBLANK(B421),"",Sales_T[[#This Row],[Quantity]]*Sales_T[[#This Row],[Unit Price]])</f>
        <v/>
      </c>
      <c r="I421" s="7" t="str">
        <f t="shared" si="7"/>
        <v/>
      </c>
    </row>
    <row r="422" spans="1:9" x14ac:dyDescent="0.25">
      <c r="A422" s="37"/>
      <c r="B422" s="38"/>
      <c r="C422" t="str">
        <f>IF(ISBLANK(B422),"",VLOOKUP(B422,Products_T[],2,FALSE))</f>
        <v/>
      </c>
      <c r="D422" t="str">
        <f>IF(ISBLANK(B422),"",VLOOKUP(B422,Products_T[],3,FALSE))</f>
        <v/>
      </c>
      <c r="E422" t="str">
        <f>IF(ISBLANK(B422),"",VLOOKUP(B422,Products_T[],4,FALSE))</f>
        <v/>
      </c>
      <c r="F422" s="30"/>
      <c r="G422" s="7" t="str">
        <f>IF(ISBLANK(B422),"",VLOOKUP(B422,Products_T[],5,FALSE))</f>
        <v/>
      </c>
      <c r="H422" s="7" t="str">
        <f>IF(ISBLANK(B422),"",Sales_T[[#This Row],[Quantity]]*Sales_T[[#This Row],[Unit Price]])</f>
        <v/>
      </c>
      <c r="I422" s="7" t="str">
        <f t="shared" si="7"/>
        <v/>
      </c>
    </row>
    <row r="423" spans="1:9" x14ac:dyDescent="0.25">
      <c r="A423" s="37"/>
      <c r="B423" s="38"/>
      <c r="C423" t="str">
        <f>IF(ISBLANK(B423),"",VLOOKUP(B423,Products_T[],2,FALSE))</f>
        <v/>
      </c>
      <c r="D423" t="str">
        <f>IF(ISBLANK(B423),"",VLOOKUP(B423,Products_T[],3,FALSE))</f>
        <v/>
      </c>
      <c r="E423" t="str">
        <f>IF(ISBLANK(B423),"",VLOOKUP(B423,Products_T[],4,FALSE))</f>
        <v/>
      </c>
      <c r="F423" s="30"/>
      <c r="G423" s="7" t="str">
        <f>IF(ISBLANK(B423),"",VLOOKUP(B423,Products_T[],5,FALSE))</f>
        <v/>
      </c>
      <c r="H423" s="7" t="str">
        <f>IF(ISBLANK(B423),"",Sales_T[[#This Row],[Quantity]]*Sales_T[[#This Row],[Unit Price]])</f>
        <v/>
      </c>
      <c r="I423" s="7" t="str">
        <f t="shared" si="7"/>
        <v/>
      </c>
    </row>
    <row r="424" spans="1:9" x14ac:dyDescent="0.25">
      <c r="A424" s="37"/>
      <c r="B424" s="38"/>
      <c r="C424" t="str">
        <f>IF(ISBLANK(B424),"",VLOOKUP(B424,Products_T[],2,FALSE))</f>
        <v/>
      </c>
      <c r="D424" t="str">
        <f>IF(ISBLANK(B424),"",VLOOKUP(B424,Products_T[],3,FALSE))</f>
        <v/>
      </c>
      <c r="E424" t="str">
        <f>IF(ISBLANK(B424),"",VLOOKUP(B424,Products_T[],4,FALSE))</f>
        <v/>
      </c>
      <c r="F424" s="30"/>
      <c r="G424" s="7" t="str">
        <f>IF(ISBLANK(B424),"",VLOOKUP(B424,Products_T[],5,FALSE))</f>
        <v/>
      </c>
      <c r="H424" s="7" t="str">
        <f>IF(ISBLANK(B424),"",Sales_T[[#This Row],[Quantity]]*Sales_T[[#This Row],[Unit Price]])</f>
        <v/>
      </c>
      <c r="I424" s="7" t="str">
        <f t="shared" si="7"/>
        <v/>
      </c>
    </row>
    <row r="425" spans="1:9" x14ac:dyDescent="0.25">
      <c r="A425" s="37"/>
      <c r="B425" s="38"/>
      <c r="C425" t="str">
        <f>IF(ISBLANK(B425),"",VLOOKUP(B425,Products_T[],2,FALSE))</f>
        <v/>
      </c>
      <c r="D425" t="str">
        <f>IF(ISBLANK(B425),"",VLOOKUP(B425,Products_T[],3,FALSE))</f>
        <v/>
      </c>
      <c r="E425" t="str">
        <f>IF(ISBLANK(B425),"",VLOOKUP(B425,Products_T[],4,FALSE))</f>
        <v/>
      </c>
      <c r="F425" s="30"/>
      <c r="G425" s="7" t="str">
        <f>IF(ISBLANK(B425),"",VLOOKUP(B425,Products_T[],5,FALSE))</f>
        <v/>
      </c>
      <c r="H425" s="7" t="str">
        <f>IF(ISBLANK(B425),"",Sales_T[[#This Row],[Quantity]]*Sales_T[[#This Row],[Unit Price]])</f>
        <v/>
      </c>
      <c r="I425" s="7" t="str">
        <f t="shared" si="7"/>
        <v/>
      </c>
    </row>
    <row r="426" spans="1:9" x14ac:dyDescent="0.25">
      <c r="A426" s="37"/>
      <c r="B426" s="38"/>
      <c r="C426" t="str">
        <f>IF(ISBLANK(B426),"",VLOOKUP(B426,Products_T[],2,FALSE))</f>
        <v/>
      </c>
      <c r="D426" t="str">
        <f>IF(ISBLANK(B426),"",VLOOKUP(B426,Products_T[],3,FALSE))</f>
        <v/>
      </c>
      <c r="E426" t="str">
        <f>IF(ISBLANK(B426),"",VLOOKUP(B426,Products_T[],4,FALSE))</f>
        <v/>
      </c>
      <c r="F426" s="30"/>
      <c r="G426" s="7" t="str">
        <f>IF(ISBLANK(B426),"",VLOOKUP(B426,Products_T[],5,FALSE))</f>
        <v/>
      </c>
      <c r="H426" s="7" t="str">
        <f>IF(ISBLANK(B426),"",Sales_T[[#This Row],[Quantity]]*Sales_T[[#This Row],[Unit Price]])</f>
        <v/>
      </c>
      <c r="I426" s="7" t="str">
        <f t="shared" si="7"/>
        <v/>
      </c>
    </row>
    <row r="427" spans="1:9" x14ac:dyDescent="0.25">
      <c r="A427" s="37"/>
      <c r="B427" s="38"/>
      <c r="C427" t="str">
        <f>IF(ISBLANK(B427),"",VLOOKUP(B427,Products_T[],2,FALSE))</f>
        <v/>
      </c>
      <c r="D427" t="str">
        <f>IF(ISBLANK(B427),"",VLOOKUP(B427,Products_T[],3,FALSE))</f>
        <v/>
      </c>
      <c r="E427" t="str">
        <f>IF(ISBLANK(B427),"",VLOOKUP(B427,Products_T[],4,FALSE))</f>
        <v/>
      </c>
      <c r="F427" s="30"/>
      <c r="G427" s="7" t="str">
        <f>IF(ISBLANK(B427),"",VLOOKUP(B427,Products_T[],5,FALSE))</f>
        <v/>
      </c>
      <c r="H427" s="7" t="str">
        <f>IF(ISBLANK(B427),"",Sales_T[[#This Row],[Quantity]]*Sales_T[[#This Row],[Unit Price]])</f>
        <v/>
      </c>
      <c r="I427" s="7" t="str">
        <f t="shared" si="7"/>
        <v/>
      </c>
    </row>
    <row r="428" spans="1:9" x14ac:dyDescent="0.25">
      <c r="A428" s="37"/>
      <c r="B428" s="38"/>
      <c r="C428" t="str">
        <f>IF(ISBLANK(B428),"",VLOOKUP(B428,Products_T[],2,FALSE))</f>
        <v/>
      </c>
      <c r="D428" t="str">
        <f>IF(ISBLANK(B428),"",VLOOKUP(B428,Products_T[],3,FALSE))</f>
        <v/>
      </c>
      <c r="E428" t="str">
        <f>IF(ISBLANK(B428),"",VLOOKUP(B428,Products_T[],4,FALSE))</f>
        <v/>
      </c>
      <c r="F428" s="30"/>
      <c r="G428" s="7" t="str">
        <f>IF(ISBLANK(B428),"",VLOOKUP(B428,Products_T[],5,FALSE))</f>
        <v/>
      </c>
      <c r="H428" s="7" t="str">
        <f>IF(ISBLANK(B428),"",Sales_T[[#This Row],[Quantity]]*Sales_T[[#This Row],[Unit Price]])</f>
        <v/>
      </c>
      <c r="I428" s="7" t="str">
        <f t="shared" si="7"/>
        <v/>
      </c>
    </row>
    <row r="429" spans="1:9" x14ac:dyDescent="0.25">
      <c r="A429" s="37"/>
      <c r="B429" s="38"/>
      <c r="C429" t="str">
        <f>IF(ISBLANK(B429),"",VLOOKUP(B429,Products_T[],2,FALSE))</f>
        <v/>
      </c>
      <c r="D429" t="str">
        <f>IF(ISBLANK(B429),"",VLOOKUP(B429,Products_T[],3,FALSE))</f>
        <v/>
      </c>
      <c r="E429" t="str">
        <f>IF(ISBLANK(B429),"",VLOOKUP(B429,Products_T[],4,FALSE))</f>
        <v/>
      </c>
      <c r="F429" s="30"/>
      <c r="G429" s="7" t="str">
        <f>IF(ISBLANK(B429),"",VLOOKUP(B429,Products_T[],5,FALSE))</f>
        <v/>
      </c>
      <c r="H429" s="7" t="str">
        <f>IF(ISBLANK(B429),"",Sales_T[[#This Row],[Quantity]]*Sales_T[[#This Row],[Unit Price]])</f>
        <v/>
      </c>
      <c r="I429" s="7" t="str">
        <f t="shared" si="7"/>
        <v/>
      </c>
    </row>
    <row r="430" spans="1:9" x14ac:dyDescent="0.25">
      <c r="A430" s="37"/>
      <c r="B430" s="38"/>
      <c r="C430" t="str">
        <f>IF(ISBLANK(B430),"",VLOOKUP(B430,Products_T[],2,FALSE))</f>
        <v/>
      </c>
      <c r="D430" t="str">
        <f>IF(ISBLANK(B430),"",VLOOKUP(B430,Products_T[],3,FALSE))</f>
        <v/>
      </c>
      <c r="E430" t="str">
        <f>IF(ISBLANK(B430),"",VLOOKUP(B430,Products_T[],4,FALSE))</f>
        <v/>
      </c>
      <c r="F430" s="30"/>
      <c r="G430" s="7" t="str">
        <f>IF(ISBLANK(B430),"",VLOOKUP(B430,Products_T[],5,FALSE))</f>
        <v/>
      </c>
      <c r="H430" s="7" t="str">
        <f>IF(ISBLANK(B430),"",Sales_T[[#This Row],[Quantity]]*Sales_T[[#This Row],[Unit Price]])</f>
        <v/>
      </c>
      <c r="I430" s="7" t="str">
        <f t="shared" si="7"/>
        <v/>
      </c>
    </row>
    <row r="431" spans="1:9" x14ac:dyDescent="0.25">
      <c r="A431" s="37"/>
      <c r="B431" s="38"/>
      <c r="C431" t="str">
        <f>IF(ISBLANK(B431),"",VLOOKUP(B431,Products_T[],2,FALSE))</f>
        <v/>
      </c>
      <c r="D431" t="str">
        <f>IF(ISBLANK(B431),"",VLOOKUP(B431,Products_T[],3,FALSE))</f>
        <v/>
      </c>
      <c r="E431" t="str">
        <f>IF(ISBLANK(B431),"",VLOOKUP(B431,Products_T[],4,FALSE))</f>
        <v/>
      </c>
      <c r="F431" s="30"/>
      <c r="G431" s="7" t="str">
        <f>IF(ISBLANK(B431),"",VLOOKUP(B431,Products_T[],5,FALSE))</f>
        <v/>
      </c>
      <c r="H431" s="7" t="str">
        <f>IF(ISBLANK(B431),"",Sales_T[[#This Row],[Quantity]]*Sales_T[[#This Row],[Unit Price]])</f>
        <v/>
      </c>
      <c r="I431" s="7" t="str">
        <f t="shared" si="7"/>
        <v/>
      </c>
    </row>
    <row r="432" spans="1:9" x14ac:dyDescent="0.25">
      <c r="A432" s="37"/>
      <c r="B432" s="38"/>
      <c r="C432" t="str">
        <f>IF(ISBLANK(B432),"",VLOOKUP(B432,Products_T[],2,FALSE))</f>
        <v/>
      </c>
      <c r="D432" t="str">
        <f>IF(ISBLANK(B432),"",VLOOKUP(B432,Products_T[],3,FALSE))</f>
        <v/>
      </c>
      <c r="E432" t="str">
        <f>IF(ISBLANK(B432),"",VLOOKUP(B432,Products_T[],4,FALSE))</f>
        <v/>
      </c>
      <c r="F432" s="30"/>
      <c r="G432" s="7" t="str">
        <f>IF(ISBLANK(B432),"",VLOOKUP(B432,Products_T[],5,FALSE))</f>
        <v/>
      </c>
      <c r="H432" s="7" t="str">
        <f>IF(ISBLANK(B432),"",Sales_T[[#This Row],[Quantity]]*Sales_T[[#This Row],[Unit Price]])</f>
        <v/>
      </c>
      <c r="I432" s="7" t="str">
        <f t="shared" si="7"/>
        <v/>
      </c>
    </row>
    <row r="433" spans="1:9" x14ac:dyDescent="0.25">
      <c r="A433" s="37"/>
      <c r="B433" s="38"/>
      <c r="C433" t="str">
        <f>IF(ISBLANK(B433),"",VLOOKUP(B433,Products_T[],2,FALSE))</f>
        <v/>
      </c>
      <c r="D433" t="str">
        <f>IF(ISBLANK(B433),"",VLOOKUP(B433,Products_T[],3,FALSE))</f>
        <v/>
      </c>
      <c r="E433" t="str">
        <f>IF(ISBLANK(B433),"",VLOOKUP(B433,Products_T[],4,FALSE))</f>
        <v/>
      </c>
      <c r="F433" s="30"/>
      <c r="G433" s="7" t="str">
        <f>IF(ISBLANK(B433),"",VLOOKUP(B433,Products_T[],5,FALSE))</f>
        <v/>
      </c>
      <c r="H433" s="7" t="str">
        <f>IF(ISBLANK(B433),"",Sales_T[[#This Row],[Quantity]]*Sales_T[[#This Row],[Unit Price]])</f>
        <v/>
      </c>
      <c r="I433" s="7" t="str">
        <f t="shared" si="7"/>
        <v/>
      </c>
    </row>
    <row r="434" spans="1:9" x14ac:dyDescent="0.25">
      <c r="A434" s="37"/>
      <c r="B434" s="38"/>
      <c r="C434" t="str">
        <f>IF(ISBLANK(B434),"",VLOOKUP(B434,Products_T[],2,FALSE))</f>
        <v/>
      </c>
      <c r="D434" t="str">
        <f>IF(ISBLANK(B434),"",VLOOKUP(B434,Products_T[],3,FALSE))</f>
        <v/>
      </c>
      <c r="E434" t="str">
        <f>IF(ISBLANK(B434),"",VLOOKUP(B434,Products_T[],4,FALSE))</f>
        <v/>
      </c>
      <c r="F434" s="30"/>
      <c r="G434" s="7" t="str">
        <f>IF(ISBLANK(B434),"",VLOOKUP(B434,Products_T[],5,FALSE))</f>
        <v/>
      </c>
      <c r="H434" s="7" t="str">
        <f>IF(ISBLANK(B434),"",Sales_T[[#This Row],[Quantity]]*Sales_T[[#This Row],[Unit Price]])</f>
        <v/>
      </c>
      <c r="I434" s="7" t="str">
        <f t="shared" si="7"/>
        <v/>
      </c>
    </row>
    <row r="435" spans="1:9" x14ac:dyDescent="0.25">
      <c r="A435" s="37"/>
      <c r="B435" s="38"/>
      <c r="C435" t="str">
        <f>IF(ISBLANK(B435),"",VLOOKUP(B435,Products_T[],2,FALSE))</f>
        <v/>
      </c>
      <c r="D435" t="str">
        <f>IF(ISBLANK(B435),"",VLOOKUP(B435,Products_T[],3,FALSE))</f>
        <v/>
      </c>
      <c r="E435" t="str">
        <f>IF(ISBLANK(B435),"",VLOOKUP(B435,Products_T[],4,FALSE))</f>
        <v/>
      </c>
      <c r="F435" s="30"/>
      <c r="G435" s="7" t="str">
        <f>IF(ISBLANK(B435),"",VLOOKUP(B435,Products_T[],5,FALSE))</f>
        <v/>
      </c>
      <c r="H435" s="7" t="str">
        <f>IF(ISBLANK(B435),"",Sales_T[[#This Row],[Quantity]]*Sales_T[[#This Row],[Unit Price]])</f>
        <v/>
      </c>
      <c r="I435" s="7" t="str">
        <f t="shared" si="7"/>
        <v/>
      </c>
    </row>
    <row r="436" spans="1:9" x14ac:dyDescent="0.25">
      <c r="A436" s="37"/>
      <c r="B436" s="38"/>
      <c r="C436" t="str">
        <f>IF(ISBLANK(B436),"",VLOOKUP(B436,Products_T[],2,FALSE))</f>
        <v/>
      </c>
      <c r="D436" t="str">
        <f>IF(ISBLANK(B436),"",VLOOKUP(B436,Products_T[],3,FALSE))</f>
        <v/>
      </c>
      <c r="E436" t="str">
        <f>IF(ISBLANK(B436),"",VLOOKUP(B436,Products_T[],4,FALSE))</f>
        <v/>
      </c>
      <c r="F436" s="30"/>
      <c r="G436" s="7" t="str">
        <f>IF(ISBLANK(B436),"",VLOOKUP(B436,Products_T[],5,FALSE))</f>
        <v/>
      </c>
      <c r="H436" s="7" t="str">
        <f>IF(ISBLANK(B436),"",Sales_T[[#This Row],[Quantity]]*Sales_T[[#This Row],[Unit Price]])</f>
        <v/>
      </c>
      <c r="I436" s="7" t="str">
        <f t="shared" si="7"/>
        <v/>
      </c>
    </row>
    <row r="437" spans="1:9" x14ac:dyDescent="0.25">
      <c r="A437" s="37"/>
      <c r="B437" s="38"/>
      <c r="C437" t="str">
        <f>IF(ISBLANK(B437),"",VLOOKUP(B437,Products_T[],2,FALSE))</f>
        <v/>
      </c>
      <c r="D437" t="str">
        <f>IF(ISBLANK(B437),"",VLOOKUP(B437,Products_T[],3,FALSE))</f>
        <v/>
      </c>
      <c r="E437" t="str">
        <f>IF(ISBLANK(B437),"",VLOOKUP(B437,Products_T[],4,FALSE))</f>
        <v/>
      </c>
      <c r="F437" s="30"/>
      <c r="G437" s="7" t="str">
        <f>IF(ISBLANK(B437),"",VLOOKUP(B437,Products_T[],5,FALSE))</f>
        <v/>
      </c>
      <c r="H437" s="7" t="str">
        <f>IF(ISBLANK(B437),"",Sales_T[[#This Row],[Quantity]]*Sales_T[[#This Row],[Unit Price]])</f>
        <v/>
      </c>
      <c r="I437" s="7" t="str">
        <f t="shared" si="7"/>
        <v/>
      </c>
    </row>
    <row r="438" spans="1:9" x14ac:dyDescent="0.25">
      <c r="A438" s="37"/>
      <c r="B438" s="38"/>
      <c r="C438" t="str">
        <f>IF(ISBLANK(B438),"",VLOOKUP(B438,Products_T[],2,FALSE))</f>
        <v/>
      </c>
      <c r="D438" t="str">
        <f>IF(ISBLANK(B438),"",VLOOKUP(B438,Products_T[],3,FALSE))</f>
        <v/>
      </c>
      <c r="E438" t="str">
        <f>IF(ISBLANK(B438),"",VLOOKUP(B438,Products_T[],4,FALSE))</f>
        <v/>
      </c>
      <c r="F438" s="30"/>
      <c r="G438" s="7" t="str">
        <f>IF(ISBLANK(B438),"",VLOOKUP(B438,Products_T[],5,FALSE))</f>
        <v/>
      </c>
      <c r="H438" s="7" t="str">
        <f>IF(ISBLANK(B438),"",Sales_T[[#This Row],[Quantity]]*Sales_T[[#This Row],[Unit Price]])</f>
        <v/>
      </c>
      <c r="I438" s="7" t="str">
        <f t="shared" si="7"/>
        <v/>
      </c>
    </row>
    <row r="439" spans="1:9" x14ac:dyDescent="0.25">
      <c r="A439" s="37"/>
      <c r="B439" s="38"/>
      <c r="C439" t="str">
        <f>IF(ISBLANK(B439),"",VLOOKUP(B439,Products_T[],2,FALSE))</f>
        <v/>
      </c>
      <c r="D439" t="str">
        <f>IF(ISBLANK(B439),"",VLOOKUP(B439,Products_T[],3,FALSE))</f>
        <v/>
      </c>
      <c r="E439" t="str">
        <f>IF(ISBLANK(B439),"",VLOOKUP(B439,Products_T[],4,FALSE))</f>
        <v/>
      </c>
      <c r="F439" s="30"/>
      <c r="G439" s="7" t="str">
        <f>IF(ISBLANK(B439),"",VLOOKUP(B439,Products_T[],5,FALSE))</f>
        <v/>
      </c>
      <c r="H439" s="7" t="str">
        <f>IF(ISBLANK(B439),"",Sales_T[[#This Row],[Quantity]]*Sales_T[[#This Row],[Unit Price]])</f>
        <v/>
      </c>
      <c r="I439" s="7" t="str">
        <f t="shared" si="7"/>
        <v/>
      </c>
    </row>
    <row r="440" spans="1:9" x14ac:dyDescent="0.25">
      <c r="A440" s="37"/>
      <c r="B440" s="38"/>
      <c r="C440" t="str">
        <f>IF(ISBLANK(B440),"",VLOOKUP(B440,Products_T[],2,FALSE))</f>
        <v/>
      </c>
      <c r="D440" t="str">
        <f>IF(ISBLANK(B440),"",VLOOKUP(B440,Products_T[],3,FALSE))</f>
        <v/>
      </c>
      <c r="E440" t="str">
        <f>IF(ISBLANK(B440),"",VLOOKUP(B440,Products_T[],4,FALSE))</f>
        <v/>
      </c>
      <c r="F440" s="30"/>
      <c r="G440" s="7" t="str">
        <f>IF(ISBLANK(B440),"",VLOOKUP(B440,Products_T[],5,FALSE))</f>
        <v/>
      </c>
      <c r="H440" s="7" t="str">
        <f>IF(ISBLANK(B440),"",Sales_T[[#This Row],[Quantity]]*Sales_T[[#This Row],[Unit Price]])</f>
        <v/>
      </c>
      <c r="I440" s="7" t="str">
        <f t="shared" si="7"/>
        <v/>
      </c>
    </row>
    <row r="441" spans="1:9" x14ac:dyDescent="0.25">
      <c r="A441" s="37"/>
      <c r="B441" s="38"/>
      <c r="C441" t="str">
        <f>IF(ISBLANK(B441),"",VLOOKUP(B441,Products_T[],2,FALSE))</f>
        <v/>
      </c>
      <c r="D441" t="str">
        <f>IF(ISBLANK(B441),"",VLOOKUP(B441,Products_T[],3,FALSE))</f>
        <v/>
      </c>
      <c r="E441" t="str">
        <f>IF(ISBLANK(B441),"",VLOOKUP(B441,Products_T[],4,FALSE))</f>
        <v/>
      </c>
      <c r="F441" s="30"/>
      <c r="G441" s="7" t="str">
        <f>IF(ISBLANK(B441),"",VLOOKUP(B441,Products_T[],5,FALSE))</f>
        <v/>
      </c>
      <c r="H441" s="7" t="str">
        <f>IF(ISBLANK(B441),"",Sales_T[[#This Row],[Quantity]]*Sales_T[[#This Row],[Unit Price]])</f>
        <v/>
      </c>
      <c r="I441" s="7" t="str">
        <f t="shared" si="7"/>
        <v/>
      </c>
    </row>
    <row r="442" spans="1:9" x14ac:dyDescent="0.25">
      <c r="A442" s="37"/>
      <c r="B442" s="38"/>
      <c r="C442" t="str">
        <f>IF(ISBLANK(B442),"",VLOOKUP(B442,Products_T[],2,FALSE))</f>
        <v/>
      </c>
      <c r="D442" t="str">
        <f>IF(ISBLANK(B442),"",VLOOKUP(B442,Products_T[],3,FALSE))</f>
        <v/>
      </c>
      <c r="E442" t="str">
        <f>IF(ISBLANK(B442),"",VLOOKUP(B442,Products_T[],4,FALSE))</f>
        <v/>
      </c>
      <c r="F442" s="30"/>
      <c r="G442" s="7" t="str">
        <f>IF(ISBLANK(B442),"",VLOOKUP(B442,Products_T[],5,FALSE))</f>
        <v/>
      </c>
      <c r="H442" s="7" t="str">
        <f>IF(ISBLANK(B442),"",Sales_T[[#This Row],[Quantity]]*Sales_T[[#This Row],[Unit Price]])</f>
        <v/>
      </c>
      <c r="I442" s="7" t="str">
        <f t="shared" si="7"/>
        <v/>
      </c>
    </row>
    <row r="443" spans="1:9" x14ac:dyDescent="0.25">
      <c r="A443" s="37"/>
      <c r="B443" s="38"/>
      <c r="C443" t="str">
        <f>IF(ISBLANK(B443),"",VLOOKUP(B443,Products_T[],2,FALSE))</f>
        <v/>
      </c>
      <c r="D443" t="str">
        <f>IF(ISBLANK(B443),"",VLOOKUP(B443,Products_T[],3,FALSE))</f>
        <v/>
      </c>
      <c r="E443" t="str">
        <f>IF(ISBLANK(B443),"",VLOOKUP(B443,Products_T[],4,FALSE))</f>
        <v/>
      </c>
      <c r="F443" s="30"/>
      <c r="G443" s="7" t="str">
        <f>IF(ISBLANK(B443),"",VLOOKUP(B443,Products_T[],5,FALSE))</f>
        <v/>
      </c>
      <c r="H443" s="7" t="str">
        <f>IF(ISBLANK(B443),"",Sales_T[[#This Row],[Quantity]]*Sales_T[[#This Row],[Unit Price]])</f>
        <v/>
      </c>
      <c r="I443" s="7" t="str">
        <f t="shared" si="7"/>
        <v/>
      </c>
    </row>
    <row r="444" spans="1:9" x14ac:dyDescent="0.25">
      <c r="A444" s="37"/>
      <c r="B444" s="38"/>
      <c r="C444" t="str">
        <f>IF(ISBLANK(B444),"",VLOOKUP(B444,Products_T[],2,FALSE))</f>
        <v/>
      </c>
      <c r="D444" t="str">
        <f>IF(ISBLANK(B444),"",VLOOKUP(B444,Products_T[],3,FALSE))</f>
        <v/>
      </c>
      <c r="E444" t="str">
        <f>IF(ISBLANK(B444),"",VLOOKUP(B444,Products_T[],4,FALSE))</f>
        <v/>
      </c>
      <c r="F444" s="30"/>
      <c r="G444" s="7" t="str">
        <f>IF(ISBLANK(B444),"",VLOOKUP(B444,Products_T[],5,FALSE))</f>
        <v/>
      </c>
      <c r="H444" s="7" t="str">
        <f>IF(ISBLANK(B444),"",Sales_T[[#This Row],[Quantity]]*Sales_T[[#This Row],[Unit Price]])</f>
        <v/>
      </c>
      <c r="I444" s="7" t="str">
        <f t="shared" si="7"/>
        <v/>
      </c>
    </row>
    <row r="445" spans="1:9" x14ac:dyDescent="0.25">
      <c r="A445" s="37"/>
      <c r="B445" s="38"/>
      <c r="C445" t="str">
        <f>IF(ISBLANK(B445),"",VLOOKUP(B445,Products_T[],2,FALSE))</f>
        <v/>
      </c>
      <c r="D445" t="str">
        <f>IF(ISBLANK(B445),"",VLOOKUP(B445,Products_T[],3,FALSE))</f>
        <v/>
      </c>
      <c r="E445" t="str">
        <f>IF(ISBLANK(B445),"",VLOOKUP(B445,Products_T[],4,FALSE))</f>
        <v/>
      </c>
      <c r="F445" s="30"/>
      <c r="G445" s="7" t="str">
        <f>IF(ISBLANK(B445),"",VLOOKUP(B445,Products_T[],5,FALSE))</f>
        <v/>
      </c>
      <c r="H445" s="7" t="str">
        <f>IF(ISBLANK(B445),"",Sales_T[[#This Row],[Quantity]]*Sales_T[[#This Row],[Unit Price]])</f>
        <v/>
      </c>
      <c r="I445" s="7" t="str">
        <f t="shared" si="7"/>
        <v/>
      </c>
    </row>
    <row r="446" spans="1:9" x14ac:dyDescent="0.25">
      <c r="A446" s="37"/>
      <c r="B446" s="38"/>
      <c r="C446" t="str">
        <f>IF(ISBLANK(B446),"",VLOOKUP(B446,Products_T[],2,FALSE))</f>
        <v/>
      </c>
      <c r="D446" t="str">
        <f>IF(ISBLANK(B446),"",VLOOKUP(B446,Products_T[],3,FALSE))</f>
        <v/>
      </c>
      <c r="E446" t="str">
        <f>IF(ISBLANK(B446),"",VLOOKUP(B446,Products_T[],4,FALSE))</f>
        <v/>
      </c>
      <c r="F446" s="30"/>
      <c r="G446" s="7" t="str">
        <f>IF(ISBLANK(B446),"",VLOOKUP(B446,Products_T[],5,FALSE))</f>
        <v/>
      </c>
      <c r="H446" s="7" t="str">
        <f>IF(ISBLANK(B446),"",Sales_T[[#This Row],[Quantity]]*Sales_T[[#This Row],[Unit Price]])</f>
        <v/>
      </c>
      <c r="I446" s="7" t="str">
        <f t="shared" si="7"/>
        <v/>
      </c>
    </row>
    <row r="447" spans="1:9" x14ac:dyDescent="0.25">
      <c r="A447" s="37"/>
      <c r="B447" s="38"/>
      <c r="C447" t="str">
        <f>IF(ISBLANK(B447),"",VLOOKUP(B447,Products_T[],2,FALSE))</f>
        <v/>
      </c>
      <c r="D447" t="str">
        <f>IF(ISBLANK(B447),"",VLOOKUP(B447,Products_T[],3,FALSE))</f>
        <v/>
      </c>
      <c r="E447" t="str">
        <f>IF(ISBLANK(B447),"",VLOOKUP(B447,Products_T[],4,FALSE))</f>
        <v/>
      </c>
      <c r="F447" s="30"/>
      <c r="G447" s="7" t="str">
        <f>IF(ISBLANK(B447),"",VLOOKUP(B447,Products_T[],5,FALSE))</f>
        <v/>
      </c>
      <c r="H447" s="7" t="str">
        <f>IF(ISBLANK(B447),"",Sales_T[[#This Row],[Quantity]]*Sales_T[[#This Row],[Unit Price]])</f>
        <v/>
      </c>
      <c r="I447" s="7" t="str">
        <f t="shared" si="7"/>
        <v/>
      </c>
    </row>
    <row r="448" spans="1:9" x14ac:dyDescent="0.25">
      <c r="A448" s="37"/>
      <c r="B448" s="38"/>
      <c r="C448" t="str">
        <f>IF(ISBLANK(B448),"",VLOOKUP(B448,Products_T[],2,FALSE))</f>
        <v/>
      </c>
      <c r="D448" t="str">
        <f>IF(ISBLANK(B448),"",VLOOKUP(B448,Products_T[],3,FALSE))</f>
        <v/>
      </c>
      <c r="E448" t="str">
        <f>IF(ISBLANK(B448),"",VLOOKUP(B448,Products_T[],4,FALSE))</f>
        <v/>
      </c>
      <c r="F448" s="30"/>
      <c r="G448" s="7" t="str">
        <f>IF(ISBLANK(B448),"",VLOOKUP(B448,Products_T[],5,FALSE))</f>
        <v/>
      </c>
      <c r="H448" s="7" t="str">
        <f>IF(ISBLANK(B448),"",Sales_T[[#This Row],[Quantity]]*Sales_T[[#This Row],[Unit Price]])</f>
        <v/>
      </c>
      <c r="I448" s="7" t="str">
        <f t="shared" si="7"/>
        <v/>
      </c>
    </row>
    <row r="449" spans="1:9" x14ac:dyDescent="0.25">
      <c r="A449" s="37"/>
      <c r="B449" s="38"/>
      <c r="C449" t="str">
        <f>IF(ISBLANK(B449),"",VLOOKUP(B449,Products_T[],2,FALSE))</f>
        <v/>
      </c>
      <c r="D449" t="str">
        <f>IF(ISBLANK(B449),"",VLOOKUP(B449,Products_T[],3,FALSE))</f>
        <v/>
      </c>
      <c r="E449" t="str">
        <f>IF(ISBLANK(B449),"",VLOOKUP(B449,Products_T[],4,FALSE))</f>
        <v/>
      </c>
      <c r="F449" s="30"/>
      <c r="G449" s="7" t="str">
        <f>IF(ISBLANK(B449),"",VLOOKUP(B449,Products_T[],5,FALSE))</f>
        <v/>
      </c>
      <c r="H449" s="7" t="str">
        <f>IF(ISBLANK(B449),"",Sales_T[[#This Row],[Quantity]]*Sales_T[[#This Row],[Unit Price]])</f>
        <v/>
      </c>
      <c r="I449" s="7" t="str">
        <f t="shared" si="7"/>
        <v/>
      </c>
    </row>
    <row r="450" spans="1:9" x14ac:dyDescent="0.25">
      <c r="A450" s="37"/>
      <c r="B450" s="38"/>
      <c r="C450" t="str">
        <f>IF(ISBLANK(B450),"",VLOOKUP(B450,Products_T[],2,FALSE))</f>
        <v/>
      </c>
      <c r="D450" t="str">
        <f>IF(ISBLANK(B450),"",VLOOKUP(B450,Products_T[],3,FALSE))</f>
        <v/>
      </c>
      <c r="E450" t="str">
        <f>IF(ISBLANK(B450),"",VLOOKUP(B450,Products_T[],4,FALSE))</f>
        <v/>
      </c>
      <c r="F450" s="30"/>
      <c r="G450" s="7" t="str">
        <f>IF(ISBLANK(B450),"",VLOOKUP(B450,Products_T[],5,FALSE))</f>
        <v/>
      </c>
      <c r="H450" s="7" t="str">
        <f>IF(ISBLANK(B450),"",Sales_T[[#This Row],[Quantity]]*Sales_T[[#This Row],[Unit Price]])</f>
        <v/>
      </c>
      <c r="I450" s="7" t="str">
        <f t="shared" si="7"/>
        <v/>
      </c>
    </row>
    <row r="451" spans="1:9" x14ac:dyDescent="0.25">
      <c r="A451" s="37"/>
      <c r="B451" s="38"/>
      <c r="C451" t="str">
        <f>IF(ISBLANK(B451),"",VLOOKUP(B451,Products_T[],2,FALSE))</f>
        <v/>
      </c>
      <c r="D451" t="str">
        <f>IF(ISBLANK(B451),"",VLOOKUP(B451,Products_T[],3,FALSE))</f>
        <v/>
      </c>
      <c r="E451" t="str">
        <f>IF(ISBLANK(B451),"",VLOOKUP(B451,Products_T[],4,FALSE))</f>
        <v/>
      </c>
      <c r="F451" s="30"/>
      <c r="G451" s="7" t="str">
        <f>IF(ISBLANK(B451),"",VLOOKUP(B451,Products_T[],5,FALSE))</f>
        <v/>
      </c>
      <c r="H451" s="7" t="str">
        <f>IF(ISBLANK(B451),"",Sales_T[[#This Row],[Quantity]]*Sales_T[[#This Row],[Unit Price]])</f>
        <v/>
      </c>
      <c r="I451" s="7" t="str">
        <f t="shared" si="7"/>
        <v/>
      </c>
    </row>
    <row r="452" spans="1:9" x14ac:dyDescent="0.25">
      <c r="A452" s="37"/>
      <c r="B452" s="38"/>
      <c r="C452" t="str">
        <f>IF(ISBLANK(B452),"",VLOOKUP(B452,Products_T[],2,FALSE))</f>
        <v/>
      </c>
      <c r="D452" t="str">
        <f>IF(ISBLANK(B452),"",VLOOKUP(B452,Products_T[],3,FALSE))</f>
        <v/>
      </c>
      <c r="E452" t="str">
        <f>IF(ISBLANK(B452),"",VLOOKUP(B452,Products_T[],4,FALSE))</f>
        <v/>
      </c>
      <c r="F452" s="30"/>
      <c r="G452" s="7" t="str">
        <f>IF(ISBLANK(B452),"",VLOOKUP(B452,Products_T[],5,FALSE))</f>
        <v/>
      </c>
      <c r="H452" s="7" t="str">
        <f>IF(ISBLANK(B452),"",Sales_T[[#This Row],[Quantity]]*Sales_T[[#This Row],[Unit Price]])</f>
        <v/>
      </c>
      <c r="I452" s="7" t="str">
        <f t="shared" si="7"/>
        <v/>
      </c>
    </row>
    <row r="453" spans="1:9" x14ac:dyDescent="0.25">
      <c r="A453" s="37"/>
      <c r="B453" s="38"/>
      <c r="C453" t="str">
        <f>IF(ISBLANK(B453),"",VLOOKUP(B453,Products_T[],2,FALSE))</f>
        <v/>
      </c>
      <c r="D453" t="str">
        <f>IF(ISBLANK(B453),"",VLOOKUP(B453,Products_T[],3,FALSE))</f>
        <v/>
      </c>
      <c r="E453" t="str">
        <f>IF(ISBLANK(B453),"",VLOOKUP(B453,Products_T[],4,FALSE))</f>
        <v/>
      </c>
      <c r="F453" s="30"/>
      <c r="G453" s="7" t="str">
        <f>IF(ISBLANK(B453),"",VLOOKUP(B453,Products_T[],5,FALSE))</f>
        <v/>
      </c>
      <c r="H453" s="7" t="str">
        <f>IF(ISBLANK(B453),"",Sales_T[[#This Row],[Quantity]]*Sales_T[[#This Row],[Unit Price]])</f>
        <v/>
      </c>
      <c r="I453" s="7" t="str">
        <f t="shared" si="7"/>
        <v/>
      </c>
    </row>
    <row r="454" spans="1:9" x14ac:dyDescent="0.25">
      <c r="A454" s="37"/>
      <c r="B454" s="38"/>
      <c r="C454" t="str">
        <f>IF(ISBLANK(B454),"",VLOOKUP(B454,Products_T[],2,FALSE))</f>
        <v/>
      </c>
      <c r="D454" t="str">
        <f>IF(ISBLANK(B454),"",VLOOKUP(B454,Products_T[],3,FALSE))</f>
        <v/>
      </c>
      <c r="E454" t="str">
        <f>IF(ISBLANK(B454),"",VLOOKUP(B454,Products_T[],4,FALSE))</f>
        <v/>
      </c>
      <c r="F454" s="30"/>
      <c r="G454" s="7" t="str">
        <f>IF(ISBLANK(B454),"",VLOOKUP(B454,Products_T[],5,FALSE))</f>
        <v/>
      </c>
      <c r="H454" s="7" t="str">
        <f>IF(ISBLANK(B454),"",Sales_T[[#This Row],[Quantity]]*Sales_T[[#This Row],[Unit Price]])</f>
        <v/>
      </c>
      <c r="I454" s="7" t="str">
        <f t="shared" si="7"/>
        <v/>
      </c>
    </row>
    <row r="455" spans="1:9" x14ac:dyDescent="0.25">
      <c r="A455" s="37"/>
      <c r="B455" s="38"/>
      <c r="C455" t="str">
        <f>IF(ISBLANK(B455),"",VLOOKUP(B455,Products_T[],2,FALSE))</f>
        <v/>
      </c>
      <c r="D455" t="str">
        <f>IF(ISBLANK(B455),"",VLOOKUP(B455,Products_T[],3,FALSE))</f>
        <v/>
      </c>
      <c r="E455" t="str">
        <f>IF(ISBLANK(B455),"",VLOOKUP(B455,Products_T[],4,FALSE))</f>
        <v/>
      </c>
      <c r="F455" s="30"/>
      <c r="G455" s="7" t="str">
        <f>IF(ISBLANK(B455),"",VLOOKUP(B455,Products_T[],5,FALSE))</f>
        <v/>
      </c>
      <c r="H455" s="7" t="str">
        <f>IF(ISBLANK(B455),"",Sales_T[[#This Row],[Quantity]]*Sales_T[[#This Row],[Unit Price]])</f>
        <v/>
      </c>
      <c r="I455" s="7" t="str">
        <f t="shared" si="7"/>
        <v/>
      </c>
    </row>
    <row r="456" spans="1:9" x14ac:dyDescent="0.25">
      <c r="A456" s="37"/>
      <c r="B456" s="38"/>
      <c r="C456" t="str">
        <f>IF(ISBLANK(B456),"",VLOOKUP(B456,Products_T[],2,FALSE))</f>
        <v/>
      </c>
      <c r="D456" t="str">
        <f>IF(ISBLANK(B456),"",VLOOKUP(B456,Products_T[],3,FALSE))</f>
        <v/>
      </c>
      <c r="E456" t="str">
        <f>IF(ISBLANK(B456),"",VLOOKUP(B456,Products_T[],4,FALSE))</f>
        <v/>
      </c>
      <c r="F456" s="30"/>
      <c r="G456" s="7" t="str">
        <f>IF(ISBLANK(B456),"",VLOOKUP(B456,Products_T[],5,FALSE))</f>
        <v/>
      </c>
      <c r="H456" s="7" t="str">
        <f>IF(ISBLANK(B456),"",Sales_T[[#This Row],[Quantity]]*Sales_T[[#This Row],[Unit Price]])</f>
        <v/>
      </c>
      <c r="I456" s="7" t="str">
        <f t="shared" si="7"/>
        <v/>
      </c>
    </row>
    <row r="457" spans="1:9" x14ac:dyDescent="0.25">
      <c r="A457" s="37"/>
      <c r="B457" s="38"/>
      <c r="C457" t="str">
        <f>IF(ISBLANK(B457),"",VLOOKUP(B457,Products_T[],2,FALSE))</f>
        <v/>
      </c>
      <c r="D457" t="str">
        <f>IF(ISBLANK(B457),"",VLOOKUP(B457,Products_T[],3,FALSE))</f>
        <v/>
      </c>
      <c r="E457" t="str">
        <f>IF(ISBLANK(B457),"",VLOOKUP(B457,Products_T[],4,FALSE))</f>
        <v/>
      </c>
      <c r="F457" s="30"/>
      <c r="G457" s="7" t="str">
        <f>IF(ISBLANK(B457),"",VLOOKUP(B457,Products_T[],5,FALSE))</f>
        <v/>
      </c>
      <c r="H457" s="7" t="str">
        <f>IF(ISBLANK(B457),"",Sales_T[[#This Row],[Quantity]]*Sales_T[[#This Row],[Unit Price]])</f>
        <v/>
      </c>
      <c r="I457" s="7" t="str">
        <f t="shared" si="7"/>
        <v/>
      </c>
    </row>
    <row r="458" spans="1:9" x14ac:dyDescent="0.25">
      <c r="A458" s="37"/>
      <c r="B458" s="38"/>
      <c r="C458" t="str">
        <f>IF(ISBLANK(B458),"",VLOOKUP(B458,Products_T[],2,FALSE))</f>
        <v/>
      </c>
      <c r="D458" t="str">
        <f>IF(ISBLANK(B458),"",VLOOKUP(B458,Products_T[],3,FALSE))</f>
        <v/>
      </c>
      <c r="E458" t="str">
        <f>IF(ISBLANK(B458),"",VLOOKUP(B458,Products_T[],4,FALSE))</f>
        <v/>
      </c>
      <c r="F458" s="30"/>
      <c r="G458" s="7" t="str">
        <f>IF(ISBLANK(B458),"",VLOOKUP(B458,Products_T[],5,FALSE))</f>
        <v/>
      </c>
      <c r="H458" s="7" t="str">
        <f>IF(ISBLANK(B458),"",Sales_T[[#This Row],[Quantity]]*Sales_T[[#This Row],[Unit Price]])</f>
        <v/>
      </c>
      <c r="I458" s="7" t="str">
        <f t="shared" si="7"/>
        <v/>
      </c>
    </row>
    <row r="459" spans="1:9" x14ac:dyDescent="0.25">
      <c r="A459" s="37"/>
      <c r="B459" s="38"/>
      <c r="C459" t="str">
        <f>IF(ISBLANK(B459),"",VLOOKUP(B459,Products_T[],2,FALSE))</f>
        <v/>
      </c>
      <c r="D459" t="str">
        <f>IF(ISBLANK(B459),"",VLOOKUP(B459,Products_T[],3,FALSE))</f>
        <v/>
      </c>
      <c r="E459" t="str">
        <f>IF(ISBLANK(B459),"",VLOOKUP(B459,Products_T[],4,FALSE))</f>
        <v/>
      </c>
      <c r="F459" s="30"/>
      <c r="G459" s="7" t="str">
        <f>IF(ISBLANK(B459),"",VLOOKUP(B459,Products_T[],5,FALSE))</f>
        <v/>
      </c>
      <c r="H459" s="7" t="str">
        <f>IF(ISBLANK(B459),"",Sales_T[[#This Row],[Quantity]]*Sales_T[[#This Row],[Unit Price]])</f>
        <v/>
      </c>
      <c r="I459" s="7" t="str">
        <f t="shared" si="7"/>
        <v/>
      </c>
    </row>
    <row r="460" spans="1:9" x14ac:dyDescent="0.25">
      <c r="A460" s="37"/>
      <c r="B460" s="38"/>
      <c r="C460" t="str">
        <f>IF(ISBLANK(B460),"",VLOOKUP(B460,Products_T[],2,FALSE))</f>
        <v/>
      </c>
      <c r="D460" t="str">
        <f>IF(ISBLANK(B460),"",VLOOKUP(B460,Products_T[],3,FALSE))</f>
        <v/>
      </c>
      <c r="E460" t="str">
        <f>IF(ISBLANK(B460),"",VLOOKUP(B460,Products_T[],4,FALSE))</f>
        <v/>
      </c>
      <c r="F460" s="30"/>
      <c r="G460" s="7" t="str">
        <f>IF(ISBLANK(B460),"",VLOOKUP(B460,Products_T[],5,FALSE))</f>
        <v/>
      </c>
      <c r="H460" s="7" t="str">
        <f>IF(ISBLANK(B460),"",Sales_T[[#This Row],[Quantity]]*Sales_T[[#This Row],[Unit Price]])</f>
        <v/>
      </c>
      <c r="I460" s="7" t="str">
        <f t="shared" si="7"/>
        <v/>
      </c>
    </row>
    <row r="461" spans="1:9" x14ac:dyDescent="0.25">
      <c r="A461" s="37"/>
      <c r="B461" s="38"/>
      <c r="C461" t="str">
        <f>IF(ISBLANK(B461),"",VLOOKUP(B461,Products_T[],2,FALSE))</f>
        <v/>
      </c>
      <c r="D461" t="str">
        <f>IF(ISBLANK(B461),"",VLOOKUP(B461,Products_T[],3,FALSE))</f>
        <v/>
      </c>
      <c r="E461" t="str">
        <f>IF(ISBLANK(B461),"",VLOOKUP(B461,Products_T[],4,FALSE))</f>
        <v/>
      </c>
      <c r="F461" s="30"/>
      <c r="G461" s="7" t="str">
        <f>IF(ISBLANK(B461),"",VLOOKUP(B461,Products_T[],5,FALSE))</f>
        <v/>
      </c>
      <c r="H461" s="7" t="str">
        <f>IF(ISBLANK(B461),"",Sales_T[[#This Row],[Quantity]]*Sales_T[[#This Row],[Unit Price]])</f>
        <v/>
      </c>
      <c r="I461" s="7" t="str">
        <f t="shared" si="7"/>
        <v/>
      </c>
    </row>
    <row r="462" spans="1:9" x14ac:dyDescent="0.25">
      <c r="A462" s="37"/>
      <c r="B462" s="38"/>
      <c r="C462" t="str">
        <f>IF(ISBLANK(B462),"",VLOOKUP(B462,Products_T[],2,FALSE))</f>
        <v/>
      </c>
      <c r="D462" t="str">
        <f>IF(ISBLANK(B462),"",VLOOKUP(B462,Products_T[],3,FALSE))</f>
        <v/>
      </c>
      <c r="E462" t="str">
        <f>IF(ISBLANK(B462),"",VLOOKUP(B462,Products_T[],4,FALSE))</f>
        <v/>
      </c>
      <c r="F462" s="30"/>
      <c r="G462" s="7" t="str">
        <f>IF(ISBLANK(B462),"",VLOOKUP(B462,Products_T[],5,FALSE))</f>
        <v/>
      </c>
      <c r="H462" s="7" t="str">
        <f>IF(ISBLANK(B462),"",Sales_T[[#This Row],[Quantity]]*Sales_T[[#This Row],[Unit Price]])</f>
        <v/>
      </c>
      <c r="I462" s="7" t="str">
        <f t="shared" si="7"/>
        <v/>
      </c>
    </row>
    <row r="463" spans="1:9" x14ac:dyDescent="0.25">
      <c r="A463" s="37"/>
      <c r="B463" s="38"/>
      <c r="C463" t="str">
        <f>IF(ISBLANK(B463),"",VLOOKUP(B463,Products_T[],2,FALSE))</f>
        <v/>
      </c>
      <c r="D463" t="str">
        <f>IF(ISBLANK(B463),"",VLOOKUP(B463,Products_T[],3,FALSE))</f>
        <v/>
      </c>
      <c r="E463" t="str">
        <f>IF(ISBLANK(B463),"",VLOOKUP(B463,Products_T[],4,FALSE))</f>
        <v/>
      </c>
      <c r="F463" s="30"/>
      <c r="G463" s="7" t="str">
        <f>IF(ISBLANK(B463),"",VLOOKUP(B463,Products_T[],5,FALSE))</f>
        <v/>
      </c>
      <c r="H463" s="7" t="str">
        <f>IF(ISBLANK(B463),"",Sales_T[[#This Row],[Quantity]]*Sales_T[[#This Row],[Unit Price]])</f>
        <v/>
      </c>
      <c r="I463" s="7" t="str">
        <f t="shared" si="7"/>
        <v/>
      </c>
    </row>
    <row r="464" spans="1:9" x14ac:dyDescent="0.25">
      <c r="A464" s="37"/>
      <c r="B464" s="38"/>
      <c r="C464" t="str">
        <f>IF(ISBLANK(B464),"",VLOOKUP(B464,Products_T[],2,FALSE))</f>
        <v/>
      </c>
      <c r="D464" t="str">
        <f>IF(ISBLANK(B464),"",VLOOKUP(B464,Products_T[],3,FALSE))</f>
        <v/>
      </c>
      <c r="E464" t="str">
        <f>IF(ISBLANK(B464),"",VLOOKUP(B464,Products_T[],4,FALSE))</f>
        <v/>
      </c>
      <c r="F464" s="30"/>
      <c r="G464" s="7" t="str">
        <f>IF(ISBLANK(B464),"",VLOOKUP(B464,Products_T[],5,FALSE))</f>
        <v/>
      </c>
      <c r="H464" s="7" t="str">
        <f>IF(ISBLANK(B464),"",Sales_T[[#This Row],[Quantity]]*Sales_T[[#This Row],[Unit Price]])</f>
        <v/>
      </c>
      <c r="I464" s="7" t="str">
        <f t="shared" si="7"/>
        <v/>
      </c>
    </row>
    <row r="465" spans="1:9" x14ac:dyDescent="0.25">
      <c r="A465" s="37"/>
      <c r="B465" s="38"/>
      <c r="C465" t="str">
        <f>IF(ISBLANK(B465),"",VLOOKUP(B465,Products_T[],2,FALSE))</f>
        <v/>
      </c>
      <c r="D465" t="str">
        <f>IF(ISBLANK(B465),"",VLOOKUP(B465,Products_T[],3,FALSE))</f>
        <v/>
      </c>
      <c r="E465" t="str">
        <f>IF(ISBLANK(B465),"",VLOOKUP(B465,Products_T[],4,FALSE))</f>
        <v/>
      </c>
      <c r="F465" s="30"/>
      <c r="G465" s="7" t="str">
        <f>IF(ISBLANK(B465),"",VLOOKUP(B465,Products_T[],5,FALSE))</f>
        <v/>
      </c>
      <c r="H465" s="7" t="str">
        <f>IF(ISBLANK(B465),"",Sales_T[[#This Row],[Quantity]]*Sales_T[[#This Row],[Unit Price]])</f>
        <v/>
      </c>
      <c r="I465" s="7" t="str">
        <f t="shared" si="7"/>
        <v/>
      </c>
    </row>
    <row r="466" spans="1:9" x14ac:dyDescent="0.25">
      <c r="A466" s="37"/>
      <c r="B466" s="38"/>
      <c r="C466" t="str">
        <f>IF(ISBLANK(B466),"",VLOOKUP(B466,Products_T[],2,FALSE))</f>
        <v/>
      </c>
      <c r="D466" t="str">
        <f>IF(ISBLANK(B466),"",VLOOKUP(B466,Products_T[],3,FALSE))</f>
        <v/>
      </c>
      <c r="E466" t="str">
        <f>IF(ISBLANK(B466),"",VLOOKUP(B466,Products_T[],4,FALSE))</f>
        <v/>
      </c>
      <c r="F466" s="30"/>
      <c r="G466" s="7" t="str">
        <f>IF(ISBLANK(B466),"",VLOOKUP(B466,Products_T[],5,FALSE))</f>
        <v/>
      </c>
      <c r="H466" s="7" t="str">
        <f>IF(ISBLANK(B466),"",Sales_T[[#This Row],[Quantity]]*Sales_T[[#This Row],[Unit Price]])</f>
        <v/>
      </c>
      <c r="I466" s="7" t="str">
        <f t="shared" ref="I466:I529" si="8">IF(ISBLANK(B466),"",SUM(H466,I465))</f>
        <v/>
      </c>
    </row>
    <row r="467" spans="1:9" x14ac:dyDescent="0.25">
      <c r="A467" s="37"/>
      <c r="B467" s="38"/>
      <c r="C467" t="str">
        <f>IF(ISBLANK(B467),"",VLOOKUP(B467,Products_T[],2,FALSE))</f>
        <v/>
      </c>
      <c r="D467" t="str">
        <f>IF(ISBLANK(B467),"",VLOOKUP(B467,Products_T[],3,FALSE))</f>
        <v/>
      </c>
      <c r="E467" t="str">
        <f>IF(ISBLANK(B467),"",VLOOKUP(B467,Products_T[],4,FALSE))</f>
        <v/>
      </c>
      <c r="F467" s="30"/>
      <c r="G467" s="7" t="str">
        <f>IF(ISBLANK(B467),"",VLOOKUP(B467,Products_T[],5,FALSE))</f>
        <v/>
      </c>
      <c r="H467" s="7" t="str">
        <f>IF(ISBLANK(B467),"",Sales_T[[#This Row],[Quantity]]*Sales_T[[#This Row],[Unit Price]])</f>
        <v/>
      </c>
      <c r="I467" s="7" t="str">
        <f t="shared" si="8"/>
        <v/>
      </c>
    </row>
    <row r="468" spans="1:9" x14ac:dyDescent="0.25">
      <c r="A468" s="37"/>
      <c r="B468" s="38"/>
      <c r="C468" t="str">
        <f>IF(ISBLANK(B468),"",VLOOKUP(B468,Products_T[],2,FALSE))</f>
        <v/>
      </c>
      <c r="D468" t="str">
        <f>IF(ISBLANK(B468),"",VLOOKUP(B468,Products_T[],3,FALSE))</f>
        <v/>
      </c>
      <c r="E468" t="str">
        <f>IF(ISBLANK(B468),"",VLOOKUP(B468,Products_T[],4,FALSE))</f>
        <v/>
      </c>
      <c r="F468" s="30"/>
      <c r="G468" s="7" t="str">
        <f>IF(ISBLANK(B468),"",VLOOKUP(B468,Products_T[],5,FALSE))</f>
        <v/>
      </c>
      <c r="H468" s="7" t="str">
        <f>IF(ISBLANK(B468),"",Sales_T[[#This Row],[Quantity]]*Sales_T[[#This Row],[Unit Price]])</f>
        <v/>
      </c>
      <c r="I468" s="7" t="str">
        <f t="shared" si="8"/>
        <v/>
      </c>
    </row>
    <row r="469" spans="1:9" x14ac:dyDescent="0.25">
      <c r="A469" s="37"/>
      <c r="B469" s="38"/>
      <c r="C469" t="str">
        <f>IF(ISBLANK(B469),"",VLOOKUP(B469,Products_T[],2,FALSE))</f>
        <v/>
      </c>
      <c r="D469" t="str">
        <f>IF(ISBLANK(B469),"",VLOOKUP(B469,Products_T[],3,FALSE))</f>
        <v/>
      </c>
      <c r="E469" t="str">
        <f>IF(ISBLANK(B469),"",VLOOKUP(B469,Products_T[],4,FALSE))</f>
        <v/>
      </c>
      <c r="F469" s="30"/>
      <c r="G469" s="7" t="str">
        <f>IF(ISBLANK(B469),"",VLOOKUP(B469,Products_T[],5,FALSE))</f>
        <v/>
      </c>
      <c r="H469" s="7" t="str">
        <f>IF(ISBLANK(B469),"",Sales_T[[#This Row],[Quantity]]*Sales_T[[#This Row],[Unit Price]])</f>
        <v/>
      </c>
      <c r="I469" s="7" t="str">
        <f t="shared" si="8"/>
        <v/>
      </c>
    </row>
    <row r="470" spans="1:9" x14ac:dyDescent="0.25">
      <c r="A470" s="37"/>
      <c r="B470" s="38"/>
      <c r="C470" t="str">
        <f>IF(ISBLANK(B470),"",VLOOKUP(B470,Products_T[],2,FALSE))</f>
        <v/>
      </c>
      <c r="D470" t="str">
        <f>IF(ISBLANK(B470),"",VLOOKUP(B470,Products_T[],3,FALSE))</f>
        <v/>
      </c>
      <c r="E470" t="str">
        <f>IF(ISBLANK(B470),"",VLOOKUP(B470,Products_T[],4,FALSE))</f>
        <v/>
      </c>
      <c r="F470" s="30"/>
      <c r="G470" s="7" t="str">
        <f>IF(ISBLANK(B470),"",VLOOKUP(B470,Products_T[],5,FALSE))</f>
        <v/>
      </c>
      <c r="H470" s="7" t="str">
        <f>IF(ISBLANK(B470),"",Sales_T[[#This Row],[Quantity]]*Sales_T[[#This Row],[Unit Price]])</f>
        <v/>
      </c>
      <c r="I470" s="7" t="str">
        <f t="shared" si="8"/>
        <v/>
      </c>
    </row>
    <row r="471" spans="1:9" x14ac:dyDescent="0.25">
      <c r="A471" s="37"/>
      <c r="B471" s="38"/>
      <c r="C471" t="str">
        <f>IF(ISBLANK(B471),"",VLOOKUP(B471,Products_T[],2,FALSE))</f>
        <v/>
      </c>
      <c r="D471" t="str">
        <f>IF(ISBLANK(B471),"",VLOOKUP(B471,Products_T[],3,FALSE))</f>
        <v/>
      </c>
      <c r="E471" t="str">
        <f>IF(ISBLANK(B471),"",VLOOKUP(B471,Products_T[],4,FALSE))</f>
        <v/>
      </c>
      <c r="F471" s="30"/>
      <c r="G471" s="7" t="str">
        <f>IF(ISBLANK(B471),"",VLOOKUP(B471,Products_T[],5,FALSE))</f>
        <v/>
      </c>
      <c r="H471" s="7" t="str">
        <f>IF(ISBLANK(B471),"",Sales_T[[#This Row],[Quantity]]*Sales_T[[#This Row],[Unit Price]])</f>
        <v/>
      </c>
      <c r="I471" s="7" t="str">
        <f t="shared" si="8"/>
        <v/>
      </c>
    </row>
    <row r="472" spans="1:9" x14ac:dyDescent="0.25">
      <c r="A472" s="37"/>
      <c r="B472" s="38"/>
      <c r="C472" t="str">
        <f>IF(ISBLANK(B472),"",VLOOKUP(B472,Products_T[],2,FALSE))</f>
        <v/>
      </c>
      <c r="D472" t="str">
        <f>IF(ISBLANK(B472),"",VLOOKUP(B472,Products_T[],3,FALSE))</f>
        <v/>
      </c>
      <c r="E472" t="str">
        <f>IF(ISBLANK(B472),"",VLOOKUP(B472,Products_T[],4,FALSE))</f>
        <v/>
      </c>
      <c r="F472" s="30"/>
      <c r="G472" s="7" t="str">
        <f>IF(ISBLANK(B472),"",VLOOKUP(B472,Products_T[],5,FALSE))</f>
        <v/>
      </c>
      <c r="H472" s="7" t="str">
        <f>IF(ISBLANK(B472),"",Sales_T[[#This Row],[Quantity]]*Sales_T[[#This Row],[Unit Price]])</f>
        <v/>
      </c>
      <c r="I472" s="7" t="str">
        <f t="shared" si="8"/>
        <v/>
      </c>
    </row>
    <row r="473" spans="1:9" x14ac:dyDescent="0.25">
      <c r="A473" s="37"/>
      <c r="B473" s="38"/>
      <c r="C473" t="str">
        <f>IF(ISBLANK(B473),"",VLOOKUP(B473,Products_T[],2,FALSE))</f>
        <v/>
      </c>
      <c r="D473" t="str">
        <f>IF(ISBLANK(B473),"",VLOOKUP(B473,Products_T[],3,FALSE))</f>
        <v/>
      </c>
      <c r="E473" t="str">
        <f>IF(ISBLANK(B473),"",VLOOKUP(B473,Products_T[],4,FALSE))</f>
        <v/>
      </c>
      <c r="F473" s="30"/>
      <c r="G473" s="7" t="str">
        <f>IF(ISBLANK(B473),"",VLOOKUP(B473,Products_T[],5,FALSE))</f>
        <v/>
      </c>
      <c r="H473" s="7" t="str">
        <f>IF(ISBLANK(B473),"",Sales_T[[#This Row],[Quantity]]*Sales_T[[#This Row],[Unit Price]])</f>
        <v/>
      </c>
      <c r="I473" s="7" t="str">
        <f t="shared" si="8"/>
        <v/>
      </c>
    </row>
    <row r="474" spans="1:9" x14ac:dyDescent="0.25">
      <c r="A474" s="37"/>
      <c r="B474" s="38"/>
      <c r="C474" t="str">
        <f>IF(ISBLANK(B474),"",VLOOKUP(B474,Products_T[],2,FALSE))</f>
        <v/>
      </c>
      <c r="D474" t="str">
        <f>IF(ISBLANK(B474),"",VLOOKUP(B474,Products_T[],3,FALSE))</f>
        <v/>
      </c>
      <c r="E474" t="str">
        <f>IF(ISBLANK(B474),"",VLOOKUP(B474,Products_T[],4,FALSE))</f>
        <v/>
      </c>
      <c r="F474" s="30"/>
      <c r="G474" s="7" t="str">
        <f>IF(ISBLANK(B474),"",VLOOKUP(B474,Products_T[],5,FALSE))</f>
        <v/>
      </c>
      <c r="H474" s="7" t="str">
        <f>IF(ISBLANK(B474),"",Sales_T[[#This Row],[Quantity]]*Sales_T[[#This Row],[Unit Price]])</f>
        <v/>
      </c>
      <c r="I474" s="7" t="str">
        <f t="shared" si="8"/>
        <v/>
      </c>
    </row>
    <row r="475" spans="1:9" x14ac:dyDescent="0.25">
      <c r="A475" s="37"/>
      <c r="B475" s="38"/>
      <c r="C475" t="str">
        <f>IF(ISBLANK(B475),"",VLOOKUP(B475,Products_T[],2,FALSE))</f>
        <v/>
      </c>
      <c r="D475" t="str">
        <f>IF(ISBLANK(B475),"",VLOOKUP(B475,Products_T[],3,FALSE))</f>
        <v/>
      </c>
      <c r="E475" t="str">
        <f>IF(ISBLANK(B475),"",VLOOKUP(B475,Products_T[],4,FALSE))</f>
        <v/>
      </c>
      <c r="F475" s="30"/>
      <c r="G475" s="7" t="str">
        <f>IF(ISBLANK(B475),"",VLOOKUP(B475,Products_T[],5,FALSE))</f>
        <v/>
      </c>
      <c r="H475" s="7" t="str">
        <f>IF(ISBLANK(B475),"",Sales_T[[#This Row],[Quantity]]*Sales_T[[#This Row],[Unit Price]])</f>
        <v/>
      </c>
      <c r="I475" s="7" t="str">
        <f t="shared" si="8"/>
        <v/>
      </c>
    </row>
    <row r="476" spans="1:9" x14ac:dyDescent="0.25">
      <c r="A476" s="37"/>
      <c r="B476" s="38"/>
      <c r="C476" t="str">
        <f>IF(ISBLANK(B476),"",VLOOKUP(B476,Products_T[],2,FALSE))</f>
        <v/>
      </c>
      <c r="D476" t="str">
        <f>IF(ISBLANK(B476),"",VLOOKUP(B476,Products_T[],3,FALSE))</f>
        <v/>
      </c>
      <c r="E476" t="str">
        <f>IF(ISBLANK(B476),"",VLOOKUP(B476,Products_T[],4,FALSE))</f>
        <v/>
      </c>
      <c r="F476" s="30"/>
      <c r="G476" s="7" t="str">
        <f>IF(ISBLANK(B476),"",VLOOKUP(B476,Products_T[],5,FALSE))</f>
        <v/>
      </c>
      <c r="H476" s="7" t="str">
        <f>IF(ISBLANK(B476),"",Sales_T[[#This Row],[Quantity]]*Sales_T[[#This Row],[Unit Price]])</f>
        <v/>
      </c>
      <c r="I476" s="7" t="str">
        <f t="shared" si="8"/>
        <v/>
      </c>
    </row>
    <row r="477" spans="1:9" x14ac:dyDescent="0.25">
      <c r="A477" s="37"/>
      <c r="B477" s="38"/>
      <c r="C477" t="str">
        <f>IF(ISBLANK(B477),"",VLOOKUP(B477,Products_T[],2,FALSE))</f>
        <v/>
      </c>
      <c r="D477" t="str">
        <f>IF(ISBLANK(B477),"",VLOOKUP(B477,Products_T[],3,FALSE))</f>
        <v/>
      </c>
      <c r="E477" t="str">
        <f>IF(ISBLANK(B477),"",VLOOKUP(B477,Products_T[],4,FALSE))</f>
        <v/>
      </c>
      <c r="F477" s="30"/>
      <c r="G477" s="7" t="str">
        <f>IF(ISBLANK(B477),"",VLOOKUP(B477,Products_T[],5,FALSE))</f>
        <v/>
      </c>
      <c r="H477" s="7" t="str">
        <f>IF(ISBLANK(B477),"",Sales_T[[#This Row],[Quantity]]*Sales_T[[#This Row],[Unit Price]])</f>
        <v/>
      </c>
      <c r="I477" s="7" t="str">
        <f t="shared" si="8"/>
        <v/>
      </c>
    </row>
    <row r="478" spans="1:9" x14ac:dyDescent="0.25">
      <c r="A478" s="37"/>
      <c r="B478" s="38"/>
      <c r="C478" t="str">
        <f>IF(ISBLANK(B478),"",VLOOKUP(B478,Products_T[],2,FALSE))</f>
        <v/>
      </c>
      <c r="D478" t="str">
        <f>IF(ISBLANK(B478),"",VLOOKUP(B478,Products_T[],3,FALSE))</f>
        <v/>
      </c>
      <c r="E478" t="str">
        <f>IF(ISBLANK(B478),"",VLOOKUP(B478,Products_T[],4,FALSE))</f>
        <v/>
      </c>
      <c r="F478" s="30"/>
      <c r="G478" s="7" t="str">
        <f>IF(ISBLANK(B478),"",VLOOKUP(B478,Products_T[],5,FALSE))</f>
        <v/>
      </c>
      <c r="H478" s="7" t="str">
        <f>IF(ISBLANK(B478),"",Sales_T[[#This Row],[Quantity]]*Sales_T[[#This Row],[Unit Price]])</f>
        <v/>
      </c>
      <c r="I478" s="7" t="str">
        <f t="shared" si="8"/>
        <v/>
      </c>
    </row>
    <row r="479" spans="1:9" x14ac:dyDescent="0.25">
      <c r="A479" s="37"/>
      <c r="B479" s="38"/>
      <c r="C479" t="str">
        <f>IF(ISBLANK(B479),"",VLOOKUP(B479,Products_T[],2,FALSE))</f>
        <v/>
      </c>
      <c r="D479" t="str">
        <f>IF(ISBLANK(B479),"",VLOOKUP(B479,Products_T[],3,FALSE))</f>
        <v/>
      </c>
      <c r="E479" t="str">
        <f>IF(ISBLANK(B479),"",VLOOKUP(B479,Products_T[],4,FALSE))</f>
        <v/>
      </c>
      <c r="F479" s="30"/>
      <c r="G479" s="7" t="str">
        <f>IF(ISBLANK(B479),"",VLOOKUP(B479,Products_T[],5,FALSE))</f>
        <v/>
      </c>
      <c r="H479" s="7" t="str">
        <f>IF(ISBLANK(B479),"",Sales_T[[#This Row],[Quantity]]*Sales_T[[#This Row],[Unit Price]])</f>
        <v/>
      </c>
      <c r="I479" s="7" t="str">
        <f t="shared" si="8"/>
        <v/>
      </c>
    </row>
    <row r="480" spans="1:9" x14ac:dyDescent="0.25">
      <c r="A480" s="37"/>
      <c r="B480" s="38"/>
      <c r="C480" t="str">
        <f>IF(ISBLANK(B480),"",VLOOKUP(B480,Products_T[],2,FALSE))</f>
        <v/>
      </c>
      <c r="D480" t="str">
        <f>IF(ISBLANK(B480),"",VLOOKUP(B480,Products_T[],3,FALSE))</f>
        <v/>
      </c>
      <c r="E480" t="str">
        <f>IF(ISBLANK(B480),"",VLOOKUP(B480,Products_T[],4,FALSE))</f>
        <v/>
      </c>
      <c r="F480" s="30"/>
      <c r="G480" s="7" t="str">
        <f>IF(ISBLANK(B480),"",VLOOKUP(B480,Products_T[],5,FALSE))</f>
        <v/>
      </c>
      <c r="H480" s="7" t="str">
        <f>IF(ISBLANK(B480),"",Sales_T[[#This Row],[Quantity]]*Sales_T[[#This Row],[Unit Price]])</f>
        <v/>
      </c>
      <c r="I480" s="7" t="str">
        <f t="shared" si="8"/>
        <v/>
      </c>
    </row>
    <row r="481" spans="1:9" x14ac:dyDescent="0.25">
      <c r="A481" s="37"/>
      <c r="B481" s="38"/>
      <c r="C481" t="str">
        <f>IF(ISBLANK(B481),"",VLOOKUP(B481,Products_T[],2,FALSE))</f>
        <v/>
      </c>
      <c r="D481" t="str">
        <f>IF(ISBLANK(B481),"",VLOOKUP(B481,Products_T[],3,FALSE))</f>
        <v/>
      </c>
      <c r="E481" t="str">
        <f>IF(ISBLANK(B481),"",VLOOKUP(B481,Products_T[],4,FALSE))</f>
        <v/>
      </c>
      <c r="F481" s="30"/>
      <c r="G481" s="7" t="str">
        <f>IF(ISBLANK(B481),"",VLOOKUP(B481,Products_T[],5,FALSE))</f>
        <v/>
      </c>
      <c r="H481" s="7" t="str">
        <f>IF(ISBLANK(B481),"",Sales_T[[#This Row],[Quantity]]*Sales_T[[#This Row],[Unit Price]])</f>
        <v/>
      </c>
      <c r="I481" s="7" t="str">
        <f t="shared" si="8"/>
        <v/>
      </c>
    </row>
    <row r="482" spans="1:9" x14ac:dyDescent="0.25">
      <c r="A482" s="37"/>
      <c r="B482" s="38"/>
      <c r="C482" t="str">
        <f>IF(ISBLANK(B482),"",VLOOKUP(B482,Products_T[],2,FALSE))</f>
        <v/>
      </c>
      <c r="D482" t="str">
        <f>IF(ISBLANK(B482),"",VLOOKUP(B482,Products_T[],3,FALSE))</f>
        <v/>
      </c>
      <c r="E482" t="str">
        <f>IF(ISBLANK(B482),"",VLOOKUP(B482,Products_T[],4,FALSE))</f>
        <v/>
      </c>
      <c r="F482" s="30"/>
      <c r="G482" s="7" t="str">
        <f>IF(ISBLANK(B482),"",VLOOKUP(B482,Products_T[],5,FALSE))</f>
        <v/>
      </c>
      <c r="H482" s="7" t="str">
        <f>IF(ISBLANK(B482),"",Sales_T[[#This Row],[Quantity]]*Sales_T[[#This Row],[Unit Price]])</f>
        <v/>
      </c>
      <c r="I482" s="7" t="str">
        <f t="shared" si="8"/>
        <v/>
      </c>
    </row>
    <row r="483" spans="1:9" x14ac:dyDescent="0.25">
      <c r="A483" s="37"/>
      <c r="B483" s="38"/>
      <c r="C483" t="str">
        <f>IF(ISBLANK(B483),"",VLOOKUP(B483,Products_T[],2,FALSE))</f>
        <v/>
      </c>
      <c r="D483" t="str">
        <f>IF(ISBLANK(B483),"",VLOOKUP(B483,Products_T[],3,FALSE))</f>
        <v/>
      </c>
      <c r="E483" t="str">
        <f>IF(ISBLANK(B483),"",VLOOKUP(B483,Products_T[],4,FALSE))</f>
        <v/>
      </c>
      <c r="F483" s="30"/>
      <c r="G483" s="7" t="str">
        <f>IF(ISBLANK(B483),"",VLOOKUP(B483,Products_T[],5,FALSE))</f>
        <v/>
      </c>
      <c r="H483" s="7" t="str">
        <f>IF(ISBLANK(B483),"",Sales_T[[#This Row],[Quantity]]*Sales_T[[#This Row],[Unit Price]])</f>
        <v/>
      </c>
      <c r="I483" s="7" t="str">
        <f t="shared" si="8"/>
        <v/>
      </c>
    </row>
    <row r="484" spans="1:9" x14ac:dyDescent="0.25">
      <c r="A484" s="37"/>
      <c r="B484" s="38"/>
      <c r="C484" t="str">
        <f>IF(ISBLANK(B484),"",VLOOKUP(B484,Products_T[],2,FALSE))</f>
        <v/>
      </c>
      <c r="D484" t="str">
        <f>IF(ISBLANK(B484),"",VLOOKUP(B484,Products_T[],3,FALSE))</f>
        <v/>
      </c>
      <c r="E484" t="str">
        <f>IF(ISBLANK(B484),"",VLOOKUP(B484,Products_T[],4,FALSE))</f>
        <v/>
      </c>
      <c r="F484" s="30"/>
      <c r="G484" s="7" t="str">
        <f>IF(ISBLANK(B484),"",VLOOKUP(B484,Products_T[],5,FALSE))</f>
        <v/>
      </c>
      <c r="H484" s="7" t="str">
        <f>IF(ISBLANK(B484),"",Sales_T[[#This Row],[Quantity]]*Sales_T[[#This Row],[Unit Price]])</f>
        <v/>
      </c>
      <c r="I484" s="7" t="str">
        <f t="shared" si="8"/>
        <v/>
      </c>
    </row>
    <row r="485" spans="1:9" x14ac:dyDescent="0.25">
      <c r="A485" s="37"/>
      <c r="B485" s="38"/>
      <c r="C485" t="str">
        <f>IF(ISBLANK(B485),"",VLOOKUP(B485,Products_T[],2,FALSE))</f>
        <v/>
      </c>
      <c r="D485" t="str">
        <f>IF(ISBLANK(B485),"",VLOOKUP(B485,Products_T[],3,FALSE))</f>
        <v/>
      </c>
      <c r="E485" t="str">
        <f>IF(ISBLANK(B485),"",VLOOKUP(B485,Products_T[],4,FALSE))</f>
        <v/>
      </c>
      <c r="F485" s="30"/>
      <c r="G485" s="7" t="str">
        <f>IF(ISBLANK(B485),"",VLOOKUP(B485,Products_T[],5,FALSE))</f>
        <v/>
      </c>
      <c r="H485" s="7" t="str">
        <f>IF(ISBLANK(B485),"",Sales_T[[#This Row],[Quantity]]*Sales_T[[#This Row],[Unit Price]])</f>
        <v/>
      </c>
      <c r="I485" s="7" t="str">
        <f t="shared" si="8"/>
        <v/>
      </c>
    </row>
    <row r="486" spans="1:9" x14ac:dyDescent="0.25">
      <c r="A486" s="37"/>
      <c r="B486" s="38"/>
      <c r="C486" t="str">
        <f>IF(ISBLANK(B486),"",VLOOKUP(B486,Products_T[],2,FALSE))</f>
        <v/>
      </c>
      <c r="D486" t="str">
        <f>IF(ISBLANK(B486),"",VLOOKUP(B486,Products_T[],3,FALSE))</f>
        <v/>
      </c>
      <c r="E486" t="str">
        <f>IF(ISBLANK(B486),"",VLOOKUP(B486,Products_T[],4,FALSE))</f>
        <v/>
      </c>
      <c r="F486" s="30"/>
      <c r="G486" s="7" t="str">
        <f>IF(ISBLANK(B486),"",VLOOKUP(B486,Products_T[],5,FALSE))</f>
        <v/>
      </c>
      <c r="H486" s="7" t="str">
        <f>IF(ISBLANK(B486),"",Sales_T[[#This Row],[Quantity]]*Sales_T[[#This Row],[Unit Price]])</f>
        <v/>
      </c>
      <c r="I486" s="7" t="str">
        <f t="shared" si="8"/>
        <v/>
      </c>
    </row>
    <row r="487" spans="1:9" x14ac:dyDescent="0.25">
      <c r="A487" s="37"/>
      <c r="B487" s="38"/>
      <c r="C487" t="str">
        <f>IF(ISBLANK(B487),"",VLOOKUP(B487,Products_T[],2,FALSE))</f>
        <v/>
      </c>
      <c r="D487" t="str">
        <f>IF(ISBLANK(B487),"",VLOOKUP(B487,Products_T[],3,FALSE))</f>
        <v/>
      </c>
      <c r="E487" t="str">
        <f>IF(ISBLANK(B487),"",VLOOKUP(B487,Products_T[],4,FALSE))</f>
        <v/>
      </c>
      <c r="F487" s="30"/>
      <c r="G487" s="7" t="str">
        <f>IF(ISBLANK(B487),"",VLOOKUP(B487,Products_T[],5,FALSE))</f>
        <v/>
      </c>
      <c r="H487" s="7" t="str">
        <f>IF(ISBLANK(B487),"",Sales_T[[#This Row],[Quantity]]*Sales_T[[#This Row],[Unit Price]])</f>
        <v/>
      </c>
      <c r="I487" s="7" t="str">
        <f t="shared" si="8"/>
        <v/>
      </c>
    </row>
    <row r="488" spans="1:9" x14ac:dyDescent="0.25">
      <c r="A488" s="37"/>
      <c r="B488" s="38"/>
      <c r="C488" t="str">
        <f>IF(ISBLANK(B488),"",VLOOKUP(B488,Products_T[],2,FALSE))</f>
        <v/>
      </c>
      <c r="D488" t="str">
        <f>IF(ISBLANK(B488),"",VLOOKUP(B488,Products_T[],3,FALSE))</f>
        <v/>
      </c>
      <c r="E488" t="str">
        <f>IF(ISBLANK(B488),"",VLOOKUP(B488,Products_T[],4,FALSE))</f>
        <v/>
      </c>
      <c r="F488" s="30"/>
      <c r="G488" s="7" t="str">
        <f>IF(ISBLANK(B488),"",VLOOKUP(B488,Products_T[],5,FALSE))</f>
        <v/>
      </c>
      <c r="H488" s="7" t="str">
        <f>IF(ISBLANK(B488),"",Sales_T[[#This Row],[Quantity]]*Sales_T[[#This Row],[Unit Price]])</f>
        <v/>
      </c>
      <c r="I488" s="7" t="str">
        <f t="shared" si="8"/>
        <v/>
      </c>
    </row>
    <row r="489" spans="1:9" x14ac:dyDescent="0.25">
      <c r="A489" s="37"/>
      <c r="B489" s="38"/>
      <c r="C489" t="str">
        <f>IF(ISBLANK(B489),"",VLOOKUP(B489,Products_T[],2,FALSE))</f>
        <v/>
      </c>
      <c r="D489" t="str">
        <f>IF(ISBLANK(B489),"",VLOOKUP(B489,Products_T[],3,FALSE))</f>
        <v/>
      </c>
      <c r="E489" t="str">
        <f>IF(ISBLANK(B489),"",VLOOKUP(B489,Products_T[],4,FALSE))</f>
        <v/>
      </c>
      <c r="F489" s="30"/>
      <c r="G489" s="7" t="str">
        <f>IF(ISBLANK(B489),"",VLOOKUP(B489,Products_T[],5,FALSE))</f>
        <v/>
      </c>
      <c r="H489" s="7" t="str">
        <f>IF(ISBLANK(B489),"",Sales_T[[#This Row],[Quantity]]*Sales_T[[#This Row],[Unit Price]])</f>
        <v/>
      </c>
      <c r="I489" s="7" t="str">
        <f t="shared" si="8"/>
        <v/>
      </c>
    </row>
    <row r="490" spans="1:9" x14ac:dyDescent="0.25">
      <c r="A490" s="37"/>
      <c r="B490" s="38"/>
      <c r="C490" t="str">
        <f>IF(ISBLANK(B490),"",VLOOKUP(B490,Products_T[],2,FALSE))</f>
        <v/>
      </c>
      <c r="D490" t="str">
        <f>IF(ISBLANK(B490),"",VLOOKUP(B490,Products_T[],3,FALSE))</f>
        <v/>
      </c>
      <c r="E490" t="str">
        <f>IF(ISBLANK(B490),"",VLOOKUP(B490,Products_T[],4,FALSE))</f>
        <v/>
      </c>
      <c r="F490" s="30"/>
      <c r="G490" s="7" t="str">
        <f>IF(ISBLANK(B490),"",VLOOKUP(B490,Products_T[],5,FALSE))</f>
        <v/>
      </c>
      <c r="H490" s="7" t="str">
        <f>IF(ISBLANK(B490),"",Sales_T[[#This Row],[Quantity]]*Sales_T[[#This Row],[Unit Price]])</f>
        <v/>
      </c>
      <c r="I490" s="7" t="str">
        <f t="shared" si="8"/>
        <v/>
      </c>
    </row>
    <row r="491" spans="1:9" x14ac:dyDescent="0.25">
      <c r="A491" s="37"/>
      <c r="B491" s="38"/>
      <c r="C491" t="str">
        <f>IF(ISBLANK(B491),"",VLOOKUP(B491,Products_T[],2,FALSE))</f>
        <v/>
      </c>
      <c r="D491" t="str">
        <f>IF(ISBLANK(B491),"",VLOOKUP(B491,Products_T[],3,FALSE))</f>
        <v/>
      </c>
      <c r="E491" t="str">
        <f>IF(ISBLANK(B491),"",VLOOKUP(B491,Products_T[],4,FALSE))</f>
        <v/>
      </c>
      <c r="F491" s="30"/>
      <c r="G491" s="7" t="str">
        <f>IF(ISBLANK(B491),"",VLOOKUP(B491,Products_T[],5,FALSE))</f>
        <v/>
      </c>
      <c r="H491" s="7" t="str">
        <f>IF(ISBLANK(B491),"",Sales_T[[#This Row],[Quantity]]*Sales_T[[#This Row],[Unit Price]])</f>
        <v/>
      </c>
      <c r="I491" s="7" t="str">
        <f t="shared" si="8"/>
        <v/>
      </c>
    </row>
    <row r="492" spans="1:9" x14ac:dyDescent="0.25">
      <c r="A492" s="37"/>
      <c r="B492" s="38"/>
      <c r="C492" t="str">
        <f>IF(ISBLANK(B492),"",VLOOKUP(B492,Products_T[],2,FALSE))</f>
        <v/>
      </c>
      <c r="D492" t="str">
        <f>IF(ISBLANK(B492),"",VLOOKUP(B492,Products_T[],3,FALSE))</f>
        <v/>
      </c>
      <c r="E492" t="str">
        <f>IF(ISBLANK(B492),"",VLOOKUP(B492,Products_T[],4,FALSE))</f>
        <v/>
      </c>
      <c r="F492" s="30"/>
      <c r="G492" s="7" t="str">
        <f>IF(ISBLANK(B492),"",VLOOKUP(B492,Products_T[],5,FALSE))</f>
        <v/>
      </c>
      <c r="H492" s="7" t="str">
        <f>IF(ISBLANK(B492),"",Sales_T[[#This Row],[Quantity]]*Sales_T[[#This Row],[Unit Price]])</f>
        <v/>
      </c>
      <c r="I492" s="7" t="str">
        <f t="shared" si="8"/>
        <v/>
      </c>
    </row>
    <row r="493" spans="1:9" x14ac:dyDescent="0.25">
      <c r="A493" s="37"/>
      <c r="B493" s="38"/>
      <c r="C493" t="str">
        <f>IF(ISBLANK(B493),"",VLOOKUP(B493,Products_T[],2,FALSE))</f>
        <v/>
      </c>
      <c r="D493" t="str">
        <f>IF(ISBLANK(B493),"",VLOOKUP(B493,Products_T[],3,FALSE))</f>
        <v/>
      </c>
      <c r="E493" t="str">
        <f>IF(ISBLANK(B493),"",VLOOKUP(B493,Products_T[],4,FALSE))</f>
        <v/>
      </c>
      <c r="F493" s="30"/>
      <c r="G493" s="7" t="str">
        <f>IF(ISBLANK(B493),"",VLOOKUP(B493,Products_T[],5,FALSE))</f>
        <v/>
      </c>
      <c r="H493" s="7" t="str">
        <f>IF(ISBLANK(B493),"",Sales_T[[#This Row],[Quantity]]*Sales_T[[#This Row],[Unit Price]])</f>
        <v/>
      </c>
      <c r="I493" s="7" t="str">
        <f t="shared" si="8"/>
        <v/>
      </c>
    </row>
    <row r="494" spans="1:9" x14ac:dyDescent="0.25">
      <c r="A494" s="37"/>
      <c r="B494" s="38"/>
      <c r="C494" t="str">
        <f>IF(ISBLANK(B494),"",VLOOKUP(B494,Products_T[],2,FALSE))</f>
        <v/>
      </c>
      <c r="D494" t="str">
        <f>IF(ISBLANK(B494),"",VLOOKUP(B494,Products_T[],3,FALSE))</f>
        <v/>
      </c>
      <c r="E494" t="str">
        <f>IF(ISBLANK(B494),"",VLOOKUP(B494,Products_T[],4,FALSE))</f>
        <v/>
      </c>
      <c r="F494" s="30"/>
      <c r="G494" s="7" t="str">
        <f>IF(ISBLANK(B494),"",VLOOKUP(B494,Products_T[],5,FALSE))</f>
        <v/>
      </c>
      <c r="H494" s="7" t="str">
        <f>IF(ISBLANK(B494),"",Sales_T[[#This Row],[Quantity]]*Sales_T[[#This Row],[Unit Price]])</f>
        <v/>
      </c>
      <c r="I494" s="7" t="str">
        <f t="shared" si="8"/>
        <v/>
      </c>
    </row>
    <row r="495" spans="1:9" x14ac:dyDescent="0.25">
      <c r="A495" s="37"/>
      <c r="B495" s="38"/>
      <c r="C495" t="str">
        <f>IF(ISBLANK(B495),"",VLOOKUP(B495,Products_T[],2,FALSE))</f>
        <v/>
      </c>
      <c r="D495" t="str">
        <f>IF(ISBLANK(B495),"",VLOOKUP(B495,Products_T[],3,FALSE))</f>
        <v/>
      </c>
      <c r="E495" t="str">
        <f>IF(ISBLANK(B495),"",VLOOKUP(B495,Products_T[],4,FALSE))</f>
        <v/>
      </c>
      <c r="F495" s="30"/>
      <c r="G495" s="7" t="str">
        <f>IF(ISBLANK(B495),"",VLOOKUP(B495,Products_T[],5,FALSE))</f>
        <v/>
      </c>
      <c r="H495" s="7" t="str">
        <f>IF(ISBLANK(B495),"",Sales_T[[#This Row],[Quantity]]*Sales_T[[#This Row],[Unit Price]])</f>
        <v/>
      </c>
      <c r="I495" s="7" t="str">
        <f t="shared" si="8"/>
        <v/>
      </c>
    </row>
    <row r="496" spans="1:9" x14ac:dyDescent="0.25">
      <c r="A496" s="37"/>
      <c r="B496" s="38"/>
      <c r="C496" t="str">
        <f>IF(ISBLANK(B496),"",VLOOKUP(B496,Products_T[],2,FALSE))</f>
        <v/>
      </c>
      <c r="D496" t="str">
        <f>IF(ISBLANK(B496),"",VLOOKUP(B496,Products_T[],3,FALSE))</f>
        <v/>
      </c>
      <c r="E496" t="str">
        <f>IF(ISBLANK(B496),"",VLOOKUP(B496,Products_T[],4,FALSE))</f>
        <v/>
      </c>
      <c r="F496" s="30"/>
      <c r="G496" s="7" t="str">
        <f>IF(ISBLANK(B496),"",VLOOKUP(B496,Products_T[],5,FALSE))</f>
        <v/>
      </c>
      <c r="H496" s="7" t="str">
        <f>IF(ISBLANK(B496),"",Sales_T[[#This Row],[Quantity]]*Sales_T[[#This Row],[Unit Price]])</f>
        <v/>
      </c>
      <c r="I496" s="7" t="str">
        <f t="shared" si="8"/>
        <v/>
      </c>
    </row>
    <row r="497" spans="1:9" x14ac:dyDescent="0.25">
      <c r="A497" s="37"/>
      <c r="B497" s="38"/>
      <c r="C497" t="str">
        <f>IF(ISBLANK(B497),"",VLOOKUP(B497,Products_T[],2,FALSE))</f>
        <v/>
      </c>
      <c r="D497" t="str">
        <f>IF(ISBLANK(B497),"",VLOOKUP(B497,Products_T[],3,FALSE))</f>
        <v/>
      </c>
      <c r="E497" t="str">
        <f>IF(ISBLANK(B497),"",VLOOKUP(B497,Products_T[],4,FALSE))</f>
        <v/>
      </c>
      <c r="F497" s="30"/>
      <c r="G497" s="7" t="str">
        <f>IF(ISBLANK(B497),"",VLOOKUP(B497,Products_T[],5,FALSE))</f>
        <v/>
      </c>
      <c r="H497" s="7" t="str">
        <f>IF(ISBLANK(B497),"",Sales_T[[#This Row],[Quantity]]*Sales_T[[#This Row],[Unit Price]])</f>
        <v/>
      </c>
      <c r="I497" s="7" t="str">
        <f t="shared" si="8"/>
        <v/>
      </c>
    </row>
    <row r="498" spans="1:9" x14ac:dyDescent="0.25">
      <c r="A498" s="37"/>
      <c r="B498" s="38"/>
      <c r="C498" t="str">
        <f>IF(ISBLANK(B498),"",VLOOKUP(B498,Products_T[],2,FALSE))</f>
        <v/>
      </c>
      <c r="D498" t="str">
        <f>IF(ISBLANK(B498),"",VLOOKUP(B498,Products_T[],3,FALSE))</f>
        <v/>
      </c>
      <c r="E498" t="str">
        <f>IF(ISBLANK(B498),"",VLOOKUP(B498,Products_T[],4,FALSE))</f>
        <v/>
      </c>
      <c r="F498" s="30"/>
      <c r="G498" s="7" t="str">
        <f>IF(ISBLANK(B498),"",VLOOKUP(B498,Products_T[],5,FALSE))</f>
        <v/>
      </c>
      <c r="H498" s="7" t="str">
        <f>IF(ISBLANK(B498),"",Sales_T[[#This Row],[Quantity]]*Sales_T[[#This Row],[Unit Price]])</f>
        <v/>
      </c>
      <c r="I498" s="7" t="str">
        <f t="shared" si="8"/>
        <v/>
      </c>
    </row>
    <row r="499" spans="1:9" x14ac:dyDescent="0.25">
      <c r="A499" s="37"/>
      <c r="B499" s="38"/>
      <c r="C499" t="str">
        <f>IF(ISBLANK(B499),"",VLOOKUP(B499,Products_T[],2,FALSE))</f>
        <v/>
      </c>
      <c r="D499" t="str">
        <f>IF(ISBLANK(B499),"",VLOOKUP(B499,Products_T[],3,FALSE))</f>
        <v/>
      </c>
      <c r="E499" t="str">
        <f>IF(ISBLANK(B499),"",VLOOKUP(B499,Products_T[],4,FALSE))</f>
        <v/>
      </c>
      <c r="F499" s="30"/>
      <c r="G499" s="7" t="str">
        <f>IF(ISBLANK(B499),"",VLOOKUP(B499,Products_T[],5,FALSE))</f>
        <v/>
      </c>
      <c r="H499" s="7" t="str">
        <f>IF(ISBLANK(B499),"",Sales_T[[#This Row],[Quantity]]*Sales_T[[#This Row],[Unit Price]])</f>
        <v/>
      </c>
      <c r="I499" s="7" t="str">
        <f t="shared" si="8"/>
        <v/>
      </c>
    </row>
    <row r="500" spans="1:9" x14ac:dyDescent="0.25">
      <c r="A500" s="37"/>
      <c r="B500" s="38"/>
      <c r="C500" t="str">
        <f>IF(ISBLANK(B500),"",VLOOKUP(B500,Products_T[],2,FALSE))</f>
        <v/>
      </c>
      <c r="D500" t="str">
        <f>IF(ISBLANK(B500),"",VLOOKUP(B500,Products_T[],3,FALSE))</f>
        <v/>
      </c>
      <c r="E500" t="str">
        <f>IF(ISBLANK(B500),"",VLOOKUP(B500,Products_T[],4,FALSE))</f>
        <v/>
      </c>
      <c r="F500" s="30"/>
      <c r="G500" s="7" t="str">
        <f>IF(ISBLANK(B500),"",VLOOKUP(B500,Products_T[],5,FALSE))</f>
        <v/>
      </c>
      <c r="H500" s="7" t="str">
        <f>IF(ISBLANK(B500),"",Sales_T[[#This Row],[Quantity]]*Sales_T[[#This Row],[Unit Price]])</f>
        <v/>
      </c>
      <c r="I500" s="7" t="str">
        <f t="shared" si="8"/>
        <v/>
      </c>
    </row>
    <row r="501" spans="1:9" x14ac:dyDescent="0.25">
      <c r="A501" s="37"/>
      <c r="B501" s="38"/>
      <c r="C501" t="str">
        <f>IF(ISBLANK(B501),"",VLOOKUP(B501,Products_T[],2,FALSE))</f>
        <v/>
      </c>
      <c r="D501" t="str">
        <f>IF(ISBLANK(B501),"",VLOOKUP(B501,Products_T[],3,FALSE))</f>
        <v/>
      </c>
      <c r="E501" t="str">
        <f>IF(ISBLANK(B501),"",VLOOKUP(B501,Products_T[],4,FALSE))</f>
        <v/>
      </c>
      <c r="F501" s="30"/>
      <c r="G501" s="7" t="str">
        <f>IF(ISBLANK(B501),"",VLOOKUP(B501,Products_T[],5,FALSE))</f>
        <v/>
      </c>
      <c r="H501" s="7" t="str">
        <f>IF(ISBLANK(B501),"",Sales_T[[#This Row],[Quantity]]*Sales_T[[#This Row],[Unit Price]])</f>
        <v/>
      </c>
      <c r="I501" s="7" t="str">
        <f t="shared" si="8"/>
        <v/>
      </c>
    </row>
    <row r="502" spans="1:9" x14ac:dyDescent="0.25">
      <c r="A502" s="37"/>
      <c r="B502" s="38"/>
      <c r="C502" t="str">
        <f>IF(ISBLANK(B502),"",VLOOKUP(B502,Products_T[],2,FALSE))</f>
        <v/>
      </c>
      <c r="D502" t="str">
        <f>IF(ISBLANK(B502),"",VLOOKUP(B502,Products_T[],3,FALSE))</f>
        <v/>
      </c>
      <c r="E502" t="str">
        <f>IF(ISBLANK(B502),"",VLOOKUP(B502,Products_T[],4,FALSE))</f>
        <v/>
      </c>
      <c r="F502" s="30"/>
      <c r="G502" s="7" t="str">
        <f>IF(ISBLANK(B502),"",VLOOKUP(B502,Products_T[],5,FALSE))</f>
        <v/>
      </c>
      <c r="H502" s="7" t="str">
        <f>IF(ISBLANK(B502),"",Sales_T[[#This Row],[Quantity]]*Sales_T[[#This Row],[Unit Price]])</f>
        <v/>
      </c>
      <c r="I502" s="7" t="str">
        <f t="shared" si="8"/>
        <v/>
      </c>
    </row>
    <row r="503" spans="1:9" x14ac:dyDescent="0.25">
      <c r="A503" s="37"/>
      <c r="B503" s="38"/>
      <c r="C503" t="str">
        <f>IF(ISBLANK(B503),"",VLOOKUP(B503,Products_T[],2,FALSE))</f>
        <v/>
      </c>
      <c r="D503" t="str">
        <f>IF(ISBLANK(B503),"",VLOOKUP(B503,Products_T[],3,FALSE))</f>
        <v/>
      </c>
      <c r="E503" t="str">
        <f>IF(ISBLANK(B503),"",VLOOKUP(B503,Products_T[],4,FALSE))</f>
        <v/>
      </c>
      <c r="F503" s="30"/>
      <c r="G503" s="7" t="str">
        <f>IF(ISBLANK(B503),"",VLOOKUP(B503,Products_T[],5,FALSE))</f>
        <v/>
      </c>
      <c r="H503" s="7" t="str">
        <f>IF(ISBLANK(B503),"",Sales_T[[#This Row],[Quantity]]*Sales_T[[#This Row],[Unit Price]])</f>
        <v/>
      </c>
      <c r="I503" s="7" t="str">
        <f t="shared" si="8"/>
        <v/>
      </c>
    </row>
    <row r="504" spans="1:9" x14ac:dyDescent="0.25">
      <c r="A504" s="37"/>
      <c r="B504" s="38"/>
      <c r="C504" t="str">
        <f>IF(ISBLANK(B504),"",VLOOKUP(B504,Products_T[],2,FALSE))</f>
        <v/>
      </c>
      <c r="D504" t="str">
        <f>IF(ISBLANK(B504),"",VLOOKUP(B504,Products_T[],3,FALSE))</f>
        <v/>
      </c>
      <c r="E504" t="str">
        <f>IF(ISBLANK(B504),"",VLOOKUP(B504,Products_T[],4,FALSE))</f>
        <v/>
      </c>
      <c r="F504" s="30"/>
      <c r="G504" s="7" t="str">
        <f>IF(ISBLANK(B504),"",VLOOKUP(B504,Products_T[],5,FALSE))</f>
        <v/>
      </c>
      <c r="H504" s="7" t="str">
        <f>IF(ISBLANK(B504),"",Sales_T[[#This Row],[Quantity]]*Sales_T[[#This Row],[Unit Price]])</f>
        <v/>
      </c>
      <c r="I504" s="7" t="str">
        <f t="shared" si="8"/>
        <v/>
      </c>
    </row>
    <row r="505" spans="1:9" x14ac:dyDescent="0.25">
      <c r="A505" s="37"/>
      <c r="B505" s="38"/>
      <c r="C505" t="str">
        <f>IF(ISBLANK(B505),"",VLOOKUP(B505,Products_T[],2,FALSE))</f>
        <v/>
      </c>
      <c r="D505" t="str">
        <f>IF(ISBLANK(B505),"",VLOOKUP(B505,Products_T[],3,FALSE))</f>
        <v/>
      </c>
      <c r="E505" t="str">
        <f>IF(ISBLANK(B505),"",VLOOKUP(B505,Products_T[],4,FALSE))</f>
        <v/>
      </c>
      <c r="F505" s="30"/>
      <c r="G505" s="7" t="str">
        <f>IF(ISBLANK(B505),"",VLOOKUP(B505,Products_T[],5,FALSE))</f>
        <v/>
      </c>
      <c r="H505" s="7" t="str">
        <f>IF(ISBLANK(B505),"",Sales_T[[#This Row],[Quantity]]*Sales_T[[#This Row],[Unit Price]])</f>
        <v/>
      </c>
      <c r="I505" s="7" t="str">
        <f t="shared" si="8"/>
        <v/>
      </c>
    </row>
    <row r="506" spans="1:9" x14ac:dyDescent="0.25">
      <c r="A506" s="37"/>
      <c r="B506" s="38"/>
      <c r="C506" t="str">
        <f>IF(ISBLANK(B506),"",VLOOKUP(B506,Products_T[],2,FALSE))</f>
        <v/>
      </c>
      <c r="D506" t="str">
        <f>IF(ISBLANK(B506),"",VLOOKUP(B506,Products_T[],3,FALSE))</f>
        <v/>
      </c>
      <c r="E506" t="str">
        <f>IF(ISBLANK(B506),"",VLOOKUP(B506,Products_T[],4,FALSE))</f>
        <v/>
      </c>
      <c r="F506" s="30"/>
      <c r="G506" s="7" t="str">
        <f>IF(ISBLANK(B506),"",VLOOKUP(B506,Products_T[],5,FALSE))</f>
        <v/>
      </c>
      <c r="H506" s="7" t="str">
        <f>IF(ISBLANK(B506),"",Sales_T[[#This Row],[Quantity]]*Sales_T[[#This Row],[Unit Price]])</f>
        <v/>
      </c>
      <c r="I506" s="7" t="str">
        <f t="shared" si="8"/>
        <v/>
      </c>
    </row>
    <row r="507" spans="1:9" x14ac:dyDescent="0.25">
      <c r="A507" s="37"/>
      <c r="B507" s="38"/>
      <c r="C507" t="str">
        <f>IF(ISBLANK(B507),"",VLOOKUP(B507,Products_T[],2,FALSE))</f>
        <v/>
      </c>
      <c r="D507" t="str">
        <f>IF(ISBLANK(B507),"",VLOOKUP(B507,Products_T[],3,FALSE))</f>
        <v/>
      </c>
      <c r="E507" t="str">
        <f>IF(ISBLANK(B507),"",VLOOKUP(B507,Products_T[],4,FALSE))</f>
        <v/>
      </c>
      <c r="F507" s="30"/>
      <c r="G507" s="7" t="str">
        <f>IF(ISBLANK(B507),"",VLOOKUP(B507,Products_T[],5,FALSE))</f>
        <v/>
      </c>
      <c r="H507" s="7" t="str">
        <f>IF(ISBLANK(B507),"",Sales_T[[#This Row],[Quantity]]*Sales_T[[#This Row],[Unit Price]])</f>
        <v/>
      </c>
      <c r="I507" s="7" t="str">
        <f t="shared" si="8"/>
        <v/>
      </c>
    </row>
    <row r="508" spans="1:9" x14ac:dyDescent="0.25">
      <c r="A508" s="37"/>
      <c r="B508" s="38"/>
      <c r="C508" t="str">
        <f>IF(ISBLANK(B508),"",VLOOKUP(B508,Products_T[],2,FALSE))</f>
        <v/>
      </c>
      <c r="D508" t="str">
        <f>IF(ISBLANK(B508),"",VLOOKUP(B508,Products_T[],3,FALSE))</f>
        <v/>
      </c>
      <c r="E508" t="str">
        <f>IF(ISBLANK(B508),"",VLOOKUP(B508,Products_T[],4,FALSE))</f>
        <v/>
      </c>
      <c r="F508" s="30"/>
      <c r="G508" s="7" t="str">
        <f>IF(ISBLANK(B508),"",VLOOKUP(B508,Products_T[],5,FALSE))</f>
        <v/>
      </c>
      <c r="H508" s="7" t="str">
        <f>IF(ISBLANK(B508),"",Sales_T[[#This Row],[Quantity]]*Sales_T[[#This Row],[Unit Price]])</f>
        <v/>
      </c>
      <c r="I508" s="7" t="str">
        <f t="shared" si="8"/>
        <v/>
      </c>
    </row>
    <row r="509" spans="1:9" x14ac:dyDescent="0.25">
      <c r="A509" s="37"/>
      <c r="B509" s="38"/>
      <c r="C509" t="str">
        <f>IF(ISBLANK(B509),"",VLOOKUP(B509,Products_T[],2,FALSE))</f>
        <v/>
      </c>
      <c r="D509" t="str">
        <f>IF(ISBLANK(B509),"",VLOOKUP(B509,Products_T[],3,FALSE))</f>
        <v/>
      </c>
      <c r="E509" t="str">
        <f>IF(ISBLANK(B509),"",VLOOKUP(B509,Products_T[],4,FALSE))</f>
        <v/>
      </c>
      <c r="F509" s="30"/>
      <c r="G509" s="7" t="str">
        <f>IF(ISBLANK(B509),"",VLOOKUP(B509,Products_T[],5,FALSE))</f>
        <v/>
      </c>
      <c r="H509" s="7" t="str">
        <f>IF(ISBLANK(B509),"",Sales_T[[#This Row],[Quantity]]*Sales_T[[#This Row],[Unit Price]])</f>
        <v/>
      </c>
      <c r="I509" s="7" t="str">
        <f t="shared" si="8"/>
        <v/>
      </c>
    </row>
    <row r="510" spans="1:9" x14ac:dyDescent="0.25">
      <c r="A510" s="37"/>
      <c r="B510" s="38"/>
      <c r="C510" t="str">
        <f>IF(ISBLANK(B510),"",VLOOKUP(B510,Products_T[],2,FALSE))</f>
        <v/>
      </c>
      <c r="D510" t="str">
        <f>IF(ISBLANK(B510),"",VLOOKUP(B510,Products_T[],3,FALSE))</f>
        <v/>
      </c>
      <c r="E510" t="str">
        <f>IF(ISBLANK(B510),"",VLOOKUP(B510,Products_T[],4,FALSE))</f>
        <v/>
      </c>
      <c r="F510" s="30"/>
      <c r="G510" s="7" t="str">
        <f>IF(ISBLANK(B510),"",VLOOKUP(B510,Products_T[],5,FALSE))</f>
        <v/>
      </c>
      <c r="H510" s="7" t="str">
        <f>IF(ISBLANK(B510),"",Sales_T[[#This Row],[Quantity]]*Sales_T[[#This Row],[Unit Price]])</f>
        <v/>
      </c>
      <c r="I510" s="7" t="str">
        <f t="shared" si="8"/>
        <v/>
      </c>
    </row>
    <row r="511" spans="1:9" x14ac:dyDescent="0.25">
      <c r="A511" s="37"/>
      <c r="B511" s="38"/>
      <c r="C511" t="str">
        <f>IF(ISBLANK(B511),"",VLOOKUP(B511,Products_T[],2,FALSE))</f>
        <v/>
      </c>
      <c r="D511" t="str">
        <f>IF(ISBLANK(B511),"",VLOOKUP(B511,Products_T[],3,FALSE))</f>
        <v/>
      </c>
      <c r="E511" t="str">
        <f>IF(ISBLANK(B511),"",VLOOKUP(B511,Products_T[],4,FALSE))</f>
        <v/>
      </c>
      <c r="F511" s="30"/>
      <c r="G511" s="7" t="str">
        <f>IF(ISBLANK(B511),"",VLOOKUP(B511,Products_T[],5,FALSE))</f>
        <v/>
      </c>
      <c r="H511" s="7" t="str">
        <f>IF(ISBLANK(B511),"",Sales_T[[#This Row],[Quantity]]*Sales_T[[#This Row],[Unit Price]])</f>
        <v/>
      </c>
      <c r="I511" s="7" t="str">
        <f t="shared" si="8"/>
        <v/>
      </c>
    </row>
    <row r="512" spans="1:9" x14ac:dyDescent="0.25">
      <c r="A512" s="37"/>
      <c r="B512" s="38"/>
      <c r="C512" t="str">
        <f>IF(ISBLANK(B512),"",VLOOKUP(B512,Products_T[],2,FALSE))</f>
        <v/>
      </c>
      <c r="D512" t="str">
        <f>IF(ISBLANK(B512),"",VLOOKUP(B512,Products_T[],3,FALSE))</f>
        <v/>
      </c>
      <c r="E512" t="str">
        <f>IF(ISBLANK(B512),"",VLOOKUP(B512,Products_T[],4,FALSE))</f>
        <v/>
      </c>
      <c r="F512" s="30"/>
      <c r="G512" s="7" t="str">
        <f>IF(ISBLANK(B512),"",VLOOKUP(B512,Products_T[],5,FALSE))</f>
        <v/>
      </c>
      <c r="H512" s="7" t="str">
        <f>IF(ISBLANK(B512),"",Sales_T[[#This Row],[Quantity]]*Sales_T[[#This Row],[Unit Price]])</f>
        <v/>
      </c>
      <c r="I512" s="7" t="str">
        <f t="shared" si="8"/>
        <v/>
      </c>
    </row>
    <row r="513" spans="1:9" x14ac:dyDescent="0.25">
      <c r="A513" s="37"/>
      <c r="B513" s="38"/>
      <c r="C513" t="str">
        <f>IF(ISBLANK(B513),"",VLOOKUP(B513,Products_T[],2,FALSE))</f>
        <v/>
      </c>
      <c r="D513" t="str">
        <f>IF(ISBLANK(B513),"",VLOOKUP(B513,Products_T[],3,FALSE))</f>
        <v/>
      </c>
      <c r="E513" t="str">
        <f>IF(ISBLANK(B513),"",VLOOKUP(B513,Products_T[],4,FALSE))</f>
        <v/>
      </c>
      <c r="F513" s="30"/>
      <c r="G513" s="7" t="str">
        <f>IF(ISBLANK(B513),"",VLOOKUP(B513,Products_T[],5,FALSE))</f>
        <v/>
      </c>
      <c r="H513" s="7" t="str">
        <f>IF(ISBLANK(B513),"",Sales_T[[#This Row],[Quantity]]*Sales_T[[#This Row],[Unit Price]])</f>
        <v/>
      </c>
      <c r="I513" s="7" t="str">
        <f t="shared" si="8"/>
        <v/>
      </c>
    </row>
    <row r="514" spans="1:9" x14ac:dyDescent="0.25">
      <c r="A514" s="37"/>
      <c r="B514" s="38"/>
      <c r="C514" t="str">
        <f>IF(ISBLANK(B514),"",VLOOKUP(B514,Products_T[],2,FALSE))</f>
        <v/>
      </c>
      <c r="D514" t="str">
        <f>IF(ISBLANK(B514),"",VLOOKUP(B514,Products_T[],3,FALSE))</f>
        <v/>
      </c>
      <c r="E514" t="str">
        <f>IF(ISBLANK(B514),"",VLOOKUP(B514,Products_T[],4,FALSE))</f>
        <v/>
      </c>
      <c r="F514" s="30"/>
      <c r="G514" s="7" t="str">
        <f>IF(ISBLANK(B514),"",VLOOKUP(B514,Products_T[],5,FALSE))</f>
        <v/>
      </c>
      <c r="H514" s="7" t="str">
        <f>IF(ISBLANK(B514),"",Sales_T[[#This Row],[Quantity]]*Sales_T[[#This Row],[Unit Price]])</f>
        <v/>
      </c>
      <c r="I514" s="7" t="str">
        <f t="shared" si="8"/>
        <v/>
      </c>
    </row>
    <row r="515" spans="1:9" x14ac:dyDescent="0.25">
      <c r="A515" s="37"/>
      <c r="B515" s="38"/>
      <c r="C515" t="str">
        <f>IF(ISBLANK(B515),"",VLOOKUP(B515,Products_T[],2,FALSE))</f>
        <v/>
      </c>
      <c r="D515" t="str">
        <f>IF(ISBLANK(B515),"",VLOOKUP(B515,Products_T[],3,FALSE))</f>
        <v/>
      </c>
      <c r="E515" t="str">
        <f>IF(ISBLANK(B515),"",VLOOKUP(B515,Products_T[],4,FALSE))</f>
        <v/>
      </c>
      <c r="F515" s="30"/>
      <c r="G515" s="7" t="str">
        <f>IF(ISBLANK(B515),"",VLOOKUP(B515,Products_T[],5,FALSE))</f>
        <v/>
      </c>
      <c r="H515" s="7" t="str">
        <f>IF(ISBLANK(B515),"",Sales_T[[#This Row],[Quantity]]*Sales_T[[#This Row],[Unit Price]])</f>
        <v/>
      </c>
      <c r="I515" s="7" t="str">
        <f t="shared" si="8"/>
        <v/>
      </c>
    </row>
    <row r="516" spans="1:9" x14ac:dyDescent="0.25">
      <c r="A516" s="37"/>
      <c r="B516" s="38"/>
      <c r="C516" t="str">
        <f>IF(ISBLANK(B516),"",VLOOKUP(B516,Products_T[],2,FALSE))</f>
        <v/>
      </c>
      <c r="D516" t="str">
        <f>IF(ISBLANK(B516),"",VLOOKUP(B516,Products_T[],3,FALSE))</f>
        <v/>
      </c>
      <c r="E516" t="str">
        <f>IF(ISBLANK(B516),"",VLOOKUP(B516,Products_T[],4,FALSE))</f>
        <v/>
      </c>
      <c r="F516" s="30"/>
      <c r="G516" s="7" t="str">
        <f>IF(ISBLANK(B516),"",VLOOKUP(B516,Products_T[],5,FALSE))</f>
        <v/>
      </c>
      <c r="H516" s="7" t="str">
        <f>IF(ISBLANK(B516),"",Sales_T[[#This Row],[Quantity]]*Sales_T[[#This Row],[Unit Price]])</f>
        <v/>
      </c>
      <c r="I516" s="7" t="str">
        <f t="shared" si="8"/>
        <v/>
      </c>
    </row>
    <row r="517" spans="1:9" x14ac:dyDescent="0.25">
      <c r="A517" s="37"/>
      <c r="B517" s="38"/>
      <c r="C517" t="str">
        <f>IF(ISBLANK(B517),"",VLOOKUP(B517,Products_T[],2,FALSE))</f>
        <v/>
      </c>
      <c r="D517" t="str">
        <f>IF(ISBLANK(B517),"",VLOOKUP(B517,Products_T[],3,FALSE))</f>
        <v/>
      </c>
      <c r="E517" t="str">
        <f>IF(ISBLANK(B517),"",VLOOKUP(B517,Products_T[],4,FALSE))</f>
        <v/>
      </c>
      <c r="F517" s="30"/>
      <c r="G517" s="7" t="str">
        <f>IF(ISBLANK(B517),"",VLOOKUP(B517,Products_T[],5,FALSE))</f>
        <v/>
      </c>
      <c r="H517" s="7" t="str">
        <f>IF(ISBLANK(B517),"",Sales_T[[#This Row],[Quantity]]*Sales_T[[#This Row],[Unit Price]])</f>
        <v/>
      </c>
      <c r="I517" s="7" t="str">
        <f t="shared" si="8"/>
        <v/>
      </c>
    </row>
    <row r="518" spans="1:9" x14ac:dyDescent="0.25">
      <c r="A518" s="37"/>
      <c r="B518" s="38"/>
      <c r="C518" t="str">
        <f>IF(ISBLANK(B518),"",VLOOKUP(B518,Products_T[],2,FALSE))</f>
        <v/>
      </c>
      <c r="D518" t="str">
        <f>IF(ISBLANK(B518),"",VLOOKUP(B518,Products_T[],3,FALSE))</f>
        <v/>
      </c>
      <c r="E518" t="str">
        <f>IF(ISBLANK(B518),"",VLOOKUP(B518,Products_T[],4,FALSE))</f>
        <v/>
      </c>
      <c r="F518" s="30"/>
      <c r="G518" s="7" t="str">
        <f>IF(ISBLANK(B518),"",VLOOKUP(B518,Products_T[],5,FALSE))</f>
        <v/>
      </c>
      <c r="H518" s="7" t="str">
        <f>IF(ISBLANK(B518),"",Sales_T[[#This Row],[Quantity]]*Sales_T[[#This Row],[Unit Price]])</f>
        <v/>
      </c>
      <c r="I518" s="7" t="str">
        <f t="shared" si="8"/>
        <v/>
      </c>
    </row>
    <row r="519" spans="1:9" x14ac:dyDescent="0.25">
      <c r="A519" s="37"/>
      <c r="B519" s="38"/>
      <c r="C519" t="str">
        <f>IF(ISBLANK(B519),"",VLOOKUP(B519,Products_T[],2,FALSE))</f>
        <v/>
      </c>
      <c r="D519" t="str">
        <f>IF(ISBLANK(B519),"",VLOOKUP(B519,Products_T[],3,FALSE))</f>
        <v/>
      </c>
      <c r="E519" t="str">
        <f>IF(ISBLANK(B519),"",VLOOKUP(B519,Products_T[],4,FALSE))</f>
        <v/>
      </c>
      <c r="F519" s="30"/>
      <c r="G519" s="7" t="str">
        <f>IF(ISBLANK(B519),"",VLOOKUP(B519,Products_T[],5,FALSE))</f>
        <v/>
      </c>
      <c r="H519" s="7" t="str">
        <f>IF(ISBLANK(B519),"",Sales_T[[#This Row],[Quantity]]*Sales_T[[#This Row],[Unit Price]])</f>
        <v/>
      </c>
      <c r="I519" s="7" t="str">
        <f t="shared" si="8"/>
        <v/>
      </c>
    </row>
    <row r="520" spans="1:9" x14ac:dyDescent="0.25">
      <c r="A520" s="37"/>
      <c r="B520" s="38"/>
      <c r="C520" t="str">
        <f>IF(ISBLANK(B520),"",VLOOKUP(B520,Products_T[],2,FALSE))</f>
        <v/>
      </c>
      <c r="D520" t="str">
        <f>IF(ISBLANK(B520),"",VLOOKUP(B520,Products_T[],3,FALSE))</f>
        <v/>
      </c>
      <c r="E520" t="str">
        <f>IF(ISBLANK(B520),"",VLOOKUP(B520,Products_T[],4,FALSE))</f>
        <v/>
      </c>
      <c r="F520" s="30"/>
      <c r="G520" s="7" t="str">
        <f>IF(ISBLANK(B520),"",VLOOKUP(B520,Products_T[],5,FALSE))</f>
        <v/>
      </c>
      <c r="H520" s="7" t="str">
        <f>IF(ISBLANK(B520),"",Sales_T[[#This Row],[Quantity]]*Sales_T[[#This Row],[Unit Price]])</f>
        <v/>
      </c>
      <c r="I520" s="7" t="str">
        <f t="shared" si="8"/>
        <v/>
      </c>
    </row>
    <row r="521" spans="1:9" x14ac:dyDescent="0.25">
      <c r="A521" s="37"/>
      <c r="B521" s="38"/>
      <c r="C521" t="str">
        <f>IF(ISBLANK(B521),"",VLOOKUP(B521,Products_T[],2,FALSE))</f>
        <v/>
      </c>
      <c r="D521" t="str">
        <f>IF(ISBLANK(B521),"",VLOOKUP(B521,Products_T[],3,FALSE))</f>
        <v/>
      </c>
      <c r="E521" t="str">
        <f>IF(ISBLANK(B521),"",VLOOKUP(B521,Products_T[],4,FALSE))</f>
        <v/>
      </c>
      <c r="F521" s="30"/>
      <c r="G521" s="7" t="str">
        <f>IF(ISBLANK(B521),"",VLOOKUP(B521,Products_T[],5,FALSE))</f>
        <v/>
      </c>
      <c r="H521" s="7" t="str">
        <f>IF(ISBLANK(B521),"",Sales_T[[#This Row],[Quantity]]*Sales_T[[#This Row],[Unit Price]])</f>
        <v/>
      </c>
      <c r="I521" s="7" t="str">
        <f t="shared" si="8"/>
        <v/>
      </c>
    </row>
    <row r="522" spans="1:9" x14ac:dyDescent="0.25">
      <c r="A522" s="37"/>
      <c r="B522" s="38"/>
      <c r="C522" t="str">
        <f>IF(ISBLANK(B522),"",VLOOKUP(B522,Products_T[],2,FALSE))</f>
        <v/>
      </c>
      <c r="D522" t="str">
        <f>IF(ISBLANK(B522),"",VLOOKUP(B522,Products_T[],3,FALSE))</f>
        <v/>
      </c>
      <c r="E522" t="str">
        <f>IF(ISBLANK(B522),"",VLOOKUP(B522,Products_T[],4,FALSE))</f>
        <v/>
      </c>
      <c r="F522" s="30"/>
      <c r="G522" s="7" t="str">
        <f>IF(ISBLANK(B522),"",VLOOKUP(B522,Products_T[],5,FALSE))</f>
        <v/>
      </c>
      <c r="H522" s="7" t="str">
        <f>IF(ISBLANK(B522),"",Sales_T[[#This Row],[Quantity]]*Sales_T[[#This Row],[Unit Price]])</f>
        <v/>
      </c>
      <c r="I522" s="7" t="str">
        <f t="shared" si="8"/>
        <v/>
      </c>
    </row>
    <row r="523" spans="1:9" x14ac:dyDescent="0.25">
      <c r="A523" s="37"/>
      <c r="B523" s="38"/>
      <c r="C523" t="str">
        <f>IF(ISBLANK(B523),"",VLOOKUP(B523,Products_T[],2,FALSE))</f>
        <v/>
      </c>
      <c r="D523" t="str">
        <f>IF(ISBLANK(B523),"",VLOOKUP(B523,Products_T[],3,FALSE))</f>
        <v/>
      </c>
      <c r="E523" t="str">
        <f>IF(ISBLANK(B523),"",VLOOKUP(B523,Products_T[],4,FALSE))</f>
        <v/>
      </c>
      <c r="F523" s="30"/>
      <c r="G523" s="7" t="str">
        <f>IF(ISBLANK(B523),"",VLOOKUP(B523,Products_T[],5,FALSE))</f>
        <v/>
      </c>
      <c r="H523" s="7" t="str">
        <f>IF(ISBLANK(B523),"",Sales_T[[#This Row],[Quantity]]*Sales_T[[#This Row],[Unit Price]])</f>
        <v/>
      </c>
      <c r="I523" s="7" t="str">
        <f t="shared" si="8"/>
        <v/>
      </c>
    </row>
    <row r="524" spans="1:9" x14ac:dyDescent="0.25">
      <c r="A524" s="37"/>
      <c r="B524" s="38"/>
      <c r="C524" t="str">
        <f>IF(ISBLANK(B524),"",VLOOKUP(B524,Products_T[],2,FALSE))</f>
        <v/>
      </c>
      <c r="D524" t="str">
        <f>IF(ISBLANK(B524),"",VLOOKUP(B524,Products_T[],3,FALSE))</f>
        <v/>
      </c>
      <c r="E524" t="str">
        <f>IF(ISBLANK(B524),"",VLOOKUP(B524,Products_T[],4,FALSE))</f>
        <v/>
      </c>
      <c r="F524" s="30"/>
      <c r="G524" s="7" t="str">
        <f>IF(ISBLANK(B524),"",VLOOKUP(B524,Products_T[],5,FALSE))</f>
        <v/>
      </c>
      <c r="H524" s="7" t="str">
        <f>IF(ISBLANK(B524),"",Sales_T[[#This Row],[Quantity]]*Sales_T[[#This Row],[Unit Price]])</f>
        <v/>
      </c>
      <c r="I524" s="7" t="str">
        <f t="shared" si="8"/>
        <v/>
      </c>
    </row>
    <row r="525" spans="1:9" x14ac:dyDescent="0.25">
      <c r="A525" s="37"/>
      <c r="B525" s="38"/>
      <c r="C525" t="str">
        <f>IF(ISBLANK(B525),"",VLOOKUP(B525,Products_T[],2,FALSE))</f>
        <v/>
      </c>
      <c r="D525" t="str">
        <f>IF(ISBLANK(B525),"",VLOOKUP(B525,Products_T[],3,FALSE))</f>
        <v/>
      </c>
      <c r="E525" t="str">
        <f>IF(ISBLANK(B525),"",VLOOKUP(B525,Products_T[],4,FALSE))</f>
        <v/>
      </c>
      <c r="F525" s="30"/>
      <c r="G525" s="7" t="str">
        <f>IF(ISBLANK(B525),"",VLOOKUP(B525,Products_T[],5,FALSE))</f>
        <v/>
      </c>
      <c r="H525" s="7" t="str">
        <f>IF(ISBLANK(B525),"",Sales_T[[#This Row],[Quantity]]*Sales_T[[#This Row],[Unit Price]])</f>
        <v/>
      </c>
      <c r="I525" s="7" t="str">
        <f t="shared" si="8"/>
        <v/>
      </c>
    </row>
    <row r="526" spans="1:9" x14ac:dyDescent="0.25">
      <c r="A526" s="37"/>
      <c r="B526" s="38"/>
      <c r="C526" t="str">
        <f>IF(ISBLANK(B526),"",VLOOKUP(B526,Products_T[],2,FALSE))</f>
        <v/>
      </c>
      <c r="D526" t="str">
        <f>IF(ISBLANK(B526),"",VLOOKUP(B526,Products_T[],3,FALSE))</f>
        <v/>
      </c>
      <c r="E526" t="str">
        <f>IF(ISBLANK(B526),"",VLOOKUP(B526,Products_T[],4,FALSE))</f>
        <v/>
      </c>
      <c r="F526" s="30"/>
      <c r="G526" s="7" t="str">
        <f>IF(ISBLANK(B526),"",VLOOKUP(B526,Products_T[],5,FALSE))</f>
        <v/>
      </c>
      <c r="H526" s="7" t="str">
        <f>IF(ISBLANK(B526),"",Sales_T[[#This Row],[Quantity]]*Sales_T[[#This Row],[Unit Price]])</f>
        <v/>
      </c>
      <c r="I526" s="7" t="str">
        <f t="shared" si="8"/>
        <v/>
      </c>
    </row>
    <row r="527" spans="1:9" x14ac:dyDescent="0.25">
      <c r="A527" s="37"/>
      <c r="B527" s="38"/>
      <c r="C527" t="str">
        <f>IF(ISBLANK(B527),"",VLOOKUP(B527,Products_T[],2,FALSE))</f>
        <v/>
      </c>
      <c r="D527" t="str">
        <f>IF(ISBLANK(B527),"",VLOOKUP(B527,Products_T[],3,FALSE))</f>
        <v/>
      </c>
      <c r="E527" t="str">
        <f>IF(ISBLANK(B527),"",VLOOKUP(B527,Products_T[],4,FALSE))</f>
        <v/>
      </c>
      <c r="F527" s="30"/>
      <c r="G527" s="7" t="str">
        <f>IF(ISBLANK(B527),"",VLOOKUP(B527,Products_T[],5,FALSE))</f>
        <v/>
      </c>
      <c r="H527" s="7" t="str">
        <f>IF(ISBLANK(B527),"",Sales_T[[#This Row],[Quantity]]*Sales_T[[#This Row],[Unit Price]])</f>
        <v/>
      </c>
      <c r="I527" s="7" t="str">
        <f t="shared" si="8"/>
        <v/>
      </c>
    </row>
    <row r="528" spans="1:9" x14ac:dyDescent="0.25">
      <c r="A528" s="37"/>
      <c r="B528" s="38"/>
      <c r="C528" t="str">
        <f>IF(ISBLANK(B528),"",VLOOKUP(B528,Products_T[],2,FALSE))</f>
        <v/>
      </c>
      <c r="D528" t="str">
        <f>IF(ISBLANK(B528),"",VLOOKUP(B528,Products_T[],3,FALSE))</f>
        <v/>
      </c>
      <c r="E528" t="str">
        <f>IF(ISBLANK(B528),"",VLOOKUP(B528,Products_T[],4,FALSE))</f>
        <v/>
      </c>
      <c r="F528" s="30"/>
      <c r="G528" s="7" t="str">
        <f>IF(ISBLANK(B528),"",VLOOKUP(B528,Products_T[],5,FALSE))</f>
        <v/>
      </c>
      <c r="H528" s="7" t="str">
        <f>IF(ISBLANK(B528),"",Sales_T[[#This Row],[Quantity]]*Sales_T[[#This Row],[Unit Price]])</f>
        <v/>
      </c>
      <c r="I528" s="7" t="str">
        <f t="shared" si="8"/>
        <v/>
      </c>
    </row>
    <row r="529" spans="1:9" x14ac:dyDescent="0.25">
      <c r="A529" s="37"/>
      <c r="B529" s="38"/>
      <c r="C529" t="str">
        <f>IF(ISBLANK(B529),"",VLOOKUP(B529,Products_T[],2,FALSE))</f>
        <v/>
      </c>
      <c r="D529" t="str">
        <f>IF(ISBLANK(B529),"",VLOOKUP(B529,Products_T[],3,FALSE))</f>
        <v/>
      </c>
      <c r="E529" t="str">
        <f>IF(ISBLANK(B529),"",VLOOKUP(B529,Products_T[],4,FALSE))</f>
        <v/>
      </c>
      <c r="F529" s="30"/>
      <c r="G529" s="7" t="str">
        <f>IF(ISBLANK(B529),"",VLOOKUP(B529,Products_T[],5,FALSE))</f>
        <v/>
      </c>
      <c r="H529" s="7" t="str">
        <f>IF(ISBLANK(B529),"",Sales_T[[#This Row],[Quantity]]*Sales_T[[#This Row],[Unit Price]])</f>
        <v/>
      </c>
      <c r="I529" s="7" t="str">
        <f t="shared" si="8"/>
        <v/>
      </c>
    </row>
    <row r="530" spans="1:9" x14ac:dyDescent="0.25">
      <c r="A530" s="37"/>
      <c r="B530" s="38"/>
      <c r="C530" t="str">
        <f>IF(ISBLANK(B530),"",VLOOKUP(B530,Products_T[],2,FALSE))</f>
        <v/>
      </c>
      <c r="D530" t="str">
        <f>IF(ISBLANK(B530),"",VLOOKUP(B530,Products_T[],3,FALSE))</f>
        <v/>
      </c>
      <c r="E530" t="str">
        <f>IF(ISBLANK(B530),"",VLOOKUP(B530,Products_T[],4,FALSE))</f>
        <v/>
      </c>
      <c r="F530" s="30"/>
      <c r="G530" s="7" t="str">
        <f>IF(ISBLANK(B530),"",VLOOKUP(B530,Products_T[],5,FALSE))</f>
        <v/>
      </c>
      <c r="H530" s="7" t="str">
        <f>IF(ISBLANK(B530),"",Sales_T[[#This Row],[Quantity]]*Sales_T[[#This Row],[Unit Price]])</f>
        <v/>
      </c>
      <c r="I530" s="7" t="str">
        <f t="shared" ref="I530:I593" si="9">IF(ISBLANK(B530),"",SUM(H530,I529))</f>
        <v/>
      </c>
    </row>
    <row r="531" spans="1:9" x14ac:dyDescent="0.25">
      <c r="A531" s="37"/>
      <c r="B531" s="38"/>
      <c r="C531" t="str">
        <f>IF(ISBLANK(B531),"",VLOOKUP(B531,Products_T[],2,FALSE))</f>
        <v/>
      </c>
      <c r="D531" t="str">
        <f>IF(ISBLANK(B531),"",VLOOKUP(B531,Products_T[],3,FALSE))</f>
        <v/>
      </c>
      <c r="E531" t="str">
        <f>IF(ISBLANK(B531),"",VLOOKUP(B531,Products_T[],4,FALSE))</f>
        <v/>
      </c>
      <c r="F531" s="30"/>
      <c r="G531" s="7" t="str">
        <f>IF(ISBLANK(B531),"",VLOOKUP(B531,Products_T[],5,FALSE))</f>
        <v/>
      </c>
      <c r="H531" s="7" t="str">
        <f>IF(ISBLANK(B531),"",Sales_T[[#This Row],[Quantity]]*Sales_T[[#This Row],[Unit Price]])</f>
        <v/>
      </c>
      <c r="I531" s="7" t="str">
        <f t="shared" si="9"/>
        <v/>
      </c>
    </row>
    <row r="532" spans="1:9" x14ac:dyDescent="0.25">
      <c r="A532" s="37"/>
      <c r="B532" s="38"/>
      <c r="C532" t="str">
        <f>IF(ISBLANK(B532),"",VLOOKUP(B532,Products_T[],2,FALSE))</f>
        <v/>
      </c>
      <c r="D532" t="str">
        <f>IF(ISBLANK(B532),"",VLOOKUP(B532,Products_T[],3,FALSE))</f>
        <v/>
      </c>
      <c r="E532" t="str">
        <f>IF(ISBLANK(B532),"",VLOOKUP(B532,Products_T[],4,FALSE))</f>
        <v/>
      </c>
      <c r="F532" s="30"/>
      <c r="G532" s="7" t="str">
        <f>IF(ISBLANK(B532),"",VLOOKUP(B532,Products_T[],5,FALSE))</f>
        <v/>
      </c>
      <c r="H532" s="7" t="str">
        <f>IF(ISBLANK(B532),"",Sales_T[[#This Row],[Quantity]]*Sales_T[[#This Row],[Unit Price]])</f>
        <v/>
      </c>
      <c r="I532" s="7" t="str">
        <f t="shared" si="9"/>
        <v/>
      </c>
    </row>
    <row r="533" spans="1:9" x14ac:dyDescent="0.25">
      <c r="A533" s="37"/>
      <c r="B533" s="38"/>
      <c r="C533" t="str">
        <f>IF(ISBLANK(B533),"",VLOOKUP(B533,Products_T[],2,FALSE))</f>
        <v/>
      </c>
      <c r="D533" t="str">
        <f>IF(ISBLANK(B533),"",VLOOKUP(B533,Products_T[],3,FALSE))</f>
        <v/>
      </c>
      <c r="E533" t="str">
        <f>IF(ISBLANK(B533),"",VLOOKUP(B533,Products_T[],4,FALSE))</f>
        <v/>
      </c>
      <c r="F533" s="30"/>
      <c r="G533" s="7" t="str">
        <f>IF(ISBLANK(B533),"",VLOOKUP(B533,Products_T[],5,FALSE))</f>
        <v/>
      </c>
      <c r="H533" s="7" t="str">
        <f>IF(ISBLANK(B533),"",Sales_T[[#This Row],[Quantity]]*Sales_T[[#This Row],[Unit Price]])</f>
        <v/>
      </c>
      <c r="I533" s="7" t="str">
        <f t="shared" si="9"/>
        <v/>
      </c>
    </row>
    <row r="534" spans="1:9" x14ac:dyDescent="0.25">
      <c r="A534" s="37"/>
      <c r="B534" s="38"/>
      <c r="C534" t="str">
        <f>IF(ISBLANK(B534),"",VLOOKUP(B534,Products_T[],2,FALSE))</f>
        <v/>
      </c>
      <c r="D534" t="str">
        <f>IF(ISBLANK(B534),"",VLOOKUP(B534,Products_T[],3,FALSE))</f>
        <v/>
      </c>
      <c r="E534" t="str">
        <f>IF(ISBLANK(B534),"",VLOOKUP(B534,Products_T[],4,FALSE))</f>
        <v/>
      </c>
      <c r="F534" s="30"/>
      <c r="G534" s="7" t="str">
        <f>IF(ISBLANK(B534),"",VLOOKUP(B534,Products_T[],5,FALSE))</f>
        <v/>
      </c>
      <c r="H534" s="7" t="str">
        <f>IF(ISBLANK(B534),"",Sales_T[[#This Row],[Quantity]]*Sales_T[[#This Row],[Unit Price]])</f>
        <v/>
      </c>
      <c r="I534" s="7" t="str">
        <f t="shared" si="9"/>
        <v/>
      </c>
    </row>
    <row r="535" spans="1:9" x14ac:dyDescent="0.25">
      <c r="A535" s="37"/>
      <c r="B535" s="38"/>
      <c r="C535" t="str">
        <f>IF(ISBLANK(B535),"",VLOOKUP(B535,Products_T[],2,FALSE))</f>
        <v/>
      </c>
      <c r="D535" t="str">
        <f>IF(ISBLANK(B535),"",VLOOKUP(B535,Products_T[],3,FALSE))</f>
        <v/>
      </c>
      <c r="E535" t="str">
        <f>IF(ISBLANK(B535),"",VLOOKUP(B535,Products_T[],4,FALSE))</f>
        <v/>
      </c>
      <c r="F535" s="30"/>
      <c r="G535" s="7" t="str">
        <f>IF(ISBLANK(B535),"",VLOOKUP(B535,Products_T[],5,FALSE))</f>
        <v/>
      </c>
      <c r="H535" s="7" t="str">
        <f>IF(ISBLANK(B535),"",Sales_T[[#This Row],[Quantity]]*Sales_T[[#This Row],[Unit Price]])</f>
        <v/>
      </c>
      <c r="I535" s="7" t="str">
        <f t="shared" si="9"/>
        <v/>
      </c>
    </row>
    <row r="536" spans="1:9" x14ac:dyDescent="0.25">
      <c r="A536" s="37"/>
      <c r="B536" s="38"/>
      <c r="C536" t="str">
        <f>IF(ISBLANK(B536),"",VLOOKUP(B536,Products_T[],2,FALSE))</f>
        <v/>
      </c>
      <c r="D536" t="str">
        <f>IF(ISBLANK(B536),"",VLOOKUP(B536,Products_T[],3,FALSE))</f>
        <v/>
      </c>
      <c r="E536" t="str">
        <f>IF(ISBLANK(B536),"",VLOOKUP(B536,Products_T[],4,FALSE))</f>
        <v/>
      </c>
      <c r="F536" s="30"/>
      <c r="G536" s="7" t="str">
        <f>IF(ISBLANK(B536),"",VLOOKUP(B536,Products_T[],5,FALSE))</f>
        <v/>
      </c>
      <c r="H536" s="7" t="str">
        <f>IF(ISBLANK(B536),"",Sales_T[[#This Row],[Quantity]]*Sales_T[[#This Row],[Unit Price]])</f>
        <v/>
      </c>
      <c r="I536" s="7" t="str">
        <f t="shared" si="9"/>
        <v/>
      </c>
    </row>
    <row r="537" spans="1:9" x14ac:dyDescent="0.25">
      <c r="A537" s="37"/>
      <c r="B537" s="38"/>
      <c r="C537" t="str">
        <f>IF(ISBLANK(B537),"",VLOOKUP(B537,Products_T[],2,FALSE))</f>
        <v/>
      </c>
      <c r="D537" t="str">
        <f>IF(ISBLANK(B537),"",VLOOKUP(B537,Products_T[],3,FALSE))</f>
        <v/>
      </c>
      <c r="E537" t="str">
        <f>IF(ISBLANK(B537),"",VLOOKUP(B537,Products_T[],4,FALSE))</f>
        <v/>
      </c>
      <c r="F537" s="30"/>
      <c r="G537" s="7" t="str">
        <f>IF(ISBLANK(B537),"",VLOOKUP(B537,Products_T[],5,FALSE))</f>
        <v/>
      </c>
      <c r="H537" s="7" t="str">
        <f>IF(ISBLANK(B537),"",Sales_T[[#This Row],[Quantity]]*Sales_T[[#This Row],[Unit Price]])</f>
        <v/>
      </c>
      <c r="I537" s="7" t="str">
        <f t="shared" si="9"/>
        <v/>
      </c>
    </row>
    <row r="538" spans="1:9" x14ac:dyDescent="0.25">
      <c r="A538" s="37"/>
      <c r="B538" s="38"/>
      <c r="C538" t="str">
        <f>IF(ISBLANK(B538),"",VLOOKUP(B538,Products_T[],2,FALSE))</f>
        <v/>
      </c>
      <c r="D538" t="str">
        <f>IF(ISBLANK(B538),"",VLOOKUP(B538,Products_T[],3,FALSE))</f>
        <v/>
      </c>
      <c r="E538" t="str">
        <f>IF(ISBLANK(B538),"",VLOOKUP(B538,Products_T[],4,FALSE))</f>
        <v/>
      </c>
      <c r="F538" s="30"/>
      <c r="G538" s="7" t="str">
        <f>IF(ISBLANK(B538),"",VLOOKUP(B538,Products_T[],5,FALSE))</f>
        <v/>
      </c>
      <c r="H538" s="7" t="str">
        <f>IF(ISBLANK(B538),"",Sales_T[[#This Row],[Quantity]]*Sales_T[[#This Row],[Unit Price]])</f>
        <v/>
      </c>
      <c r="I538" s="7" t="str">
        <f t="shared" si="9"/>
        <v/>
      </c>
    </row>
    <row r="539" spans="1:9" x14ac:dyDescent="0.25">
      <c r="A539" s="37"/>
      <c r="B539" s="38"/>
      <c r="C539" t="str">
        <f>IF(ISBLANK(B539),"",VLOOKUP(B539,Products_T[],2,FALSE))</f>
        <v/>
      </c>
      <c r="D539" t="str">
        <f>IF(ISBLANK(B539),"",VLOOKUP(B539,Products_T[],3,FALSE))</f>
        <v/>
      </c>
      <c r="E539" t="str">
        <f>IF(ISBLANK(B539),"",VLOOKUP(B539,Products_T[],4,FALSE))</f>
        <v/>
      </c>
      <c r="F539" s="30"/>
      <c r="G539" s="7" t="str">
        <f>IF(ISBLANK(B539),"",VLOOKUP(B539,Products_T[],5,FALSE))</f>
        <v/>
      </c>
      <c r="H539" s="7" t="str">
        <f>IF(ISBLANK(B539),"",Sales_T[[#This Row],[Quantity]]*Sales_T[[#This Row],[Unit Price]])</f>
        <v/>
      </c>
      <c r="I539" s="7" t="str">
        <f t="shared" si="9"/>
        <v/>
      </c>
    </row>
    <row r="540" spans="1:9" x14ac:dyDescent="0.25">
      <c r="A540" s="37"/>
      <c r="B540" s="38"/>
      <c r="C540" t="str">
        <f>IF(ISBLANK(B540),"",VLOOKUP(B540,Products_T[],2,FALSE))</f>
        <v/>
      </c>
      <c r="D540" t="str">
        <f>IF(ISBLANK(B540),"",VLOOKUP(B540,Products_T[],3,FALSE))</f>
        <v/>
      </c>
      <c r="E540" t="str">
        <f>IF(ISBLANK(B540),"",VLOOKUP(B540,Products_T[],4,FALSE))</f>
        <v/>
      </c>
      <c r="F540" s="30"/>
      <c r="G540" s="7" t="str">
        <f>IF(ISBLANK(B540),"",VLOOKUP(B540,Products_T[],5,FALSE))</f>
        <v/>
      </c>
      <c r="H540" s="7" t="str">
        <f>IF(ISBLANK(B540),"",Sales_T[[#This Row],[Quantity]]*Sales_T[[#This Row],[Unit Price]])</f>
        <v/>
      </c>
      <c r="I540" s="7" t="str">
        <f t="shared" si="9"/>
        <v/>
      </c>
    </row>
    <row r="541" spans="1:9" x14ac:dyDescent="0.25">
      <c r="A541" s="37"/>
      <c r="B541" s="38"/>
      <c r="C541" t="str">
        <f>IF(ISBLANK(B541),"",VLOOKUP(B541,Products_T[],2,FALSE))</f>
        <v/>
      </c>
      <c r="D541" t="str">
        <f>IF(ISBLANK(B541),"",VLOOKUP(B541,Products_T[],3,FALSE))</f>
        <v/>
      </c>
      <c r="E541" t="str">
        <f>IF(ISBLANK(B541),"",VLOOKUP(B541,Products_T[],4,FALSE))</f>
        <v/>
      </c>
      <c r="F541" s="30"/>
      <c r="G541" s="7" t="str">
        <f>IF(ISBLANK(B541),"",VLOOKUP(B541,Products_T[],5,FALSE))</f>
        <v/>
      </c>
      <c r="H541" s="7" t="str">
        <f>IF(ISBLANK(B541),"",Sales_T[[#This Row],[Quantity]]*Sales_T[[#This Row],[Unit Price]])</f>
        <v/>
      </c>
      <c r="I541" s="7" t="str">
        <f t="shared" si="9"/>
        <v/>
      </c>
    </row>
    <row r="542" spans="1:9" x14ac:dyDescent="0.25">
      <c r="A542" s="37"/>
      <c r="B542" s="38"/>
      <c r="C542" t="str">
        <f>IF(ISBLANK(B542),"",VLOOKUP(B542,Products_T[],2,FALSE))</f>
        <v/>
      </c>
      <c r="D542" t="str">
        <f>IF(ISBLANK(B542),"",VLOOKUP(B542,Products_T[],3,FALSE))</f>
        <v/>
      </c>
      <c r="E542" t="str">
        <f>IF(ISBLANK(B542),"",VLOOKUP(B542,Products_T[],4,FALSE))</f>
        <v/>
      </c>
      <c r="F542" s="30"/>
      <c r="G542" s="7" t="str">
        <f>IF(ISBLANK(B542),"",VLOOKUP(B542,Products_T[],5,FALSE))</f>
        <v/>
      </c>
      <c r="H542" s="7" t="str">
        <f>IF(ISBLANK(B542),"",Sales_T[[#This Row],[Quantity]]*Sales_T[[#This Row],[Unit Price]])</f>
        <v/>
      </c>
      <c r="I542" s="7" t="str">
        <f t="shared" si="9"/>
        <v/>
      </c>
    </row>
    <row r="543" spans="1:9" x14ac:dyDescent="0.25">
      <c r="A543" s="37"/>
      <c r="B543" s="38"/>
      <c r="C543" t="str">
        <f>IF(ISBLANK(B543),"",VLOOKUP(B543,Products_T[],2,FALSE))</f>
        <v/>
      </c>
      <c r="D543" t="str">
        <f>IF(ISBLANK(B543),"",VLOOKUP(B543,Products_T[],3,FALSE))</f>
        <v/>
      </c>
      <c r="E543" t="str">
        <f>IF(ISBLANK(B543),"",VLOOKUP(B543,Products_T[],4,FALSE))</f>
        <v/>
      </c>
      <c r="F543" s="30"/>
      <c r="G543" s="7" t="str">
        <f>IF(ISBLANK(B543),"",VLOOKUP(B543,Products_T[],5,FALSE))</f>
        <v/>
      </c>
      <c r="H543" s="7" t="str">
        <f>IF(ISBLANK(B543),"",Sales_T[[#This Row],[Quantity]]*Sales_T[[#This Row],[Unit Price]])</f>
        <v/>
      </c>
      <c r="I543" s="7" t="str">
        <f t="shared" si="9"/>
        <v/>
      </c>
    </row>
    <row r="544" spans="1:9" x14ac:dyDescent="0.25">
      <c r="A544" s="37"/>
      <c r="B544" s="38"/>
      <c r="C544" t="str">
        <f>IF(ISBLANK(B544),"",VLOOKUP(B544,Products_T[],2,FALSE))</f>
        <v/>
      </c>
      <c r="D544" t="str">
        <f>IF(ISBLANK(B544),"",VLOOKUP(B544,Products_T[],3,FALSE))</f>
        <v/>
      </c>
      <c r="E544" t="str">
        <f>IF(ISBLANK(B544),"",VLOOKUP(B544,Products_T[],4,FALSE))</f>
        <v/>
      </c>
      <c r="F544" s="30"/>
      <c r="G544" s="7" t="str">
        <f>IF(ISBLANK(B544),"",VLOOKUP(B544,Products_T[],5,FALSE))</f>
        <v/>
      </c>
      <c r="H544" s="7" t="str">
        <f>IF(ISBLANK(B544),"",Sales_T[[#This Row],[Quantity]]*Sales_T[[#This Row],[Unit Price]])</f>
        <v/>
      </c>
      <c r="I544" s="7" t="str">
        <f t="shared" si="9"/>
        <v/>
      </c>
    </row>
    <row r="545" spans="1:9" x14ac:dyDescent="0.25">
      <c r="A545" s="37"/>
      <c r="B545" s="38"/>
      <c r="C545" t="str">
        <f>IF(ISBLANK(B545),"",VLOOKUP(B545,Products_T[],2,FALSE))</f>
        <v/>
      </c>
      <c r="D545" t="str">
        <f>IF(ISBLANK(B545),"",VLOOKUP(B545,Products_T[],3,FALSE))</f>
        <v/>
      </c>
      <c r="E545" t="str">
        <f>IF(ISBLANK(B545),"",VLOOKUP(B545,Products_T[],4,FALSE))</f>
        <v/>
      </c>
      <c r="F545" s="30"/>
      <c r="G545" s="7" t="str">
        <f>IF(ISBLANK(B545),"",VLOOKUP(B545,Products_T[],5,FALSE))</f>
        <v/>
      </c>
      <c r="H545" s="7" t="str">
        <f>IF(ISBLANK(B545),"",Sales_T[[#This Row],[Quantity]]*Sales_T[[#This Row],[Unit Price]])</f>
        <v/>
      </c>
      <c r="I545" s="7" t="str">
        <f t="shared" si="9"/>
        <v/>
      </c>
    </row>
    <row r="546" spans="1:9" x14ac:dyDescent="0.25">
      <c r="A546" s="37"/>
      <c r="B546" s="38"/>
      <c r="C546" t="str">
        <f>IF(ISBLANK(B546),"",VLOOKUP(B546,Products_T[],2,FALSE))</f>
        <v/>
      </c>
      <c r="D546" t="str">
        <f>IF(ISBLANK(B546),"",VLOOKUP(B546,Products_T[],3,FALSE))</f>
        <v/>
      </c>
      <c r="E546" t="str">
        <f>IF(ISBLANK(B546),"",VLOOKUP(B546,Products_T[],4,FALSE))</f>
        <v/>
      </c>
      <c r="F546" s="30"/>
      <c r="G546" s="7" t="str">
        <f>IF(ISBLANK(B546),"",VLOOKUP(B546,Products_T[],5,FALSE))</f>
        <v/>
      </c>
      <c r="H546" s="7" t="str">
        <f>IF(ISBLANK(B546),"",Sales_T[[#This Row],[Quantity]]*Sales_T[[#This Row],[Unit Price]])</f>
        <v/>
      </c>
      <c r="I546" s="7" t="str">
        <f t="shared" si="9"/>
        <v/>
      </c>
    </row>
    <row r="547" spans="1:9" x14ac:dyDescent="0.25">
      <c r="A547" s="37"/>
      <c r="B547" s="38"/>
      <c r="C547" t="str">
        <f>IF(ISBLANK(B547),"",VLOOKUP(B547,Products_T[],2,FALSE))</f>
        <v/>
      </c>
      <c r="D547" t="str">
        <f>IF(ISBLANK(B547),"",VLOOKUP(B547,Products_T[],3,FALSE))</f>
        <v/>
      </c>
      <c r="E547" t="str">
        <f>IF(ISBLANK(B547),"",VLOOKUP(B547,Products_T[],4,FALSE))</f>
        <v/>
      </c>
      <c r="F547" s="30"/>
      <c r="G547" s="7" t="str">
        <f>IF(ISBLANK(B547),"",VLOOKUP(B547,Products_T[],5,FALSE))</f>
        <v/>
      </c>
      <c r="H547" s="7" t="str">
        <f>IF(ISBLANK(B547),"",Sales_T[[#This Row],[Quantity]]*Sales_T[[#This Row],[Unit Price]])</f>
        <v/>
      </c>
      <c r="I547" s="7" t="str">
        <f t="shared" si="9"/>
        <v/>
      </c>
    </row>
    <row r="548" spans="1:9" x14ac:dyDescent="0.25">
      <c r="A548" s="37"/>
      <c r="B548" s="38"/>
      <c r="C548" t="str">
        <f>IF(ISBLANK(B548),"",VLOOKUP(B548,Products_T[],2,FALSE))</f>
        <v/>
      </c>
      <c r="D548" t="str">
        <f>IF(ISBLANK(B548),"",VLOOKUP(B548,Products_T[],3,FALSE))</f>
        <v/>
      </c>
      <c r="E548" t="str">
        <f>IF(ISBLANK(B548),"",VLOOKUP(B548,Products_T[],4,FALSE))</f>
        <v/>
      </c>
      <c r="F548" s="30"/>
      <c r="G548" s="7" t="str">
        <f>IF(ISBLANK(B548),"",VLOOKUP(B548,Products_T[],5,FALSE))</f>
        <v/>
      </c>
      <c r="H548" s="7" t="str">
        <f>IF(ISBLANK(B548),"",Sales_T[[#This Row],[Quantity]]*Sales_T[[#This Row],[Unit Price]])</f>
        <v/>
      </c>
      <c r="I548" s="7" t="str">
        <f t="shared" si="9"/>
        <v/>
      </c>
    </row>
    <row r="549" spans="1:9" x14ac:dyDescent="0.25">
      <c r="A549" s="37"/>
      <c r="B549" s="38"/>
      <c r="C549" t="str">
        <f>IF(ISBLANK(B549),"",VLOOKUP(B549,Products_T[],2,FALSE))</f>
        <v/>
      </c>
      <c r="D549" t="str">
        <f>IF(ISBLANK(B549),"",VLOOKUP(B549,Products_T[],3,FALSE))</f>
        <v/>
      </c>
      <c r="E549" t="str">
        <f>IF(ISBLANK(B549),"",VLOOKUP(B549,Products_T[],4,FALSE))</f>
        <v/>
      </c>
      <c r="F549" s="30"/>
      <c r="G549" s="7" t="str">
        <f>IF(ISBLANK(B549),"",VLOOKUP(B549,Products_T[],5,FALSE))</f>
        <v/>
      </c>
      <c r="H549" s="7" t="str">
        <f>IF(ISBLANK(B549),"",Sales_T[[#This Row],[Quantity]]*Sales_T[[#This Row],[Unit Price]])</f>
        <v/>
      </c>
      <c r="I549" s="7" t="str">
        <f t="shared" si="9"/>
        <v/>
      </c>
    </row>
    <row r="550" spans="1:9" x14ac:dyDescent="0.25">
      <c r="A550" s="37"/>
      <c r="B550" s="38"/>
      <c r="C550" t="str">
        <f>IF(ISBLANK(B550),"",VLOOKUP(B550,Products_T[],2,FALSE))</f>
        <v/>
      </c>
      <c r="D550" t="str">
        <f>IF(ISBLANK(B550),"",VLOOKUP(B550,Products_T[],3,FALSE))</f>
        <v/>
      </c>
      <c r="E550" t="str">
        <f>IF(ISBLANK(B550),"",VLOOKUP(B550,Products_T[],4,FALSE))</f>
        <v/>
      </c>
      <c r="F550" s="30"/>
      <c r="G550" s="7" t="str">
        <f>IF(ISBLANK(B550),"",VLOOKUP(B550,Products_T[],5,FALSE))</f>
        <v/>
      </c>
      <c r="H550" s="7" t="str">
        <f>IF(ISBLANK(B550),"",Sales_T[[#This Row],[Quantity]]*Sales_T[[#This Row],[Unit Price]])</f>
        <v/>
      </c>
      <c r="I550" s="7" t="str">
        <f t="shared" si="9"/>
        <v/>
      </c>
    </row>
    <row r="551" spans="1:9" x14ac:dyDescent="0.25">
      <c r="A551" s="37"/>
      <c r="B551" s="38"/>
      <c r="C551" t="str">
        <f>IF(ISBLANK(B551),"",VLOOKUP(B551,Products_T[],2,FALSE))</f>
        <v/>
      </c>
      <c r="D551" t="str">
        <f>IF(ISBLANK(B551),"",VLOOKUP(B551,Products_T[],3,FALSE))</f>
        <v/>
      </c>
      <c r="E551" t="str">
        <f>IF(ISBLANK(B551),"",VLOOKUP(B551,Products_T[],4,FALSE))</f>
        <v/>
      </c>
      <c r="F551" s="30"/>
      <c r="G551" s="7" t="str">
        <f>IF(ISBLANK(B551),"",VLOOKUP(B551,Products_T[],5,FALSE))</f>
        <v/>
      </c>
      <c r="H551" s="7" t="str">
        <f>IF(ISBLANK(B551),"",Sales_T[[#This Row],[Quantity]]*Sales_T[[#This Row],[Unit Price]])</f>
        <v/>
      </c>
      <c r="I551" s="7" t="str">
        <f t="shared" si="9"/>
        <v/>
      </c>
    </row>
    <row r="552" spans="1:9" x14ac:dyDescent="0.25">
      <c r="A552" s="37"/>
      <c r="B552" s="38"/>
      <c r="C552" t="str">
        <f>IF(ISBLANK(B552),"",VLOOKUP(B552,Products_T[],2,FALSE))</f>
        <v/>
      </c>
      <c r="D552" t="str">
        <f>IF(ISBLANK(B552),"",VLOOKUP(B552,Products_T[],3,FALSE))</f>
        <v/>
      </c>
      <c r="E552" t="str">
        <f>IF(ISBLANK(B552),"",VLOOKUP(B552,Products_T[],4,FALSE))</f>
        <v/>
      </c>
      <c r="F552" s="30"/>
      <c r="G552" s="7" t="str">
        <f>IF(ISBLANK(B552),"",VLOOKUP(B552,Products_T[],5,FALSE))</f>
        <v/>
      </c>
      <c r="H552" s="7" t="str">
        <f>IF(ISBLANK(B552),"",Sales_T[[#This Row],[Quantity]]*Sales_T[[#This Row],[Unit Price]])</f>
        <v/>
      </c>
      <c r="I552" s="7" t="str">
        <f t="shared" si="9"/>
        <v/>
      </c>
    </row>
    <row r="553" spans="1:9" x14ac:dyDescent="0.25">
      <c r="A553" s="37"/>
      <c r="B553" s="38"/>
      <c r="C553" t="str">
        <f>IF(ISBLANK(B553),"",VLOOKUP(B553,Products_T[],2,FALSE))</f>
        <v/>
      </c>
      <c r="D553" t="str">
        <f>IF(ISBLANK(B553),"",VLOOKUP(B553,Products_T[],3,FALSE))</f>
        <v/>
      </c>
      <c r="E553" t="str">
        <f>IF(ISBLANK(B553),"",VLOOKUP(B553,Products_T[],4,FALSE))</f>
        <v/>
      </c>
      <c r="F553" s="30"/>
      <c r="G553" s="7" t="str">
        <f>IF(ISBLANK(B553),"",VLOOKUP(B553,Products_T[],5,FALSE))</f>
        <v/>
      </c>
      <c r="H553" s="7" t="str">
        <f>IF(ISBLANK(B553),"",Sales_T[[#This Row],[Quantity]]*Sales_T[[#This Row],[Unit Price]])</f>
        <v/>
      </c>
      <c r="I553" s="7" t="str">
        <f t="shared" si="9"/>
        <v/>
      </c>
    </row>
    <row r="554" spans="1:9" x14ac:dyDescent="0.25">
      <c r="A554" s="37"/>
      <c r="B554" s="38"/>
      <c r="C554" t="str">
        <f>IF(ISBLANK(B554),"",VLOOKUP(B554,Products_T[],2,FALSE))</f>
        <v/>
      </c>
      <c r="D554" t="str">
        <f>IF(ISBLANK(B554),"",VLOOKUP(B554,Products_T[],3,FALSE))</f>
        <v/>
      </c>
      <c r="E554" t="str">
        <f>IF(ISBLANK(B554),"",VLOOKUP(B554,Products_T[],4,FALSE))</f>
        <v/>
      </c>
      <c r="F554" s="30"/>
      <c r="G554" s="7" t="str">
        <f>IF(ISBLANK(B554),"",VLOOKUP(B554,Products_T[],5,FALSE))</f>
        <v/>
      </c>
      <c r="H554" s="7" t="str">
        <f>IF(ISBLANK(B554),"",Sales_T[[#This Row],[Quantity]]*Sales_T[[#This Row],[Unit Price]])</f>
        <v/>
      </c>
      <c r="I554" s="7" t="str">
        <f t="shared" si="9"/>
        <v/>
      </c>
    </row>
    <row r="555" spans="1:9" x14ac:dyDescent="0.25">
      <c r="A555" s="37"/>
      <c r="B555" s="38"/>
      <c r="C555" t="str">
        <f>IF(ISBLANK(B555),"",VLOOKUP(B555,Products_T[],2,FALSE))</f>
        <v/>
      </c>
      <c r="D555" t="str">
        <f>IF(ISBLANK(B555),"",VLOOKUP(B555,Products_T[],3,FALSE))</f>
        <v/>
      </c>
      <c r="E555" t="str">
        <f>IF(ISBLANK(B555),"",VLOOKUP(B555,Products_T[],4,FALSE))</f>
        <v/>
      </c>
      <c r="F555" s="30"/>
      <c r="G555" s="7" t="str">
        <f>IF(ISBLANK(B555),"",VLOOKUP(B555,Products_T[],5,FALSE))</f>
        <v/>
      </c>
      <c r="H555" s="7" t="str">
        <f>IF(ISBLANK(B555),"",Sales_T[[#This Row],[Quantity]]*Sales_T[[#This Row],[Unit Price]])</f>
        <v/>
      </c>
      <c r="I555" s="7" t="str">
        <f t="shared" si="9"/>
        <v/>
      </c>
    </row>
    <row r="556" spans="1:9" x14ac:dyDescent="0.25">
      <c r="A556" s="37"/>
      <c r="B556" s="38"/>
      <c r="C556" t="str">
        <f>IF(ISBLANK(B556),"",VLOOKUP(B556,Products_T[],2,FALSE))</f>
        <v/>
      </c>
      <c r="D556" t="str">
        <f>IF(ISBLANK(B556),"",VLOOKUP(B556,Products_T[],3,FALSE))</f>
        <v/>
      </c>
      <c r="E556" t="str">
        <f>IF(ISBLANK(B556),"",VLOOKUP(B556,Products_T[],4,FALSE))</f>
        <v/>
      </c>
      <c r="F556" s="30"/>
      <c r="G556" s="7" t="str">
        <f>IF(ISBLANK(B556),"",VLOOKUP(B556,Products_T[],5,FALSE))</f>
        <v/>
      </c>
      <c r="H556" s="7" t="str">
        <f>IF(ISBLANK(B556),"",Sales_T[[#This Row],[Quantity]]*Sales_T[[#This Row],[Unit Price]])</f>
        <v/>
      </c>
      <c r="I556" s="7" t="str">
        <f t="shared" si="9"/>
        <v/>
      </c>
    </row>
    <row r="557" spans="1:9" x14ac:dyDescent="0.25">
      <c r="A557" s="37"/>
      <c r="B557" s="38"/>
      <c r="C557" t="str">
        <f>IF(ISBLANK(B557),"",VLOOKUP(B557,Products_T[],2,FALSE))</f>
        <v/>
      </c>
      <c r="D557" t="str">
        <f>IF(ISBLANK(B557),"",VLOOKUP(B557,Products_T[],3,FALSE))</f>
        <v/>
      </c>
      <c r="E557" t="str">
        <f>IF(ISBLANK(B557),"",VLOOKUP(B557,Products_T[],4,FALSE))</f>
        <v/>
      </c>
      <c r="F557" s="30"/>
      <c r="G557" s="7" t="str">
        <f>IF(ISBLANK(B557),"",VLOOKUP(B557,Products_T[],5,FALSE))</f>
        <v/>
      </c>
      <c r="H557" s="7" t="str">
        <f>IF(ISBLANK(B557),"",Sales_T[[#This Row],[Quantity]]*Sales_T[[#This Row],[Unit Price]])</f>
        <v/>
      </c>
      <c r="I557" s="7" t="str">
        <f t="shared" si="9"/>
        <v/>
      </c>
    </row>
    <row r="558" spans="1:9" x14ac:dyDescent="0.25">
      <c r="A558" s="37"/>
      <c r="B558" s="38"/>
      <c r="C558" t="str">
        <f>IF(ISBLANK(B558),"",VLOOKUP(B558,Products_T[],2,FALSE))</f>
        <v/>
      </c>
      <c r="D558" t="str">
        <f>IF(ISBLANK(B558),"",VLOOKUP(B558,Products_T[],3,FALSE))</f>
        <v/>
      </c>
      <c r="E558" t="str">
        <f>IF(ISBLANK(B558),"",VLOOKUP(B558,Products_T[],4,FALSE))</f>
        <v/>
      </c>
      <c r="F558" s="30"/>
      <c r="G558" s="7" t="str">
        <f>IF(ISBLANK(B558),"",VLOOKUP(B558,Products_T[],5,FALSE))</f>
        <v/>
      </c>
      <c r="H558" s="7" t="str">
        <f>IF(ISBLANK(B558),"",Sales_T[[#This Row],[Quantity]]*Sales_T[[#This Row],[Unit Price]])</f>
        <v/>
      </c>
      <c r="I558" s="7" t="str">
        <f t="shared" si="9"/>
        <v/>
      </c>
    </row>
    <row r="559" spans="1:9" x14ac:dyDescent="0.25">
      <c r="A559" s="37"/>
      <c r="B559" s="38"/>
      <c r="C559" t="str">
        <f>IF(ISBLANK(B559),"",VLOOKUP(B559,Products_T[],2,FALSE))</f>
        <v/>
      </c>
      <c r="D559" t="str">
        <f>IF(ISBLANK(B559),"",VLOOKUP(B559,Products_T[],3,FALSE))</f>
        <v/>
      </c>
      <c r="E559" t="str">
        <f>IF(ISBLANK(B559),"",VLOOKUP(B559,Products_T[],4,FALSE))</f>
        <v/>
      </c>
      <c r="F559" s="30"/>
      <c r="G559" s="7" t="str">
        <f>IF(ISBLANK(B559),"",VLOOKUP(B559,Products_T[],5,FALSE))</f>
        <v/>
      </c>
      <c r="H559" s="7" t="str">
        <f>IF(ISBLANK(B559),"",Sales_T[[#This Row],[Quantity]]*Sales_T[[#This Row],[Unit Price]])</f>
        <v/>
      </c>
      <c r="I559" s="7" t="str">
        <f t="shared" si="9"/>
        <v/>
      </c>
    </row>
    <row r="560" spans="1:9" x14ac:dyDescent="0.25">
      <c r="A560" s="37"/>
      <c r="B560" s="38"/>
      <c r="C560" t="str">
        <f>IF(ISBLANK(B560),"",VLOOKUP(B560,Products_T[],2,FALSE))</f>
        <v/>
      </c>
      <c r="D560" t="str">
        <f>IF(ISBLANK(B560),"",VLOOKUP(B560,Products_T[],3,FALSE))</f>
        <v/>
      </c>
      <c r="E560" t="str">
        <f>IF(ISBLANK(B560),"",VLOOKUP(B560,Products_T[],4,FALSE))</f>
        <v/>
      </c>
      <c r="F560" s="30"/>
      <c r="G560" s="7" t="str">
        <f>IF(ISBLANK(B560),"",VLOOKUP(B560,Products_T[],5,FALSE))</f>
        <v/>
      </c>
      <c r="H560" s="7" t="str">
        <f>IF(ISBLANK(B560),"",Sales_T[[#This Row],[Quantity]]*Sales_T[[#This Row],[Unit Price]])</f>
        <v/>
      </c>
      <c r="I560" s="7" t="str">
        <f t="shared" si="9"/>
        <v/>
      </c>
    </row>
    <row r="561" spans="1:9" x14ac:dyDescent="0.25">
      <c r="A561" s="37"/>
      <c r="B561" s="38"/>
      <c r="C561" t="str">
        <f>IF(ISBLANK(B561),"",VLOOKUP(B561,Products_T[],2,FALSE))</f>
        <v/>
      </c>
      <c r="D561" t="str">
        <f>IF(ISBLANK(B561),"",VLOOKUP(B561,Products_T[],3,FALSE))</f>
        <v/>
      </c>
      <c r="E561" t="str">
        <f>IF(ISBLANK(B561),"",VLOOKUP(B561,Products_T[],4,FALSE))</f>
        <v/>
      </c>
      <c r="F561" s="30"/>
      <c r="G561" s="7" t="str">
        <f>IF(ISBLANK(B561),"",VLOOKUP(B561,Products_T[],5,FALSE))</f>
        <v/>
      </c>
      <c r="H561" s="7" t="str">
        <f>IF(ISBLANK(B561),"",Sales_T[[#This Row],[Quantity]]*Sales_T[[#This Row],[Unit Price]])</f>
        <v/>
      </c>
      <c r="I561" s="7" t="str">
        <f t="shared" si="9"/>
        <v/>
      </c>
    </row>
    <row r="562" spans="1:9" x14ac:dyDescent="0.25">
      <c r="A562" s="37"/>
      <c r="B562" s="38"/>
      <c r="C562" t="str">
        <f>IF(ISBLANK(B562),"",VLOOKUP(B562,Products_T[],2,FALSE))</f>
        <v/>
      </c>
      <c r="D562" t="str">
        <f>IF(ISBLANK(B562),"",VLOOKUP(B562,Products_T[],3,FALSE))</f>
        <v/>
      </c>
      <c r="E562" t="str">
        <f>IF(ISBLANK(B562),"",VLOOKUP(B562,Products_T[],4,FALSE))</f>
        <v/>
      </c>
      <c r="F562" s="30"/>
      <c r="G562" s="7" t="str">
        <f>IF(ISBLANK(B562),"",VLOOKUP(B562,Products_T[],5,FALSE))</f>
        <v/>
      </c>
      <c r="H562" s="7" t="str">
        <f>IF(ISBLANK(B562),"",Sales_T[[#This Row],[Quantity]]*Sales_T[[#This Row],[Unit Price]])</f>
        <v/>
      </c>
      <c r="I562" s="7" t="str">
        <f t="shared" si="9"/>
        <v/>
      </c>
    </row>
    <row r="563" spans="1:9" x14ac:dyDescent="0.25">
      <c r="A563" s="37"/>
      <c r="B563" s="38"/>
      <c r="C563" t="str">
        <f>IF(ISBLANK(B563),"",VLOOKUP(B563,Products_T[],2,FALSE))</f>
        <v/>
      </c>
      <c r="D563" t="str">
        <f>IF(ISBLANK(B563),"",VLOOKUP(B563,Products_T[],3,FALSE))</f>
        <v/>
      </c>
      <c r="E563" t="str">
        <f>IF(ISBLANK(B563),"",VLOOKUP(B563,Products_T[],4,FALSE))</f>
        <v/>
      </c>
      <c r="F563" s="30"/>
      <c r="G563" s="7" t="str">
        <f>IF(ISBLANK(B563),"",VLOOKUP(B563,Products_T[],5,FALSE))</f>
        <v/>
      </c>
      <c r="H563" s="7" t="str">
        <f>IF(ISBLANK(B563),"",Sales_T[[#This Row],[Quantity]]*Sales_T[[#This Row],[Unit Price]])</f>
        <v/>
      </c>
      <c r="I563" s="7" t="str">
        <f t="shared" si="9"/>
        <v/>
      </c>
    </row>
    <row r="564" spans="1:9" x14ac:dyDescent="0.25">
      <c r="A564" s="37"/>
      <c r="B564" s="38"/>
      <c r="C564" t="str">
        <f>IF(ISBLANK(B564),"",VLOOKUP(B564,Products_T[],2,FALSE))</f>
        <v/>
      </c>
      <c r="D564" t="str">
        <f>IF(ISBLANK(B564),"",VLOOKUP(B564,Products_T[],3,FALSE))</f>
        <v/>
      </c>
      <c r="E564" t="str">
        <f>IF(ISBLANK(B564),"",VLOOKUP(B564,Products_T[],4,FALSE))</f>
        <v/>
      </c>
      <c r="F564" s="30"/>
      <c r="G564" s="7" t="str">
        <f>IF(ISBLANK(B564),"",VLOOKUP(B564,Products_T[],5,FALSE))</f>
        <v/>
      </c>
      <c r="H564" s="7" t="str">
        <f>IF(ISBLANK(B564),"",Sales_T[[#This Row],[Quantity]]*Sales_T[[#This Row],[Unit Price]])</f>
        <v/>
      </c>
      <c r="I564" s="7" t="str">
        <f t="shared" si="9"/>
        <v/>
      </c>
    </row>
    <row r="565" spans="1:9" x14ac:dyDescent="0.25">
      <c r="A565" s="37"/>
      <c r="B565" s="38"/>
      <c r="C565" t="str">
        <f>IF(ISBLANK(B565),"",VLOOKUP(B565,Products_T[],2,FALSE))</f>
        <v/>
      </c>
      <c r="D565" t="str">
        <f>IF(ISBLANK(B565),"",VLOOKUP(B565,Products_T[],3,FALSE))</f>
        <v/>
      </c>
      <c r="E565" t="str">
        <f>IF(ISBLANK(B565),"",VLOOKUP(B565,Products_T[],4,FALSE))</f>
        <v/>
      </c>
      <c r="F565" s="30"/>
      <c r="G565" s="7" t="str">
        <f>IF(ISBLANK(B565),"",VLOOKUP(B565,Products_T[],5,FALSE))</f>
        <v/>
      </c>
      <c r="H565" s="7" t="str">
        <f>IF(ISBLANK(B565),"",Sales_T[[#This Row],[Quantity]]*Sales_T[[#This Row],[Unit Price]])</f>
        <v/>
      </c>
      <c r="I565" s="7" t="str">
        <f t="shared" si="9"/>
        <v/>
      </c>
    </row>
    <row r="566" spans="1:9" x14ac:dyDescent="0.25">
      <c r="A566" s="37"/>
      <c r="B566" s="38"/>
      <c r="C566" t="str">
        <f>IF(ISBLANK(B566),"",VLOOKUP(B566,Products_T[],2,FALSE))</f>
        <v/>
      </c>
      <c r="D566" t="str">
        <f>IF(ISBLANK(B566),"",VLOOKUP(B566,Products_T[],3,FALSE))</f>
        <v/>
      </c>
      <c r="E566" t="str">
        <f>IF(ISBLANK(B566),"",VLOOKUP(B566,Products_T[],4,FALSE))</f>
        <v/>
      </c>
      <c r="F566" s="30"/>
      <c r="G566" s="7" t="str">
        <f>IF(ISBLANK(B566),"",VLOOKUP(B566,Products_T[],5,FALSE))</f>
        <v/>
      </c>
      <c r="H566" s="7" t="str">
        <f>IF(ISBLANK(B566),"",Sales_T[[#This Row],[Quantity]]*Sales_T[[#This Row],[Unit Price]])</f>
        <v/>
      </c>
      <c r="I566" s="7" t="str">
        <f t="shared" si="9"/>
        <v/>
      </c>
    </row>
    <row r="567" spans="1:9" x14ac:dyDescent="0.25">
      <c r="A567" s="37"/>
      <c r="B567" s="38"/>
      <c r="C567" t="str">
        <f>IF(ISBLANK(B567),"",VLOOKUP(B567,Products_T[],2,FALSE))</f>
        <v/>
      </c>
      <c r="D567" t="str">
        <f>IF(ISBLANK(B567),"",VLOOKUP(B567,Products_T[],3,FALSE))</f>
        <v/>
      </c>
      <c r="E567" t="str">
        <f>IF(ISBLANK(B567),"",VLOOKUP(B567,Products_T[],4,FALSE))</f>
        <v/>
      </c>
      <c r="F567" s="30"/>
      <c r="G567" s="7" t="str">
        <f>IF(ISBLANK(B567),"",VLOOKUP(B567,Products_T[],5,FALSE))</f>
        <v/>
      </c>
      <c r="H567" s="7" t="str">
        <f>IF(ISBLANK(B567),"",Sales_T[[#This Row],[Quantity]]*Sales_T[[#This Row],[Unit Price]])</f>
        <v/>
      </c>
      <c r="I567" s="7" t="str">
        <f t="shared" si="9"/>
        <v/>
      </c>
    </row>
    <row r="568" spans="1:9" x14ac:dyDescent="0.25">
      <c r="A568" s="37"/>
      <c r="B568" s="38"/>
      <c r="C568" t="str">
        <f>IF(ISBLANK(B568),"",VLOOKUP(B568,Products_T[],2,FALSE))</f>
        <v/>
      </c>
      <c r="D568" t="str">
        <f>IF(ISBLANK(B568),"",VLOOKUP(B568,Products_T[],3,FALSE))</f>
        <v/>
      </c>
      <c r="E568" t="str">
        <f>IF(ISBLANK(B568),"",VLOOKUP(B568,Products_T[],4,FALSE))</f>
        <v/>
      </c>
      <c r="F568" s="30"/>
      <c r="G568" s="7" t="str">
        <f>IF(ISBLANK(B568),"",VLOOKUP(B568,Products_T[],5,FALSE))</f>
        <v/>
      </c>
      <c r="H568" s="7" t="str">
        <f>IF(ISBLANK(B568),"",Sales_T[[#This Row],[Quantity]]*Sales_T[[#This Row],[Unit Price]])</f>
        <v/>
      </c>
      <c r="I568" s="7" t="str">
        <f t="shared" si="9"/>
        <v/>
      </c>
    </row>
    <row r="569" spans="1:9" x14ac:dyDescent="0.25">
      <c r="A569" s="37"/>
      <c r="B569" s="38"/>
      <c r="C569" t="str">
        <f>IF(ISBLANK(B569),"",VLOOKUP(B569,Products_T[],2,FALSE))</f>
        <v/>
      </c>
      <c r="D569" t="str">
        <f>IF(ISBLANK(B569),"",VLOOKUP(B569,Products_T[],3,FALSE))</f>
        <v/>
      </c>
      <c r="E569" t="str">
        <f>IF(ISBLANK(B569),"",VLOOKUP(B569,Products_T[],4,FALSE))</f>
        <v/>
      </c>
      <c r="F569" s="30"/>
      <c r="G569" s="7" t="str">
        <f>IF(ISBLANK(B569),"",VLOOKUP(B569,Products_T[],5,FALSE))</f>
        <v/>
      </c>
      <c r="H569" s="7" t="str">
        <f>IF(ISBLANK(B569),"",Sales_T[[#This Row],[Quantity]]*Sales_T[[#This Row],[Unit Price]])</f>
        <v/>
      </c>
      <c r="I569" s="7" t="str">
        <f t="shared" si="9"/>
        <v/>
      </c>
    </row>
    <row r="570" spans="1:9" x14ac:dyDescent="0.25">
      <c r="A570" s="37"/>
      <c r="B570" s="38"/>
      <c r="C570" t="str">
        <f>IF(ISBLANK(B570),"",VLOOKUP(B570,Products_T[],2,FALSE))</f>
        <v/>
      </c>
      <c r="D570" t="str">
        <f>IF(ISBLANK(B570),"",VLOOKUP(B570,Products_T[],3,FALSE))</f>
        <v/>
      </c>
      <c r="E570" t="str">
        <f>IF(ISBLANK(B570),"",VLOOKUP(B570,Products_T[],4,FALSE))</f>
        <v/>
      </c>
      <c r="F570" s="30"/>
      <c r="G570" s="7" t="str">
        <f>IF(ISBLANK(B570),"",VLOOKUP(B570,Products_T[],5,FALSE))</f>
        <v/>
      </c>
      <c r="H570" s="7" t="str">
        <f>IF(ISBLANK(B570),"",Sales_T[[#This Row],[Quantity]]*Sales_T[[#This Row],[Unit Price]])</f>
        <v/>
      </c>
      <c r="I570" s="7" t="str">
        <f t="shared" si="9"/>
        <v/>
      </c>
    </row>
    <row r="571" spans="1:9" x14ac:dyDescent="0.25">
      <c r="A571" s="37"/>
      <c r="B571" s="38"/>
      <c r="C571" t="str">
        <f>IF(ISBLANK(B571),"",VLOOKUP(B571,Products_T[],2,FALSE))</f>
        <v/>
      </c>
      <c r="D571" t="str">
        <f>IF(ISBLANK(B571),"",VLOOKUP(B571,Products_T[],3,FALSE))</f>
        <v/>
      </c>
      <c r="E571" t="str">
        <f>IF(ISBLANK(B571),"",VLOOKUP(B571,Products_T[],4,FALSE))</f>
        <v/>
      </c>
      <c r="F571" s="30"/>
      <c r="G571" s="7" t="str">
        <f>IF(ISBLANK(B571),"",VLOOKUP(B571,Products_T[],5,FALSE))</f>
        <v/>
      </c>
      <c r="H571" s="7" t="str">
        <f>IF(ISBLANK(B571),"",Sales_T[[#This Row],[Quantity]]*Sales_T[[#This Row],[Unit Price]])</f>
        <v/>
      </c>
      <c r="I571" s="7" t="str">
        <f t="shared" si="9"/>
        <v/>
      </c>
    </row>
    <row r="572" spans="1:9" x14ac:dyDescent="0.25">
      <c r="A572" s="37"/>
      <c r="B572" s="38"/>
      <c r="C572" t="str">
        <f>IF(ISBLANK(B572),"",VLOOKUP(B572,Products_T[],2,FALSE))</f>
        <v/>
      </c>
      <c r="D572" t="str">
        <f>IF(ISBLANK(B572),"",VLOOKUP(B572,Products_T[],3,FALSE))</f>
        <v/>
      </c>
      <c r="E572" t="str">
        <f>IF(ISBLANK(B572),"",VLOOKUP(B572,Products_T[],4,FALSE))</f>
        <v/>
      </c>
      <c r="F572" s="30"/>
      <c r="G572" s="7" t="str">
        <f>IF(ISBLANK(B572),"",VLOOKUP(B572,Products_T[],5,FALSE))</f>
        <v/>
      </c>
      <c r="H572" s="7" t="str">
        <f>IF(ISBLANK(B572),"",Sales_T[[#This Row],[Quantity]]*Sales_T[[#This Row],[Unit Price]])</f>
        <v/>
      </c>
      <c r="I572" s="7" t="str">
        <f t="shared" si="9"/>
        <v/>
      </c>
    </row>
    <row r="573" spans="1:9" x14ac:dyDescent="0.25">
      <c r="A573" s="37"/>
      <c r="B573" s="38"/>
      <c r="C573" t="str">
        <f>IF(ISBLANK(B573),"",VLOOKUP(B573,Products_T[],2,FALSE))</f>
        <v/>
      </c>
      <c r="D573" t="str">
        <f>IF(ISBLANK(B573),"",VLOOKUP(B573,Products_T[],3,FALSE))</f>
        <v/>
      </c>
      <c r="E573" t="str">
        <f>IF(ISBLANK(B573),"",VLOOKUP(B573,Products_T[],4,FALSE))</f>
        <v/>
      </c>
      <c r="F573" s="30"/>
      <c r="G573" s="7" t="str">
        <f>IF(ISBLANK(B573),"",VLOOKUP(B573,Products_T[],5,FALSE))</f>
        <v/>
      </c>
      <c r="H573" s="7" t="str">
        <f>IF(ISBLANK(B573),"",Sales_T[[#This Row],[Quantity]]*Sales_T[[#This Row],[Unit Price]])</f>
        <v/>
      </c>
      <c r="I573" s="7" t="str">
        <f t="shared" si="9"/>
        <v/>
      </c>
    </row>
    <row r="574" spans="1:9" x14ac:dyDescent="0.25">
      <c r="A574" s="37"/>
      <c r="B574" s="38"/>
      <c r="C574" t="str">
        <f>IF(ISBLANK(B574),"",VLOOKUP(B574,Products_T[],2,FALSE))</f>
        <v/>
      </c>
      <c r="D574" t="str">
        <f>IF(ISBLANK(B574),"",VLOOKUP(B574,Products_T[],3,FALSE))</f>
        <v/>
      </c>
      <c r="E574" t="str">
        <f>IF(ISBLANK(B574),"",VLOOKUP(B574,Products_T[],4,FALSE))</f>
        <v/>
      </c>
      <c r="F574" s="30"/>
      <c r="G574" s="7" t="str">
        <f>IF(ISBLANK(B574),"",VLOOKUP(B574,Products_T[],5,FALSE))</f>
        <v/>
      </c>
      <c r="H574" s="7" t="str">
        <f>IF(ISBLANK(B574),"",Sales_T[[#This Row],[Quantity]]*Sales_T[[#This Row],[Unit Price]])</f>
        <v/>
      </c>
      <c r="I574" s="7" t="str">
        <f t="shared" si="9"/>
        <v/>
      </c>
    </row>
    <row r="575" spans="1:9" x14ac:dyDescent="0.25">
      <c r="A575" s="37"/>
      <c r="B575" s="38"/>
      <c r="C575" t="str">
        <f>IF(ISBLANK(B575),"",VLOOKUP(B575,Products_T[],2,FALSE))</f>
        <v/>
      </c>
      <c r="D575" t="str">
        <f>IF(ISBLANK(B575),"",VLOOKUP(B575,Products_T[],3,FALSE))</f>
        <v/>
      </c>
      <c r="E575" t="str">
        <f>IF(ISBLANK(B575),"",VLOOKUP(B575,Products_T[],4,FALSE))</f>
        <v/>
      </c>
      <c r="F575" s="30"/>
      <c r="G575" s="7" t="str">
        <f>IF(ISBLANK(B575),"",VLOOKUP(B575,Products_T[],5,FALSE))</f>
        <v/>
      </c>
      <c r="H575" s="7" t="str">
        <f>IF(ISBLANK(B575),"",Sales_T[[#This Row],[Quantity]]*Sales_T[[#This Row],[Unit Price]])</f>
        <v/>
      </c>
      <c r="I575" s="7" t="str">
        <f t="shared" si="9"/>
        <v/>
      </c>
    </row>
    <row r="576" spans="1:9" x14ac:dyDescent="0.25">
      <c r="A576" s="37"/>
      <c r="B576" s="38"/>
      <c r="C576" t="str">
        <f>IF(ISBLANK(B576),"",VLOOKUP(B576,Products_T[],2,FALSE))</f>
        <v/>
      </c>
      <c r="D576" t="str">
        <f>IF(ISBLANK(B576),"",VLOOKUP(B576,Products_T[],3,FALSE))</f>
        <v/>
      </c>
      <c r="E576" t="str">
        <f>IF(ISBLANK(B576),"",VLOOKUP(B576,Products_T[],4,FALSE))</f>
        <v/>
      </c>
      <c r="F576" s="30"/>
      <c r="G576" s="7" t="str">
        <f>IF(ISBLANK(B576),"",VLOOKUP(B576,Products_T[],5,FALSE))</f>
        <v/>
      </c>
      <c r="H576" s="7" t="str">
        <f>IF(ISBLANK(B576),"",Sales_T[[#This Row],[Quantity]]*Sales_T[[#This Row],[Unit Price]])</f>
        <v/>
      </c>
      <c r="I576" s="7" t="str">
        <f t="shared" si="9"/>
        <v/>
      </c>
    </row>
    <row r="577" spans="1:9" x14ac:dyDescent="0.25">
      <c r="A577" s="37"/>
      <c r="B577" s="38"/>
      <c r="C577" t="str">
        <f>IF(ISBLANK(B577),"",VLOOKUP(B577,Products_T[],2,FALSE))</f>
        <v/>
      </c>
      <c r="D577" t="str">
        <f>IF(ISBLANK(B577),"",VLOOKUP(B577,Products_T[],3,FALSE))</f>
        <v/>
      </c>
      <c r="E577" t="str">
        <f>IF(ISBLANK(B577),"",VLOOKUP(B577,Products_T[],4,FALSE))</f>
        <v/>
      </c>
      <c r="F577" s="30"/>
      <c r="G577" s="7" t="str">
        <f>IF(ISBLANK(B577),"",VLOOKUP(B577,Products_T[],5,FALSE))</f>
        <v/>
      </c>
      <c r="H577" s="7" t="str">
        <f>IF(ISBLANK(B577),"",Sales_T[[#This Row],[Quantity]]*Sales_T[[#This Row],[Unit Price]])</f>
        <v/>
      </c>
      <c r="I577" s="7" t="str">
        <f t="shared" si="9"/>
        <v/>
      </c>
    </row>
    <row r="578" spans="1:9" x14ac:dyDescent="0.25">
      <c r="A578" s="37"/>
      <c r="B578" s="38"/>
      <c r="C578" t="str">
        <f>IF(ISBLANK(B578),"",VLOOKUP(B578,Products_T[],2,FALSE))</f>
        <v/>
      </c>
      <c r="D578" t="str">
        <f>IF(ISBLANK(B578),"",VLOOKUP(B578,Products_T[],3,FALSE))</f>
        <v/>
      </c>
      <c r="E578" t="str">
        <f>IF(ISBLANK(B578),"",VLOOKUP(B578,Products_T[],4,FALSE))</f>
        <v/>
      </c>
      <c r="F578" s="30"/>
      <c r="G578" s="7" t="str">
        <f>IF(ISBLANK(B578),"",VLOOKUP(B578,Products_T[],5,FALSE))</f>
        <v/>
      </c>
      <c r="H578" s="7" t="str">
        <f>IF(ISBLANK(B578),"",Sales_T[[#This Row],[Quantity]]*Sales_T[[#This Row],[Unit Price]])</f>
        <v/>
      </c>
      <c r="I578" s="7" t="str">
        <f t="shared" si="9"/>
        <v/>
      </c>
    </row>
    <row r="579" spans="1:9" x14ac:dyDescent="0.25">
      <c r="A579" s="37"/>
      <c r="B579" s="38"/>
      <c r="C579" t="str">
        <f>IF(ISBLANK(B579),"",VLOOKUP(B579,Products_T[],2,FALSE))</f>
        <v/>
      </c>
      <c r="D579" t="str">
        <f>IF(ISBLANK(B579),"",VLOOKUP(B579,Products_T[],3,FALSE))</f>
        <v/>
      </c>
      <c r="E579" t="str">
        <f>IF(ISBLANK(B579),"",VLOOKUP(B579,Products_T[],4,FALSE))</f>
        <v/>
      </c>
      <c r="F579" s="30"/>
      <c r="G579" s="7" t="str">
        <f>IF(ISBLANK(B579),"",VLOOKUP(B579,Products_T[],5,FALSE))</f>
        <v/>
      </c>
      <c r="H579" s="7" t="str">
        <f>IF(ISBLANK(B579),"",Sales_T[[#This Row],[Quantity]]*Sales_T[[#This Row],[Unit Price]])</f>
        <v/>
      </c>
      <c r="I579" s="7" t="str">
        <f t="shared" si="9"/>
        <v/>
      </c>
    </row>
    <row r="580" spans="1:9" x14ac:dyDescent="0.25">
      <c r="A580" s="37"/>
      <c r="B580" s="38"/>
      <c r="C580" t="str">
        <f>IF(ISBLANK(B580),"",VLOOKUP(B580,Products_T[],2,FALSE))</f>
        <v/>
      </c>
      <c r="D580" t="str">
        <f>IF(ISBLANK(B580),"",VLOOKUP(B580,Products_T[],3,FALSE))</f>
        <v/>
      </c>
      <c r="E580" t="str">
        <f>IF(ISBLANK(B580),"",VLOOKUP(B580,Products_T[],4,FALSE))</f>
        <v/>
      </c>
      <c r="F580" s="30"/>
      <c r="G580" s="7" t="str">
        <f>IF(ISBLANK(B580),"",VLOOKUP(B580,Products_T[],5,FALSE))</f>
        <v/>
      </c>
      <c r="H580" s="7" t="str">
        <f>IF(ISBLANK(B580),"",Sales_T[[#This Row],[Quantity]]*Sales_T[[#This Row],[Unit Price]])</f>
        <v/>
      </c>
      <c r="I580" s="7" t="str">
        <f t="shared" si="9"/>
        <v/>
      </c>
    </row>
    <row r="581" spans="1:9" x14ac:dyDescent="0.25">
      <c r="A581" s="37"/>
      <c r="B581" s="38"/>
      <c r="C581" t="str">
        <f>IF(ISBLANK(B581),"",VLOOKUP(B581,Products_T[],2,FALSE))</f>
        <v/>
      </c>
      <c r="D581" t="str">
        <f>IF(ISBLANK(B581),"",VLOOKUP(B581,Products_T[],3,FALSE))</f>
        <v/>
      </c>
      <c r="E581" t="str">
        <f>IF(ISBLANK(B581),"",VLOOKUP(B581,Products_T[],4,FALSE))</f>
        <v/>
      </c>
      <c r="F581" s="30"/>
      <c r="G581" s="7" t="str">
        <f>IF(ISBLANK(B581),"",VLOOKUP(B581,Products_T[],5,FALSE))</f>
        <v/>
      </c>
      <c r="H581" s="7" t="str">
        <f>IF(ISBLANK(B581),"",Sales_T[[#This Row],[Quantity]]*Sales_T[[#This Row],[Unit Price]])</f>
        <v/>
      </c>
      <c r="I581" s="7" t="str">
        <f t="shared" si="9"/>
        <v/>
      </c>
    </row>
    <row r="582" spans="1:9" x14ac:dyDescent="0.25">
      <c r="A582" s="37"/>
      <c r="B582" s="38"/>
      <c r="C582" t="str">
        <f>IF(ISBLANK(B582),"",VLOOKUP(B582,Products_T[],2,FALSE))</f>
        <v/>
      </c>
      <c r="D582" t="str">
        <f>IF(ISBLANK(B582),"",VLOOKUP(B582,Products_T[],3,FALSE))</f>
        <v/>
      </c>
      <c r="E582" t="str">
        <f>IF(ISBLANK(B582),"",VLOOKUP(B582,Products_T[],4,FALSE))</f>
        <v/>
      </c>
      <c r="F582" s="30"/>
      <c r="G582" s="7" t="str">
        <f>IF(ISBLANK(B582),"",VLOOKUP(B582,Products_T[],5,FALSE))</f>
        <v/>
      </c>
      <c r="H582" s="7" t="str">
        <f>IF(ISBLANK(B582),"",Sales_T[[#This Row],[Quantity]]*Sales_T[[#This Row],[Unit Price]])</f>
        <v/>
      </c>
      <c r="I582" s="7" t="str">
        <f t="shared" si="9"/>
        <v/>
      </c>
    </row>
    <row r="583" spans="1:9" x14ac:dyDescent="0.25">
      <c r="A583" s="37"/>
      <c r="B583" s="38"/>
      <c r="C583" t="str">
        <f>IF(ISBLANK(B583),"",VLOOKUP(B583,Products_T[],2,FALSE))</f>
        <v/>
      </c>
      <c r="D583" t="str">
        <f>IF(ISBLANK(B583),"",VLOOKUP(B583,Products_T[],3,FALSE))</f>
        <v/>
      </c>
      <c r="E583" t="str">
        <f>IF(ISBLANK(B583),"",VLOOKUP(B583,Products_T[],4,FALSE))</f>
        <v/>
      </c>
      <c r="F583" s="30"/>
      <c r="G583" s="7" t="str">
        <f>IF(ISBLANK(B583),"",VLOOKUP(B583,Products_T[],5,FALSE))</f>
        <v/>
      </c>
      <c r="H583" s="7" t="str">
        <f>IF(ISBLANK(B583),"",Sales_T[[#This Row],[Quantity]]*Sales_T[[#This Row],[Unit Price]])</f>
        <v/>
      </c>
      <c r="I583" s="7" t="str">
        <f t="shared" si="9"/>
        <v/>
      </c>
    </row>
    <row r="584" spans="1:9" x14ac:dyDescent="0.25">
      <c r="A584" s="37"/>
      <c r="B584" s="38"/>
      <c r="C584" t="str">
        <f>IF(ISBLANK(B584),"",VLOOKUP(B584,Products_T[],2,FALSE))</f>
        <v/>
      </c>
      <c r="D584" t="str">
        <f>IF(ISBLANK(B584),"",VLOOKUP(B584,Products_T[],3,FALSE))</f>
        <v/>
      </c>
      <c r="E584" t="str">
        <f>IF(ISBLANK(B584),"",VLOOKUP(B584,Products_T[],4,FALSE))</f>
        <v/>
      </c>
      <c r="F584" s="30"/>
      <c r="G584" s="7" t="str">
        <f>IF(ISBLANK(B584),"",VLOOKUP(B584,Products_T[],5,FALSE))</f>
        <v/>
      </c>
      <c r="H584" s="7" t="str">
        <f>IF(ISBLANK(B584),"",Sales_T[[#This Row],[Quantity]]*Sales_T[[#This Row],[Unit Price]])</f>
        <v/>
      </c>
      <c r="I584" s="7" t="str">
        <f t="shared" si="9"/>
        <v/>
      </c>
    </row>
    <row r="585" spans="1:9" x14ac:dyDescent="0.25">
      <c r="A585" s="37"/>
      <c r="B585" s="38"/>
      <c r="C585" t="str">
        <f>IF(ISBLANK(B585),"",VLOOKUP(B585,Products_T[],2,FALSE))</f>
        <v/>
      </c>
      <c r="D585" t="str">
        <f>IF(ISBLANK(B585),"",VLOOKUP(B585,Products_T[],3,FALSE))</f>
        <v/>
      </c>
      <c r="E585" t="str">
        <f>IF(ISBLANK(B585),"",VLOOKUP(B585,Products_T[],4,FALSE))</f>
        <v/>
      </c>
      <c r="F585" s="30"/>
      <c r="G585" s="7" t="str">
        <f>IF(ISBLANK(B585),"",VLOOKUP(B585,Products_T[],5,FALSE))</f>
        <v/>
      </c>
      <c r="H585" s="7" t="str">
        <f>IF(ISBLANK(B585),"",Sales_T[[#This Row],[Quantity]]*Sales_T[[#This Row],[Unit Price]])</f>
        <v/>
      </c>
      <c r="I585" s="7" t="str">
        <f t="shared" si="9"/>
        <v/>
      </c>
    </row>
    <row r="586" spans="1:9" x14ac:dyDescent="0.25">
      <c r="A586" s="37"/>
      <c r="B586" s="38"/>
      <c r="C586" t="str">
        <f>IF(ISBLANK(B586),"",VLOOKUP(B586,Products_T[],2,FALSE))</f>
        <v/>
      </c>
      <c r="D586" t="str">
        <f>IF(ISBLANK(B586),"",VLOOKUP(B586,Products_T[],3,FALSE))</f>
        <v/>
      </c>
      <c r="E586" t="str">
        <f>IF(ISBLANK(B586),"",VLOOKUP(B586,Products_T[],4,FALSE))</f>
        <v/>
      </c>
      <c r="F586" s="30"/>
      <c r="G586" s="7" t="str">
        <f>IF(ISBLANK(B586),"",VLOOKUP(B586,Products_T[],5,FALSE))</f>
        <v/>
      </c>
      <c r="H586" s="7" t="str">
        <f>IF(ISBLANK(B586),"",Sales_T[[#This Row],[Quantity]]*Sales_T[[#This Row],[Unit Price]])</f>
        <v/>
      </c>
      <c r="I586" s="7" t="str">
        <f t="shared" si="9"/>
        <v/>
      </c>
    </row>
    <row r="587" spans="1:9" x14ac:dyDescent="0.25">
      <c r="A587" s="37"/>
      <c r="B587" s="38"/>
      <c r="C587" t="str">
        <f>IF(ISBLANK(B587),"",VLOOKUP(B587,Products_T[],2,FALSE))</f>
        <v/>
      </c>
      <c r="D587" t="str">
        <f>IF(ISBLANK(B587),"",VLOOKUP(B587,Products_T[],3,FALSE))</f>
        <v/>
      </c>
      <c r="E587" t="str">
        <f>IF(ISBLANK(B587),"",VLOOKUP(B587,Products_T[],4,FALSE))</f>
        <v/>
      </c>
      <c r="F587" s="30"/>
      <c r="G587" s="7" t="str">
        <f>IF(ISBLANK(B587),"",VLOOKUP(B587,Products_T[],5,FALSE))</f>
        <v/>
      </c>
      <c r="H587" s="7" t="str">
        <f>IF(ISBLANK(B587),"",Sales_T[[#This Row],[Quantity]]*Sales_T[[#This Row],[Unit Price]])</f>
        <v/>
      </c>
      <c r="I587" s="7" t="str">
        <f t="shared" si="9"/>
        <v/>
      </c>
    </row>
    <row r="588" spans="1:9" x14ac:dyDescent="0.25">
      <c r="A588" s="37"/>
      <c r="B588" s="38"/>
      <c r="C588" t="str">
        <f>IF(ISBLANK(B588),"",VLOOKUP(B588,Products_T[],2,FALSE))</f>
        <v/>
      </c>
      <c r="D588" t="str">
        <f>IF(ISBLANK(B588),"",VLOOKUP(B588,Products_T[],3,FALSE))</f>
        <v/>
      </c>
      <c r="E588" t="str">
        <f>IF(ISBLANK(B588),"",VLOOKUP(B588,Products_T[],4,FALSE))</f>
        <v/>
      </c>
      <c r="F588" s="30"/>
      <c r="G588" s="7" t="str">
        <f>IF(ISBLANK(B588),"",VLOOKUP(B588,Products_T[],5,FALSE))</f>
        <v/>
      </c>
      <c r="H588" s="7" t="str">
        <f>IF(ISBLANK(B588),"",Sales_T[[#This Row],[Quantity]]*Sales_T[[#This Row],[Unit Price]])</f>
        <v/>
      </c>
      <c r="I588" s="7" t="str">
        <f t="shared" si="9"/>
        <v/>
      </c>
    </row>
    <row r="589" spans="1:9" x14ac:dyDescent="0.25">
      <c r="A589" s="37"/>
      <c r="B589" s="38"/>
      <c r="C589" t="str">
        <f>IF(ISBLANK(B589),"",VLOOKUP(B589,Products_T[],2,FALSE))</f>
        <v/>
      </c>
      <c r="D589" t="str">
        <f>IF(ISBLANK(B589),"",VLOOKUP(B589,Products_T[],3,FALSE))</f>
        <v/>
      </c>
      <c r="E589" t="str">
        <f>IF(ISBLANK(B589),"",VLOOKUP(B589,Products_T[],4,FALSE))</f>
        <v/>
      </c>
      <c r="F589" s="30"/>
      <c r="G589" s="7" t="str">
        <f>IF(ISBLANK(B589),"",VLOOKUP(B589,Products_T[],5,FALSE))</f>
        <v/>
      </c>
      <c r="H589" s="7" t="str">
        <f>IF(ISBLANK(B589),"",Sales_T[[#This Row],[Quantity]]*Sales_T[[#This Row],[Unit Price]])</f>
        <v/>
      </c>
      <c r="I589" s="7" t="str">
        <f t="shared" si="9"/>
        <v/>
      </c>
    </row>
    <row r="590" spans="1:9" x14ac:dyDescent="0.25">
      <c r="A590" s="37"/>
      <c r="B590" s="38"/>
      <c r="C590" t="str">
        <f>IF(ISBLANK(B590),"",VLOOKUP(B590,Products_T[],2,FALSE))</f>
        <v/>
      </c>
      <c r="D590" t="str">
        <f>IF(ISBLANK(B590),"",VLOOKUP(B590,Products_T[],3,FALSE))</f>
        <v/>
      </c>
      <c r="E590" t="str">
        <f>IF(ISBLANK(B590),"",VLOOKUP(B590,Products_T[],4,FALSE))</f>
        <v/>
      </c>
      <c r="F590" s="30"/>
      <c r="G590" s="7" t="str">
        <f>IF(ISBLANK(B590),"",VLOOKUP(B590,Products_T[],5,FALSE))</f>
        <v/>
      </c>
      <c r="H590" s="7" t="str">
        <f>IF(ISBLANK(B590),"",Sales_T[[#This Row],[Quantity]]*Sales_T[[#This Row],[Unit Price]])</f>
        <v/>
      </c>
      <c r="I590" s="7" t="str">
        <f t="shared" si="9"/>
        <v/>
      </c>
    </row>
    <row r="591" spans="1:9" x14ac:dyDescent="0.25">
      <c r="A591" s="37"/>
      <c r="B591" s="38"/>
      <c r="C591" t="str">
        <f>IF(ISBLANK(B591),"",VLOOKUP(B591,Products_T[],2,FALSE))</f>
        <v/>
      </c>
      <c r="D591" t="str">
        <f>IF(ISBLANK(B591),"",VLOOKUP(B591,Products_T[],3,FALSE))</f>
        <v/>
      </c>
      <c r="E591" t="str">
        <f>IF(ISBLANK(B591),"",VLOOKUP(B591,Products_T[],4,FALSE))</f>
        <v/>
      </c>
      <c r="F591" s="30"/>
      <c r="G591" s="7" t="str">
        <f>IF(ISBLANK(B591),"",VLOOKUP(B591,Products_T[],5,FALSE))</f>
        <v/>
      </c>
      <c r="H591" s="7" t="str">
        <f>IF(ISBLANK(B591),"",Sales_T[[#This Row],[Quantity]]*Sales_T[[#This Row],[Unit Price]])</f>
        <v/>
      </c>
      <c r="I591" s="7" t="str">
        <f t="shared" si="9"/>
        <v/>
      </c>
    </row>
    <row r="592" spans="1:9" x14ac:dyDescent="0.25">
      <c r="A592" s="37"/>
      <c r="B592" s="38"/>
      <c r="C592" t="str">
        <f>IF(ISBLANK(B592),"",VLOOKUP(B592,Products_T[],2,FALSE))</f>
        <v/>
      </c>
      <c r="D592" t="str">
        <f>IF(ISBLANK(B592),"",VLOOKUP(B592,Products_T[],3,FALSE))</f>
        <v/>
      </c>
      <c r="E592" t="str">
        <f>IF(ISBLANK(B592),"",VLOOKUP(B592,Products_T[],4,FALSE))</f>
        <v/>
      </c>
      <c r="F592" s="30"/>
      <c r="G592" s="7" t="str">
        <f>IF(ISBLANK(B592),"",VLOOKUP(B592,Products_T[],5,FALSE))</f>
        <v/>
      </c>
      <c r="H592" s="7" t="str">
        <f>IF(ISBLANK(B592),"",Sales_T[[#This Row],[Quantity]]*Sales_T[[#This Row],[Unit Price]])</f>
        <v/>
      </c>
      <c r="I592" s="7" t="str">
        <f t="shared" si="9"/>
        <v/>
      </c>
    </row>
    <row r="593" spans="1:9" x14ac:dyDescent="0.25">
      <c r="A593" s="37"/>
      <c r="B593" s="38"/>
      <c r="C593" t="str">
        <f>IF(ISBLANK(B593),"",VLOOKUP(B593,Products_T[],2,FALSE))</f>
        <v/>
      </c>
      <c r="D593" t="str">
        <f>IF(ISBLANK(B593),"",VLOOKUP(B593,Products_T[],3,FALSE))</f>
        <v/>
      </c>
      <c r="E593" t="str">
        <f>IF(ISBLANK(B593),"",VLOOKUP(B593,Products_T[],4,FALSE))</f>
        <v/>
      </c>
      <c r="F593" s="30"/>
      <c r="G593" s="7" t="str">
        <f>IF(ISBLANK(B593),"",VLOOKUP(B593,Products_T[],5,FALSE))</f>
        <v/>
      </c>
      <c r="H593" s="7" t="str">
        <f>IF(ISBLANK(B593),"",Sales_T[[#This Row],[Quantity]]*Sales_T[[#This Row],[Unit Price]])</f>
        <v/>
      </c>
      <c r="I593" s="7" t="str">
        <f t="shared" si="9"/>
        <v/>
      </c>
    </row>
    <row r="594" spans="1:9" x14ac:dyDescent="0.25">
      <c r="A594" s="37"/>
      <c r="B594" s="38"/>
      <c r="C594" t="str">
        <f>IF(ISBLANK(B594),"",VLOOKUP(B594,Products_T[],2,FALSE))</f>
        <v/>
      </c>
      <c r="D594" t="str">
        <f>IF(ISBLANK(B594),"",VLOOKUP(B594,Products_T[],3,FALSE))</f>
        <v/>
      </c>
      <c r="E594" t="str">
        <f>IF(ISBLANK(B594),"",VLOOKUP(B594,Products_T[],4,FALSE))</f>
        <v/>
      </c>
      <c r="F594" s="30"/>
      <c r="G594" s="7" t="str">
        <f>IF(ISBLANK(B594),"",VLOOKUP(B594,Products_T[],5,FALSE))</f>
        <v/>
      </c>
      <c r="H594" s="7" t="str">
        <f>IF(ISBLANK(B594),"",Sales_T[[#This Row],[Quantity]]*Sales_T[[#This Row],[Unit Price]])</f>
        <v/>
      </c>
      <c r="I594" s="7" t="str">
        <f t="shared" ref="I594:I657" si="10">IF(ISBLANK(B594),"",SUM(H594,I593))</f>
        <v/>
      </c>
    </row>
    <row r="595" spans="1:9" x14ac:dyDescent="0.25">
      <c r="A595" s="37"/>
      <c r="B595" s="38"/>
      <c r="C595" t="str">
        <f>IF(ISBLANK(B595),"",VLOOKUP(B595,Products_T[],2,FALSE))</f>
        <v/>
      </c>
      <c r="D595" t="str">
        <f>IF(ISBLANK(B595),"",VLOOKUP(B595,Products_T[],3,FALSE))</f>
        <v/>
      </c>
      <c r="E595" t="str">
        <f>IF(ISBLANK(B595),"",VLOOKUP(B595,Products_T[],4,FALSE))</f>
        <v/>
      </c>
      <c r="F595" s="30"/>
      <c r="G595" s="7" t="str">
        <f>IF(ISBLANK(B595),"",VLOOKUP(B595,Products_T[],5,FALSE))</f>
        <v/>
      </c>
      <c r="H595" s="7" t="str">
        <f>IF(ISBLANK(B595),"",Sales_T[[#This Row],[Quantity]]*Sales_T[[#This Row],[Unit Price]])</f>
        <v/>
      </c>
      <c r="I595" s="7" t="str">
        <f t="shared" si="10"/>
        <v/>
      </c>
    </row>
    <row r="596" spans="1:9" x14ac:dyDescent="0.25">
      <c r="A596" s="37"/>
      <c r="B596" s="38"/>
      <c r="C596" t="str">
        <f>IF(ISBLANK(B596),"",VLOOKUP(B596,Products_T[],2,FALSE))</f>
        <v/>
      </c>
      <c r="D596" t="str">
        <f>IF(ISBLANK(B596),"",VLOOKUP(B596,Products_T[],3,FALSE))</f>
        <v/>
      </c>
      <c r="E596" t="str">
        <f>IF(ISBLANK(B596),"",VLOOKUP(B596,Products_T[],4,FALSE))</f>
        <v/>
      </c>
      <c r="F596" s="30"/>
      <c r="G596" s="7" t="str">
        <f>IF(ISBLANK(B596),"",VLOOKUP(B596,Products_T[],5,FALSE))</f>
        <v/>
      </c>
      <c r="H596" s="7" t="str">
        <f>IF(ISBLANK(B596),"",Sales_T[[#This Row],[Quantity]]*Sales_T[[#This Row],[Unit Price]])</f>
        <v/>
      </c>
      <c r="I596" s="7" t="str">
        <f t="shared" si="10"/>
        <v/>
      </c>
    </row>
    <row r="597" spans="1:9" x14ac:dyDescent="0.25">
      <c r="A597" s="37"/>
      <c r="B597" s="38"/>
      <c r="C597" t="str">
        <f>IF(ISBLANK(B597),"",VLOOKUP(B597,Products_T[],2,FALSE))</f>
        <v/>
      </c>
      <c r="D597" t="str">
        <f>IF(ISBLANK(B597),"",VLOOKUP(B597,Products_T[],3,FALSE))</f>
        <v/>
      </c>
      <c r="E597" t="str">
        <f>IF(ISBLANK(B597),"",VLOOKUP(B597,Products_T[],4,FALSE))</f>
        <v/>
      </c>
      <c r="F597" s="30"/>
      <c r="G597" s="7" t="str">
        <f>IF(ISBLANK(B597),"",VLOOKUP(B597,Products_T[],5,FALSE))</f>
        <v/>
      </c>
      <c r="H597" s="7" t="str">
        <f>IF(ISBLANK(B597),"",Sales_T[[#This Row],[Quantity]]*Sales_T[[#This Row],[Unit Price]])</f>
        <v/>
      </c>
      <c r="I597" s="7" t="str">
        <f t="shared" si="10"/>
        <v/>
      </c>
    </row>
    <row r="598" spans="1:9" x14ac:dyDescent="0.25">
      <c r="A598" s="37"/>
      <c r="B598" s="38"/>
      <c r="C598" t="str">
        <f>IF(ISBLANK(B598),"",VLOOKUP(B598,Products_T[],2,FALSE))</f>
        <v/>
      </c>
      <c r="D598" t="str">
        <f>IF(ISBLANK(B598),"",VLOOKUP(B598,Products_T[],3,FALSE))</f>
        <v/>
      </c>
      <c r="E598" t="str">
        <f>IF(ISBLANK(B598),"",VLOOKUP(B598,Products_T[],4,FALSE))</f>
        <v/>
      </c>
      <c r="F598" s="30"/>
      <c r="G598" s="7" t="str">
        <f>IF(ISBLANK(B598),"",VLOOKUP(B598,Products_T[],5,FALSE))</f>
        <v/>
      </c>
      <c r="H598" s="7" t="str">
        <f>IF(ISBLANK(B598),"",Sales_T[[#This Row],[Quantity]]*Sales_T[[#This Row],[Unit Price]])</f>
        <v/>
      </c>
      <c r="I598" s="7" t="str">
        <f t="shared" si="10"/>
        <v/>
      </c>
    </row>
    <row r="599" spans="1:9" x14ac:dyDescent="0.25">
      <c r="A599" s="37"/>
      <c r="B599" s="38"/>
      <c r="C599" t="str">
        <f>IF(ISBLANK(B599),"",VLOOKUP(B599,Products_T[],2,FALSE))</f>
        <v/>
      </c>
      <c r="D599" t="str">
        <f>IF(ISBLANK(B599),"",VLOOKUP(B599,Products_T[],3,FALSE))</f>
        <v/>
      </c>
      <c r="E599" t="str">
        <f>IF(ISBLANK(B599),"",VLOOKUP(B599,Products_T[],4,FALSE))</f>
        <v/>
      </c>
      <c r="F599" s="30"/>
      <c r="G599" s="7" t="str">
        <f>IF(ISBLANK(B599),"",VLOOKUP(B599,Products_T[],5,FALSE))</f>
        <v/>
      </c>
      <c r="H599" s="7" t="str">
        <f>IF(ISBLANK(B599),"",Sales_T[[#This Row],[Quantity]]*Sales_T[[#This Row],[Unit Price]])</f>
        <v/>
      </c>
      <c r="I599" s="7" t="str">
        <f t="shared" si="10"/>
        <v/>
      </c>
    </row>
    <row r="600" spans="1:9" x14ac:dyDescent="0.25">
      <c r="A600" s="37"/>
      <c r="B600" s="38"/>
      <c r="C600" t="str">
        <f>IF(ISBLANK(B600),"",VLOOKUP(B600,Products_T[],2,FALSE))</f>
        <v/>
      </c>
      <c r="D600" t="str">
        <f>IF(ISBLANK(B600),"",VLOOKUP(B600,Products_T[],3,FALSE))</f>
        <v/>
      </c>
      <c r="E600" t="str">
        <f>IF(ISBLANK(B600),"",VLOOKUP(B600,Products_T[],4,FALSE))</f>
        <v/>
      </c>
      <c r="F600" s="30"/>
      <c r="G600" s="7" t="str">
        <f>IF(ISBLANK(B600),"",VLOOKUP(B600,Products_T[],5,FALSE))</f>
        <v/>
      </c>
      <c r="H600" s="7" t="str">
        <f>IF(ISBLANK(B600),"",Sales_T[[#This Row],[Quantity]]*Sales_T[[#This Row],[Unit Price]])</f>
        <v/>
      </c>
      <c r="I600" s="7" t="str">
        <f t="shared" si="10"/>
        <v/>
      </c>
    </row>
    <row r="601" spans="1:9" x14ac:dyDescent="0.25">
      <c r="A601" s="37"/>
      <c r="B601" s="38"/>
      <c r="C601" t="str">
        <f>IF(ISBLANK(B601),"",VLOOKUP(B601,Products_T[],2,FALSE))</f>
        <v/>
      </c>
      <c r="D601" t="str">
        <f>IF(ISBLANK(B601),"",VLOOKUP(B601,Products_T[],3,FALSE))</f>
        <v/>
      </c>
      <c r="E601" t="str">
        <f>IF(ISBLANK(B601),"",VLOOKUP(B601,Products_T[],4,FALSE))</f>
        <v/>
      </c>
      <c r="F601" s="30"/>
      <c r="G601" s="7" t="str">
        <f>IF(ISBLANK(B601),"",VLOOKUP(B601,Products_T[],5,FALSE))</f>
        <v/>
      </c>
      <c r="H601" s="7" t="str">
        <f>IF(ISBLANK(B601),"",Sales_T[[#This Row],[Quantity]]*Sales_T[[#This Row],[Unit Price]])</f>
        <v/>
      </c>
      <c r="I601" s="7" t="str">
        <f t="shared" si="10"/>
        <v/>
      </c>
    </row>
    <row r="602" spans="1:9" x14ac:dyDescent="0.25">
      <c r="A602" s="37"/>
      <c r="B602" s="38"/>
      <c r="C602" t="str">
        <f>IF(ISBLANK(B602),"",VLOOKUP(B602,Products_T[],2,FALSE))</f>
        <v/>
      </c>
      <c r="D602" t="str">
        <f>IF(ISBLANK(B602),"",VLOOKUP(B602,Products_T[],3,FALSE))</f>
        <v/>
      </c>
      <c r="E602" t="str">
        <f>IF(ISBLANK(B602),"",VLOOKUP(B602,Products_T[],4,FALSE))</f>
        <v/>
      </c>
      <c r="F602" s="30"/>
      <c r="G602" s="7" t="str">
        <f>IF(ISBLANK(B602),"",VLOOKUP(B602,Products_T[],5,FALSE))</f>
        <v/>
      </c>
      <c r="H602" s="7" t="str">
        <f>IF(ISBLANK(B602),"",Sales_T[[#This Row],[Quantity]]*Sales_T[[#This Row],[Unit Price]])</f>
        <v/>
      </c>
      <c r="I602" s="7" t="str">
        <f t="shared" si="10"/>
        <v/>
      </c>
    </row>
    <row r="603" spans="1:9" x14ac:dyDescent="0.25">
      <c r="A603" s="37"/>
      <c r="B603" s="38"/>
      <c r="C603" t="str">
        <f>IF(ISBLANK(B603),"",VLOOKUP(B603,Products_T[],2,FALSE))</f>
        <v/>
      </c>
      <c r="D603" t="str">
        <f>IF(ISBLANK(B603),"",VLOOKUP(B603,Products_T[],3,FALSE))</f>
        <v/>
      </c>
      <c r="E603" t="str">
        <f>IF(ISBLANK(B603),"",VLOOKUP(B603,Products_T[],4,FALSE))</f>
        <v/>
      </c>
      <c r="F603" s="30"/>
      <c r="G603" s="7" t="str">
        <f>IF(ISBLANK(B603),"",VLOOKUP(B603,Products_T[],5,FALSE))</f>
        <v/>
      </c>
      <c r="H603" s="7" t="str">
        <f>IF(ISBLANK(B603),"",Sales_T[[#This Row],[Quantity]]*Sales_T[[#This Row],[Unit Price]])</f>
        <v/>
      </c>
      <c r="I603" s="7" t="str">
        <f t="shared" si="10"/>
        <v/>
      </c>
    </row>
    <row r="604" spans="1:9" x14ac:dyDescent="0.25">
      <c r="A604" s="37"/>
      <c r="B604" s="38"/>
      <c r="C604" t="str">
        <f>IF(ISBLANK(B604),"",VLOOKUP(B604,Products_T[],2,FALSE))</f>
        <v/>
      </c>
      <c r="D604" t="str">
        <f>IF(ISBLANK(B604),"",VLOOKUP(B604,Products_T[],3,FALSE))</f>
        <v/>
      </c>
      <c r="E604" t="str">
        <f>IF(ISBLANK(B604),"",VLOOKUP(B604,Products_T[],4,FALSE))</f>
        <v/>
      </c>
      <c r="F604" s="30"/>
      <c r="G604" s="7" t="str">
        <f>IF(ISBLANK(B604),"",VLOOKUP(B604,Products_T[],5,FALSE))</f>
        <v/>
      </c>
      <c r="H604" s="7" t="str">
        <f>IF(ISBLANK(B604),"",Sales_T[[#This Row],[Quantity]]*Sales_T[[#This Row],[Unit Price]])</f>
        <v/>
      </c>
      <c r="I604" s="7" t="str">
        <f t="shared" si="10"/>
        <v/>
      </c>
    </row>
    <row r="605" spans="1:9" x14ac:dyDescent="0.25">
      <c r="A605" s="37"/>
      <c r="B605" s="38"/>
      <c r="C605" t="str">
        <f>IF(ISBLANK(B605),"",VLOOKUP(B605,Products_T[],2,FALSE))</f>
        <v/>
      </c>
      <c r="D605" t="str">
        <f>IF(ISBLANK(B605),"",VLOOKUP(B605,Products_T[],3,FALSE))</f>
        <v/>
      </c>
      <c r="E605" t="str">
        <f>IF(ISBLANK(B605),"",VLOOKUP(B605,Products_T[],4,FALSE))</f>
        <v/>
      </c>
      <c r="F605" s="30"/>
      <c r="G605" s="7" t="str">
        <f>IF(ISBLANK(B605),"",VLOOKUP(B605,Products_T[],5,FALSE))</f>
        <v/>
      </c>
      <c r="H605" s="7" t="str">
        <f>IF(ISBLANK(B605),"",Sales_T[[#This Row],[Quantity]]*Sales_T[[#This Row],[Unit Price]])</f>
        <v/>
      </c>
      <c r="I605" s="7" t="str">
        <f t="shared" si="10"/>
        <v/>
      </c>
    </row>
    <row r="606" spans="1:9" x14ac:dyDescent="0.25">
      <c r="A606" s="37"/>
      <c r="B606" s="38"/>
      <c r="C606" t="str">
        <f>IF(ISBLANK(B606),"",VLOOKUP(B606,Products_T[],2,FALSE))</f>
        <v/>
      </c>
      <c r="D606" t="str">
        <f>IF(ISBLANK(B606),"",VLOOKUP(B606,Products_T[],3,FALSE))</f>
        <v/>
      </c>
      <c r="E606" t="str">
        <f>IF(ISBLANK(B606),"",VLOOKUP(B606,Products_T[],4,FALSE))</f>
        <v/>
      </c>
      <c r="F606" s="30"/>
      <c r="G606" s="7" t="str">
        <f>IF(ISBLANK(B606),"",VLOOKUP(B606,Products_T[],5,FALSE))</f>
        <v/>
      </c>
      <c r="H606" s="7" t="str">
        <f>IF(ISBLANK(B606),"",Sales_T[[#This Row],[Quantity]]*Sales_T[[#This Row],[Unit Price]])</f>
        <v/>
      </c>
      <c r="I606" s="7" t="str">
        <f t="shared" si="10"/>
        <v/>
      </c>
    </row>
    <row r="607" spans="1:9" x14ac:dyDescent="0.25">
      <c r="A607" s="37"/>
      <c r="B607" s="38"/>
      <c r="C607" t="str">
        <f>IF(ISBLANK(B607),"",VLOOKUP(B607,Products_T[],2,FALSE))</f>
        <v/>
      </c>
      <c r="D607" t="str">
        <f>IF(ISBLANK(B607),"",VLOOKUP(B607,Products_T[],3,FALSE))</f>
        <v/>
      </c>
      <c r="E607" t="str">
        <f>IF(ISBLANK(B607),"",VLOOKUP(B607,Products_T[],4,FALSE))</f>
        <v/>
      </c>
      <c r="F607" s="30"/>
      <c r="G607" s="7" t="str">
        <f>IF(ISBLANK(B607),"",VLOOKUP(B607,Products_T[],5,FALSE))</f>
        <v/>
      </c>
      <c r="H607" s="7" t="str">
        <f>IF(ISBLANK(B607),"",Sales_T[[#This Row],[Quantity]]*Sales_T[[#This Row],[Unit Price]])</f>
        <v/>
      </c>
      <c r="I607" s="7" t="str">
        <f t="shared" si="10"/>
        <v/>
      </c>
    </row>
    <row r="608" spans="1:9" x14ac:dyDescent="0.25">
      <c r="A608" s="37"/>
      <c r="B608" s="38"/>
      <c r="C608" t="str">
        <f>IF(ISBLANK(B608),"",VLOOKUP(B608,Products_T[],2,FALSE))</f>
        <v/>
      </c>
      <c r="D608" t="str">
        <f>IF(ISBLANK(B608),"",VLOOKUP(B608,Products_T[],3,FALSE))</f>
        <v/>
      </c>
      <c r="E608" t="str">
        <f>IF(ISBLANK(B608),"",VLOOKUP(B608,Products_T[],4,FALSE))</f>
        <v/>
      </c>
      <c r="F608" s="30"/>
      <c r="G608" s="7" t="str">
        <f>IF(ISBLANK(B608),"",VLOOKUP(B608,Products_T[],5,FALSE))</f>
        <v/>
      </c>
      <c r="H608" s="7" t="str">
        <f>IF(ISBLANK(B608),"",Sales_T[[#This Row],[Quantity]]*Sales_T[[#This Row],[Unit Price]])</f>
        <v/>
      </c>
      <c r="I608" s="7" t="str">
        <f t="shared" si="10"/>
        <v/>
      </c>
    </row>
    <row r="609" spans="1:9" x14ac:dyDescent="0.25">
      <c r="A609" s="37"/>
      <c r="B609" s="38"/>
      <c r="C609" t="str">
        <f>IF(ISBLANK(B609),"",VLOOKUP(B609,Products_T[],2,FALSE))</f>
        <v/>
      </c>
      <c r="D609" t="str">
        <f>IF(ISBLANK(B609),"",VLOOKUP(B609,Products_T[],3,FALSE))</f>
        <v/>
      </c>
      <c r="E609" t="str">
        <f>IF(ISBLANK(B609),"",VLOOKUP(B609,Products_T[],4,FALSE))</f>
        <v/>
      </c>
      <c r="F609" s="30"/>
      <c r="G609" s="7" t="str">
        <f>IF(ISBLANK(B609),"",VLOOKUP(B609,Products_T[],5,FALSE))</f>
        <v/>
      </c>
      <c r="H609" s="7" t="str">
        <f>IF(ISBLANK(B609),"",Sales_T[[#This Row],[Quantity]]*Sales_T[[#This Row],[Unit Price]])</f>
        <v/>
      </c>
      <c r="I609" s="7" t="str">
        <f t="shared" si="10"/>
        <v/>
      </c>
    </row>
    <row r="610" spans="1:9" x14ac:dyDescent="0.25">
      <c r="A610" s="37"/>
      <c r="B610" s="38"/>
      <c r="C610" t="str">
        <f>IF(ISBLANK(B610),"",VLOOKUP(B610,Products_T[],2,FALSE))</f>
        <v/>
      </c>
      <c r="D610" t="str">
        <f>IF(ISBLANK(B610),"",VLOOKUP(B610,Products_T[],3,FALSE))</f>
        <v/>
      </c>
      <c r="E610" t="str">
        <f>IF(ISBLANK(B610),"",VLOOKUP(B610,Products_T[],4,FALSE))</f>
        <v/>
      </c>
      <c r="F610" s="30"/>
      <c r="G610" s="7" t="str">
        <f>IF(ISBLANK(B610),"",VLOOKUP(B610,Products_T[],5,FALSE))</f>
        <v/>
      </c>
      <c r="H610" s="7" t="str">
        <f>IF(ISBLANK(B610),"",Sales_T[[#This Row],[Quantity]]*Sales_T[[#This Row],[Unit Price]])</f>
        <v/>
      </c>
      <c r="I610" s="7" t="str">
        <f t="shared" si="10"/>
        <v/>
      </c>
    </row>
    <row r="611" spans="1:9" x14ac:dyDescent="0.25">
      <c r="A611" s="37"/>
      <c r="B611" s="38"/>
      <c r="C611" t="str">
        <f>IF(ISBLANK(B611),"",VLOOKUP(B611,Products_T[],2,FALSE))</f>
        <v/>
      </c>
      <c r="D611" t="str">
        <f>IF(ISBLANK(B611),"",VLOOKUP(B611,Products_T[],3,FALSE))</f>
        <v/>
      </c>
      <c r="E611" t="str">
        <f>IF(ISBLANK(B611),"",VLOOKUP(B611,Products_T[],4,FALSE))</f>
        <v/>
      </c>
      <c r="F611" s="30"/>
      <c r="G611" s="7" t="str">
        <f>IF(ISBLANK(B611),"",VLOOKUP(B611,Products_T[],5,FALSE))</f>
        <v/>
      </c>
      <c r="H611" s="7" t="str">
        <f>IF(ISBLANK(B611),"",Sales_T[[#This Row],[Quantity]]*Sales_T[[#This Row],[Unit Price]])</f>
        <v/>
      </c>
      <c r="I611" s="7" t="str">
        <f t="shared" si="10"/>
        <v/>
      </c>
    </row>
    <row r="612" spans="1:9" x14ac:dyDescent="0.25">
      <c r="A612" s="37"/>
      <c r="B612" s="38"/>
      <c r="C612" t="str">
        <f>IF(ISBLANK(B612),"",VLOOKUP(B612,Products_T[],2,FALSE))</f>
        <v/>
      </c>
      <c r="D612" t="str">
        <f>IF(ISBLANK(B612),"",VLOOKUP(B612,Products_T[],3,FALSE))</f>
        <v/>
      </c>
      <c r="E612" t="str">
        <f>IF(ISBLANK(B612),"",VLOOKUP(B612,Products_T[],4,FALSE))</f>
        <v/>
      </c>
      <c r="F612" s="30"/>
      <c r="G612" s="7" t="str">
        <f>IF(ISBLANK(B612),"",VLOOKUP(B612,Products_T[],5,FALSE))</f>
        <v/>
      </c>
      <c r="H612" s="7" t="str">
        <f>IF(ISBLANK(B612),"",Sales_T[[#This Row],[Quantity]]*Sales_T[[#This Row],[Unit Price]])</f>
        <v/>
      </c>
      <c r="I612" s="7" t="str">
        <f t="shared" si="10"/>
        <v/>
      </c>
    </row>
    <row r="613" spans="1:9" x14ac:dyDescent="0.25">
      <c r="A613" s="37"/>
      <c r="B613" s="38"/>
      <c r="C613" t="str">
        <f>IF(ISBLANK(B613),"",VLOOKUP(B613,Products_T[],2,FALSE))</f>
        <v/>
      </c>
      <c r="D613" t="str">
        <f>IF(ISBLANK(B613),"",VLOOKUP(B613,Products_T[],3,FALSE))</f>
        <v/>
      </c>
      <c r="E613" t="str">
        <f>IF(ISBLANK(B613),"",VLOOKUP(B613,Products_T[],4,FALSE))</f>
        <v/>
      </c>
      <c r="F613" s="30"/>
      <c r="G613" s="7" t="str">
        <f>IF(ISBLANK(B613),"",VLOOKUP(B613,Products_T[],5,FALSE))</f>
        <v/>
      </c>
      <c r="H613" s="7" t="str">
        <f>IF(ISBLANK(B613),"",Sales_T[[#This Row],[Quantity]]*Sales_T[[#This Row],[Unit Price]])</f>
        <v/>
      </c>
      <c r="I613" s="7" t="str">
        <f t="shared" si="10"/>
        <v/>
      </c>
    </row>
    <row r="614" spans="1:9" x14ac:dyDescent="0.25">
      <c r="A614" s="37"/>
      <c r="B614" s="38"/>
      <c r="C614" t="str">
        <f>IF(ISBLANK(B614),"",VLOOKUP(B614,Products_T[],2,FALSE))</f>
        <v/>
      </c>
      <c r="D614" t="str">
        <f>IF(ISBLANK(B614),"",VLOOKUP(B614,Products_T[],3,FALSE))</f>
        <v/>
      </c>
      <c r="E614" t="str">
        <f>IF(ISBLANK(B614),"",VLOOKUP(B614,Products_T[],4,FALSE))</f>
        <v/>
      </c>
      <c r="F614" s="30"/>
      <c r="G614" s="7" t="str">
        <f>IF(ISBLANK(B614),"",VLOOKUP(B614,Products_T[],5,FALSE))</f>
        <v/>
      </c>
      <c r="H614" s="7" t="str">
        <f>IF(ISBLANK(B614),"",Sales_T[[#This Row],[Quantity]]*Sales_T[[#This Row],[Unit Price]])</f>
        <v/>
      </c>
      <c r="I614" s="7" t="str">
        <f t="shared" si="10"/>
        <v/>
      </c>
    </row>
    <row r="615" spans="1:9" x14ac:dyDescent="0.25">
      <c r="A615" s="37"/>
      <c r="B615" s="38"/>
      <c r="C615" t="str">
        <f>IF(ISBLANK(B615),"",VLOOKUP(B615,Products_T[],2,FALSE))</f>
        <v/>
      </c>
      <c r="D615" t="str">
        <f>IF(ISBLANK(B615),"",VLOOKUP(B615,Products_T[],3,FALSE))</f>
        <v/>
      </c>
      <c r="E615" t="str">
        <f>IF(ISBLANK(B615),"",VLOOKUP(B615,Products_T[],4,FALSE))</f>
        <v/>
      </c>
      <c r="F615" s="30"/>
      <c r="G615" s="7" t="str">
        <f>IF(ISBLANK(B615),"",VLOOKUP(B615,Products_T[],5,FALSE))</f>
        <v/>
      </c>
      <c r="H615" s="7" t="str">
        <f>IF(ISBLANK(B615),"",Sales_T[[#This Row],[Quantity]]*Sales_T[[#This Row],[Unit Price]])</f>
        <v/>
      </c>
      <c r="I615" s="7" t="str">
        <f t="shared" si="10"/>
        <v/>
      </c>
    </row>
    <row r="616" spans="1:9" x14ac:dyDescent="0.25">
      <c r="A616" s="37"/>
      <c r="B616" s="38"/>
      <c r="C616" t="str">
        <f>IF(ISBLANK(B616),"",VLOOKUP(B616,Products_T[],2,FALSE))</f>
        <v/>
      </c>
      <c r="D616" t="str">
        <f>IF(ISBLANK(B616),"",VLOOKUP(B616,Products_T[],3,FALSE))</f>
        <v/>
      </c>
      <c r="E616" t="str">
        <f>IF(ISBLANK(B616),"",VLOOKUP(B616,Products_T[],4,FALSE))</f>
        <v/>
      </c>
      <c r="F616" s="30"/>
      <c r="G616" s="7" t="str">
        <f>IF(ISBLANK(B616),"",VLOOKUP(B616,Products_T[],5,FALSE))</f>
        <v/>
      </c>
      <c r="H616" s="7" t="str">
        <f>IF(ISBLANK(B616),"",Sales_T[[#This Row],[Quantity]]*Sales_T[[#This Row],[Unit Price]])</f>
        <v/>
      </c>
      <c r="I616" s="7" t="str">
        <f t="shared" si="10"/>
        <v/>
      </c>
    </row>
    <row r="617" spans="1:9" x14ac:dyDescent="0.25">
      <c r="A617" s="37"/>
      <c r="B617" s="38"/>
      <c r="C617" t="str">
        <f>IF(ISBLANK(B617),"",VLOOKUP(B617,Products_T[],2,FALSE))</f>
        <v/>
      </c>
      <c r="D617" t="str">
        <f>IF(ISBLANK(B617),"",VLOOKUP(B617,Products_T[],3,FALSE))</f>
        <v/>
      </c>
      <c r="E617" t="str">
        <f>IF(ISBLANK(B617),"",VLOOKUP(B617,Products_T[],4,FALSE))</f>
        <v/>
      </c>
      <c r="F617" s="30"/>
      <c r="G617" s="7" t="str">
        <f>IF(ISBLANK(B617),"",VLOOKUP(B617,Products_T[],5,FALSE))</f>
        <v/>
      </c>
      <c r="H617" s="7" t="str">
        <f>IF(ISBLANK(B617),"",Sales_T[[#This Row],[Quantity]]*Sales_T[[#This Row],[Unit Price]])</f>
        <v/>
      </c>
      <c r="I617" s="7" t="str">
        <f t="shared" si="10"/>
        <v/>
      </c>
    </row>
    <row r="618" spans="1:9" x14ac:dyDescent="0.25">
      <c r="A618" s="37"/>
      <c r="B618" s="38"/>
      <c r="C618" t="str">
        <f>IF(ISBLANK(B618),"",VLOOKUP(B618,Products_T[],2,FALSE))</f>
        <v/>
      </c>
      <c r="D618" t="str">
        <f>IF(ISBLANK(B618),"",VLOOKUP(B618,Products_T[],3,FALSE))</f>
        <v/>
      </c>
      <c r="E618" t="str">
        <f>IF(ISBLANK(B618),"",VLOOKUP(B618,Products_T[],4,FALSE))</f>
        <v/>
      </c>
      <c r="F618" s="30"/>
      <c r="G618" s="7" t="str">
        <f>IF(ISBLANK(B618),"",VLOOKUP(B618,Products_T[],5,FALSE))</f>
        <v/>
      </c>
      <c r="H618" s="7" t="str">
        <f>IF(ISBLANK(B618),"",Sales_T[[#This Row],[Quantity]]*Sales_T[[#This Row],[Unit Price]])</f>
        <v/>
      </c>
      <c r="I618" s="7" t="str">
        <f t="shared" si="10"/>
        <v/>
      </c>
    </row>
    <row r="619" spans="1:9" x14ac:dyDescent="0.25">
      <c r="A619" s="37"/>
      <c r="B619" s="38"/>
      <c r="C619" t="str">
        <f>IF(ISBLANK(B619),"",VLOOKUP(B619,Products_T[],2,FALSE))</f>
        <v/>
      </c>
      <c r="D619" t="str">
        <f>IF(ISBLANK(B619),"",VLOOKUP(B619,Products_T[],3,FALSE))</f>
        <v/>
      </c>
      <c r="E619" t="str">
        <f>IF(ISBLANK(B619),"",VLOOKUP(B619,Products_T[],4,FALSE))</f>
        <v/>
      </c>
      <c r="F619" s="30"/>
      <c r="G619" s="7" t="str">
        <f>IF(ISBLANK(B619),"",VLOOKUP(B619,Products_T[],5,FALSE))</f>
        <v/>
      </c>
      <c r="H619" s="7" t="str">
        <f>IF(ISBLANK(B619),"",Sales_T[[#This Row],[Quantity]]*Sales_T[[#This Row],[Unit Price]])</f>
        <v/>
      </c>
      <c r="I619" s="7" t="str">
        <f t="shared" si="10"/>
        <v/>
      </c>
    </row>
    <row r="620" spans="1:9" x14ac:dyDescent="0.25">
      <c r="A620" s="37"/>
      <c r="B620" s="38"/>
      <c r="C620" t="str">
        <f>IF(ISBLANK(B620),"",VLOOKUP(B620,Products_T[],2,FALSE))</f>
        <v/>
      </c>
      <c r="D620" t="str">
        <f>IF(ISBLANK(B620),"",VLOOKUP(B620,Products_T[],3,FALSE))</f>
        <v/>
      </c>
      <c r="E620" t="str">
        <f>IF(ISBLANK(B620),"",VLOOKUP(B620,Products_T[],4,FALSE))</f>
        <v/>
      </c>
      <c r="F620" s="30"/>
      <c r="G620" s="7" t="str">
        <f>IF(ISBLANK(B620),"",VLOOKUP(B620,Products_T[],5,FALSE))</f>
        <v/>
      </c>
      <c r="H620" s="7" t="str">
        <f>IF(ISBLANK(B620),"",Sales_T[[#This Row],[Quantity]]*Sales_T[[#This Row],[Unit Price]])</f>
        <v/>
      </c>
      <c r="I620" s="7" t="str">
        <f t="shared" si="10"/>
        <v/>
      </c>
    </row>
    <row r="621" spans="1:9" x14ac:dyDescent="0.25">
      <c r="A621" s="37"/>
      <c r="B621" s="38"/>
      <c r="C621" t="str">
        <f>IF(ISBLANK(B621),"",VLOOKUP(B621,Products_T[],2,FALSE))</f>
        <v/>
      </c>
      <c r="D621" t="str">
        <f>IF(ISBLANK(B621),"",VLOOKUP(B621,Products_T[],3,FALSE))</f>
        <v/>
      </c>
      <c r="E621" t="str">
        <f>IF(ISBLANK(B621),"",VLOOKUP(B621,Products_T[],4,FALSE))</f>
        <v/>
      </c>
      <c r="F621" s="30"/>
      <c r="G621" s="7" t="str">
        <f>IF(ISBLANK(B621),"",VLOOKUP(B621,Products_T[],5,FALSE))</f>
        <v/>
      </c>
      <c r="H621" s="7" t="str">
        <f>IF(ISBLANK(B621),"",Sales_T[[#This Row],[Quantity]]*Sales_T[[#This Row],[Unit Price]])</f>
        <v/>
      </c>
      <c r="I621" s="7" t="str">
        <f t="shared" si="10"/>
        <v/>
      </c>
    </row>
    <row r="622" spans="1:9" x14ac:dyDescent="0.25">
      <c r="A622" s="37"/>
      <c r="B622" s="38"/>
      <c r="C622" t="str">
        <f>IF(ISBLANK(B622),"",VLOOKUP(B622,Products_T[],2,FALSE))</f>
        <v/>
      </c>
      <c r="D622" t="str">
        <f>IF(ISBLANK(B622),"",VLOOKUP(B622,Products_T[],3,FALSE))</f>
        <v/>
      </c>
      <c r="E622" t="str">
        <f>IF(ISBLANK(B622),"",VLOOKUP(B622,Products_T[],4,FALSE))</f>
        <v/>
      </c>
      <c r="F622" s="30"/>
      <c r="G622" s="7" t="str">
        <f>IF(ISBLANK(B622),"",VLOOKUP(B622,Products_T[],5,FALSE))</f>
        <v/>
      </c>
      <c r="H622" s="7" t="str">
        <f>IF(ISBLANK(B622),"",Sales_T[[#This Row],[Quantity]]*Sales_T[[#This Row],[Unit Price]])</f>
        <v/>
      </c>
      <c r="I622" s="7" t="str">
        <f t="shared" si="10"/>
        <v/>
      </c>
    </row>
    <row r="623" spans="1:9" x14ac:dyDescent="0.25">
      <c r="A623" s="37"/>
      <c r="B623" s="38"/>
      <c r="C623" t="str">
        <f>IF(ISBLANK(B623),"",VLOOKUP(B623,Products_T[],2,FALSE))</f>
        <v/>
      </c>
      <c r="D623" t="str">
        <f>IF(ISBLANK(B623),"",VLOOKUP(B623,Products_T[],3,FALSE))</f>
        <v/>
      </c>
      <c r="E623" t="str">
        <f>IF(ISBLANK(B623),"",VLOOKUP(B623,Products_T[],4,FALSE))</f>
        <v/>
      </c>
      <c r="F623" s="30"/>
      <c r="G623" s="7" t="str">
        <f>IF(ISBLANK(B623),"",VLOOKUP(B623,Products_T[],5,FALSE))</f>
        <v/>
      </c>
      <c r="H623" s="7" t="str">
        <f>IF(ISBLANK(B623),"",Sales_T[[#This Row],[Quantity]]*Sales_T[[#This Row],[Unit Price]])</f>
        <v/>
      </c>
      <c r="I623" s="7" t="str">
        <f t="shared" si="10"/>
        <v/>
      </c>
    </row>
    <row r="624" spans="1:9" x14ac:dyDescent="0.25">
      <c r="A624" s="37"/>
      <c r="B624" s="38"/>
      <c r="C624" t="str">
        <f>IF(ISBLANK(B624),"",VLOOKUP(B624,Products_T[],2,FALSE))</f>
        <v/>
      </c>
      <c r="D624" t="str">
        <f>IF(ISBLANK(B624),"",VLOOKUP(B624,Products_T[],3,FALSE))</f>
        <v/>
      </c>
      <c r="E624" t="str">
        <f>IF(ISBLANK(B624),"",VLOOKUP(B624,Products_T[],4,FALSE))</f>
        <v/>
      </c>
      <c r="F624" s="30"/>
      <c r="G624" s="7" t="str">
        <f>IF(ISBLANK(B624),"",VLOOKUP(B624,Products_T[],5,FALSE))</f>
        <v/>
      </c>
      <c r="H624" s="7" t="str">
        <f>IF(ISBLANK(B624),"",Sales_T[[#This Row],[Quantity]]*Sales_T[[#This Row],[Unit Price]])</f>
        <v/>
      </c>
      <c r="I624" s="7" t="str">
        <f t="shared" si="10"/>
        <v/>
      </c>
    </row>
    <row r="625" spans="1:9" x14ac:dyDescent="0.25">
      <c r="A625" s="37"/>
      <c r="B625" s="38"/>
      <c r="C625" t="str">
        <f>IF(ISBLANK(B625),"",VLOOKUP(B625,Products_T[],2,FALSE))</f>
        <v/>
      </c>
      <c r="D625" t="str">
        <f>IF(ISBLANK(B625),"",VLOOKUP(B625,Products_T[],3,FALSE))</f>
        <v/>
      </c>
      <c r="E625" t="str">
        <f>IF(ISBLANK(B625),"",VLOOKUP(B625,Products_T[],4,FALSE))</f>
        <v/>
      </c>
      <c r="F625" s="30"/>
      <c r="G625" s="7" t="str">
        <f>IF(ISBLANK(B625),"",VLOOKUP(B625,Products_T[],5,FALSE))</f>
        <v/>
      </c>
      <c r="H625" s="7" t="str">
        <f>IF(ISBLANK(B625),"",Sales_T[[#This Row],[Quantity]]*Sales_T[[#This Row],[Unit Price]])</f>
        <v/>
      </c>
      <c r="I625" s="7" t="str">
        <f t="shared" si="10"/>
        <v/>
      </c>
    </row>
    <row r="626" spans="1:9" x14ac:dyDescent="0.25">
      <c r="A626" s="37"/>
      <c r="B626" s="38"/>
      <c r="C626" t="str">
        <f>IF(ISBLANK(B626),"",VLOOKUP(B626,Products_T[],2,FALSE))</f>
        <v/>
      </c>
      <c r="D626" t="str">
        <f>IF(ISBLANK(B626),"",VLOOKUP(B626,Products_T[],3,FALSE))</f>
        <v/>
      </c>
      <c r="E626" t="str">
        <f>IF(ISBLANK(B626),"",VLOOKUP(B626,Products_T[],4,FALSE))</f>
        <v/>
      </c>
      <c r="F626" s="30"/>
      <c r="G626" s="7" t="str">
        <f>IF(ISBLANK(B626),"",VLOOKUP(B626,Products_T[],5,FALSE))</f>
        <v/>
      </c>
      <c r="H626" s="7" t="str">
        <f>IF(ISBLANK(B626),"",Sales_T[[#This Row],[Quantity]]*Sales_T[[#This Row],[Unit Price]])</f>
        <v/>
      </c>
      <c r="I626" s="7" t="str">
        <f t="shared" si="10"/>
        <v/>
      </c>
    </row>
    <row r="627" spans="1:9" x14ac:dyDescent="0.25">
      <c r="A627" s="37"/>
      <c r="B627" s="38"/>
      <c r="C627" t="str">
        <f>IF(ISBLANK(B627),"",VLOOKUP(B627,Products_T[],2,FALSE))</f>
        <v/>
      </c>
      <c r="D627" t="str">
        <f>IF(ISBLANK(B627),"",VLOOKUP(B627,Products_T[],3,FALSE))</f>
        <v/>
      </c>
      <c r="E627" t="str">
        <f>IF(ISBLANK(B627),"",VLOOKUP(B627,Products_T[],4,FALSE))</f>
        <v/>
      </c>
      <c r="F627" s="30"/>
      <c r="G627" s="7" t="str">
        <f>IF(ISBLANK(B627),"",VLOOKUP(B627,Products_T[],5,FALSE))</f>
        <v/>
      </c>
      <c r="H627" s="7" t="str">
        <f>IF(ISBLANK(B627),"",Sales_T[[#This Row],[Quantity]]*Sales_T[[#This Row],[Unit Price]])</f>
        <v/>
      </c>
      <c r="I627" s="7" t="str">
        <f t="shared" si="10"/>
        <v/>
      </c>
    </row>
    <row r="628" spans="1:9" x14ac:dyDescent="0.25">
      <c r="A628" s="37"/>
      <c r="B628" s="38"/>
      <c r="C628" t="str">
        <f>IF(ISBLANK(B628),"",VLOOKUP(B628,Products_T[],2,FALSE))</f>
        <v/>
      </c>
      <c r="D628" t="str">
        <f>IF(ISBLANK(B628),"",VLOOKUP(B628,Products_T[],3,FALSE))</f>
        <v/>
      </c>
      <c r="E628" t="str">
        <f>IF(ISBLANK(B628),"",VLOOKUP(B628,Products_T[],4,FALSE))</f>
        <v/>
      </c>
      <c r="F628" s="30"/>
      <c r="G628" s="7" t="str">
        <f>IF(ISBLANK(B628),"",VLOOKUP(B628,Products_T[],5,FALSE))</f>
        <v/>
      </c>
      <c r="H628" s="7" t="str">
        <f>IF(ISBLANK(B628),"",Sales_T[[#This Row],[Quantity]]*Sales_T[[#This Row],[Unit Price]])</f>
        <v/>
      </c>
      <c r="I628" s="7" t="str">
        <f t="shared" si="10"/>
        <v/>
      </c>
    </row>
    <row r="629" spans="1:9" x14ac:dyDescent="0.25">
      <c r="A629" s="37"/>
      <c r="B629" s="38"/>
      <c r="C629" t="str">
        <f>IF(ISBLANK(B629),"",VLOOKUP(B629,Products_T[],2,FALSE))</f>
        <v/>
      </c>
      <c r="D629" t="str">
        <f>IF(ISBLANK(B629),"",VLOOKUP(B629,Products_T[],3,FALSE))</f>
        <v/>
      </c>
      <c r="E629" t="str">
        <f>IF(ISBLANK(B629),"",VLOOKUP(B629,Products_T[],4,FALSE))</f>
        <v/>
      </c>
      <c r="F629" s="30"/>
      <c r="G629" s="7" t="str">
        <f>IF(ISBLANK(B629),"",VLOOKUP(B629,Products_T[],5,FALSE))</f>
        <v/>
      </c>
      <c r="H629" s="7" t="str">
        <f>IF(ISBLANK(B629),"",Sales_T[[#This Row],[Quantity]]*Sales_T[[#This Row],[Unit Price]])</f>
        <v/>
      </c>
      <c r="I629" s="7" t="str">
        <f t="shared" si="10"/>
        <v/>
      </c>
    </row>
    <row r="630" spans="1:9" x14ac:dyDescent="0.25">
      <c r="A630" s="37"/>
      <c r="B630" s="38"/>
      <c r="C630" t="str">
        <f>IF(ISBLANK(B630),"",VLOOKUP(B630,Products_T[],2,FALSE))</f>
        <v/>
      </c>
      <c r="D630" t="str">
        <f>IF(ISBLANK(B630),"",VLOOKUP(B630,Products_T[],3,FALSE))</f>
        <v/>
      </c>
      <c r="E630" t="str">
        <f>IF(ISBLANK(B630),"",VLOOKUP(B630,Products_T[],4,FALSE))</f>
        <v/>
      </c>
      <c r="F630" s="30"/>
      <c r="G630" s="7" t="str">
        <f>IF(ISBLANK(B630),"",VLOOKUP(B630,Products_T[],5,FALSE))</f>
        <v/>
      </c>
      <c r="H630" s="7" t="str">
        <f>IF(ISBLANK(B630),"",Sales_T[[#This Row],[Quantity]]*Sales_T[[#This Row],[Unit Price]])</f>
        <v/>
      </c>
      <c r="I630" s="7" t="str">
        <f t="shared" si="10"/>
        <v/>
      </c>
    </row>
    <row r="631" spans="1:9" x14ac:dyDescent="0.25">
      <c r="A631" s="37"/>
      <c r="B631" s="38"/>
      <c r="C631" t="str">
        <f>IF(ISBLANK(B631),"",VLOOKUP(B631,Products_T[],2,FALSE))</f>
        <v/>
      </c>
      <c r="D631" t="str">
        <f>IF(ISBLANK(B631),"",VLOOKUP(B631,Products_T[],3,FALSE))</f>
        <v/>
      </c>
      <c r="E631" t="str">
        <f>IF(ISBLANK(B631),"",VLOOKUP(B631,Products_T[],4,FALSE))</f>
        <v/>
      </c>
      <c r="F631" s="30"/>
      <c r="G631" s="7" t="str">
        <f>IF(ISBLANK(B631),"",VLOOKUP(B631,Products_T[],5,FALSE))</f>
        <v/>
      </c>
      <c r="H631" s="7" t="str">
        <f>IF(ISBLANK(B631),"",Sales_T[[#This Row],[Quantity]]*Sales_T[[#This Row],[Unit Price]])</f>
        <v/>
      </c>
      <c r="I631" s="7" t="str">
        <f t="shared" si="10"/>
        <v/>
      </c>
    </row>
    <row r="632" spans="1:9" x14ac:dyDescent="0.25">
      <c r="A632" s="37"/>
      <c r="B632" s="38"/>
      <c r="C632" t="str">
        <f>IF(ISBLANK(B632),"",VLOOKUP(B632,Products_T[],2,FALSE))</f>
        <v/>
      </c>
      <c r="D632" t="str">
        <f>IF(ISBLANK(B632),"",VLOOKUP(B632,Products_T[],3,FALSE))</f>
        <v/>
      </c>
      <c r="E632" t="str">
        <f>IF(ISBLANK(B632),"",VLOOKUP(B632,Products_T[],4,FALSE))</f>
        <v/>
      </c>
      <c r="F632" s="30"/>
      <c r="G632" s="7" t="str">
        <f>IF(ISBLANK(B632),"",VLOOKUP(B632,Products_T[],5,FALSE))</f>
        <v/>
      </c>
      <c r="H632" s="7" t="str">
        <f>IF(ISBLANK(B632),"",Sales_T[[#This Row],[Quantity]]*Sales_T[[#This Row],[Unit Price]])</f>
        <v/>
      </c>
      <c r="I632" s="7" t="str">
        <f t="shared" si="10"/>
        <v/>
      </c>
    </row>
    <row r="633" spans="1:9" x14ac:dyDescent="0.25">
      <c r="A633" s="37"/>
      <c r="B633" s="38"/>
      <c r="C633" t="str">
        <f>IF(ISBLANK(B633),"",VLOOKUP(B633,Products_T[],2,FALSE))</f>
        <v/>
      </c>
      <c r="D633" t="str">
        <f>IF(ISBLANK(B633),"",VLOOKUP(B633,Products_T[],3,FALSE))</f>
        <v/>
      </c>
      <c r="E633" t="str">
        <f>IF(ISBLANK(B633),"",VLOOKUP(B633,Products_T[],4,FALSE))</f>
        <v/>
      </c>
      <c r="F633" s="30"/>
      <c r="G633" s="7" t="str">
        <f>IF(ISBLANK(B633),"",VLOOKUP(B633,Products_T[],5,FALSE))</f>
        <v/>
      </c>
      <c r="H633" s="7" t="str">
        <f>IF(ISBLANK(B633),"",Sales_T[[#This Row],[Quantity]]*Sales_T[[#This Row],[Unit Price]])</f>
        <v/>
      </c>
      <c r="I633" s="7" t="str">
        <f t="shared" si="10"/>
        <v/>
      </c>
    </row>
    <row r="634" spans="1:9" x14ac:dyDescent="0.25">
      <c r="A634" s="37"/>
      <c r="B634" s="38"/>
      <c r="C634" t="str">
        <f>IF(ISBLANK(B634),"",VLOOKUP(B634,Products_T[],2,FALSE))</f>
        <v/>
      </c>
      <c r="D634" t="str">
        <f>IF(ISBLANK(B634),"",VLOOKUP(B634,Products_T[],3,FALSE))</f>
        <v/>
      </c>
      <c r="E634" t="str">
        <f>IF(ISBLANK(B634),"",VLOOKUP(B634,Products_T[],4,FALSE))</f>
        <v/>
      </c>
      <c r="F634" s="30"/>
      <c r="G634" s="7" t="str">
        <f>IF(ISBLANK(B634),"",VLOOKUP(B634,Products_T[],5,FALSE))</f>
        <v/>
      </c>
      <c r="H634" s="7" t="str">
        <f>IF(ISBLANK(B634),"",Sales_T[[#This Row],[Quantity]]*Sales_T[[#This Row],[Unit Price]])</f>
        <v/>
      </c>
      <c r="I634" s="7" t="str">
        <f t="shared" si="10"/>
        <v/>
      </c>
    </row>
    <row r="635" spans="1:9" x14ac:dyDescent="0.25">
      <c r="A635" s="37"/>
      <c r="B635" s="38"/>
      <c r="C635" t="str">
        <f>IF(ISBLANK(B635),"",VLOOKUP(B635,Products_T[],2,FALSE))</f>
        <v/>
      </c>
      <c r="D635" t="str">
        <f>IF(ISBLANK(B635),"",VLOOKUP(B635,Products_T[],3,FALSE))</f>
        <v/>
      </c>
      <c r="E635" t="str">
        <f>IF(ISBLANK(B635),"",VLOOKUP(B635,Products_T[],4,FALSE))</f>
        <v/>
      </c>
      <c r="F635" s="30"/>
      <c r="G635" s="7" t="str">
        <f>IF(ISBLANK(B635),"",VLOOKUP(B635,Products_T[],5,FALSE))</f>
        <v/>
      </c>
      <c r="H635" s="7" t="str">
        <f>IF(ISBLANK(B635),"",Sales_T[[#This Row],[Quantity]]*Sales_T[[#This Row],[Unit Price]])</f>
        <v/>
      </c>
      <c r="I635" s="7" t="str">
        <f t="shared" si="10"/>
        <v/>
      </c>
    </row>
    <row r="636" spans="1:9" x14ac:dyDescent="0.25">
      <c r="A636" s="37"/>
      <c r="B636" s="38"/>
      <c r="C636" t="str">
        <f>IF(ISBLANK(B636),"",VLOOKUP(B636,Products_T[],2,FALSE))</f>
        <v/>
      </c>
      <c r="D636" t="str">
        <f>IF(ISBLANK(B636),"",VLOOKUP(B636,Products_T[],3,FALSE))</f>
        <v/>
      </c>
      <c r="E636" t="str">
        <f>IF(ISBLANK(B636),"",VLOOKUP(B636,Products_T[],4,FALSE))</f>
        <v/>
      </c>
      <c r="F636" s="30"/>
      <c r="G636" s="7" t="str">
        <f>IF(ISBLANK(B636),"",VLOOKUP(B636,Products_T[],5,FALSE))</f>
        <v/>
      </c>
      <c r="H636" s="7" t="str">
        <f>IF(ISBLANK(B636),"",Sales_T[[#This Row],[Quantity]]*Sales_T[[#This Row],[Unit Price]])</f>
        <v/>
      </c>
      <c r="I636" s="7" t="str">
        <f t="shared" si="10"/>
        <v/>
      </c>
    </row>
    <row r="637" spans="1:9" x14ac:dyDescent="0.25">
      <c r="A637" s="37"/>
      <c r="B637" s="38"/>
      <c r="C637" t="str">
        <f>IF(ISBLANK(B637),"",VLOOKUP(B637,Products_T[],2,FALSE))</f>
        <v/>
      </c>
      <c r="D637" t="str">
        <f>IF(ISBLANK(B637),"",VLOOKUP(B637,Products_T[],3,FALSE))</f>
        <v/>
      </c>
      <c r="E637" t="str">
        <f>IF(ISBLANK(B637),"",VLOOKUP(B637,Products_T[],4,FALSE))</f>
        <v/>
      </c>
      <c r="F637" s="30"/>
      <c r="G637" s="7" t="str">
        <f>IF(ISBLANK(B637),"",VLOOKUP(B637,Products_T[],5,FALSE))</f>
        <v/>
      </c>
      <c r="H637" s="7" t="str">
        <f>IF(ISBLANK(B637),"",Sales_T[[#This Row],[Quantity]]*Sales_T[[#This Row],[Unit Price]])</f>
        <v/>
      </c>
      <c r="I637" s="7" t="str">
        <f t="shared" si="10"/>
        <v/>
      </c>
    </row>
    <row r="638" spans="1:9" x14ac:dyDescent="0.25">
      <c r="A638" s="37"/>
      <c r="B638" s="38"/>
      <c r="C638" t="str">
        <f>IF(ISBLANK(B638),"",VLOOKUP(B638,Products_T[],2,FALSE))</f>
        <v/>
      </c>
      <c r="D638" t="str">
        <f>IF(ISBLANK(B638),"",VLOOKUP(B638,Products_T[],3,FALSE))</f>
        <v/>
      </c>
      <c r="E638" t="str">
        <f>IF(ISBLANK(B638),"",VLOOKUP(B638,Products_T[],4,FALSE))</f>
        <v/>
      </c>
      <c r="F638" s="30"/>
      <c r="G638" s="7" t="str">
        <f>IF(ISBLANK(B638),"",VLOOKUP(B638,Products_T[],5,FALSE))</f>
        <v/>
      </c>
      <c r="H638" s="7" t="str">
        <f>IF(ISBLANK(B638),"",Sales_T[[#This Row],[Quantity]]*Sales_T[[#This Row],[Unit Price]])</f>
        <v/>
      </c>
      <c r="I638" s="7" t="str">
        <f t="shared" si="10"/>
        <v/>
      </c>
    </row>
    <row r="639" spans="1:9" x14ac:dyDescent="0.25">
      <c r="A639" s="37"/>
      <c r="B639" s="38"/>
      <c r="C639" t="str">
        <f>IF(ISBLANK(B639),"",VLOOKUP(B639,Products_T[],2,FALSE))</f>
        <v/>
      </c>
      <c r="D639" t="str">
        <f>IF(ISBLANK(B639),"",VLOOKUP(B639,Products_T[],3,FALSE))</f>
        <v/>
      </c>
      <c r="E639" t="str">
        <f>IF(ISBLANK(B639),"",VLOOKUP(B639,Products_T[],4,FALSE))</f>
        <v/>
      </c>
      <c r="F639" s="30"/>
      <c r="G639" s="7" t="str">
        <f>IF(ISBLANK(B639),"",VLOOKUP(B639,Products_T[],5,FALSE))</f>
        <v/>
      </c>
      <c r="H639" s="7" t="str">
        <f>IF(ISBLANK(B639),"",Sales_T[[#This Row],[Quantity]]*Sales_T[[#This Row],[Unit Price]])</f>
        <v/>
      </c>
      <c r="I639" s="7" t="str">
        <f t="shared" si="10"/>
        <v/>
      </c>
    </row>
    <row r="640" spans="1:9" x14ac:dyDescent="0.25">
      <c r="A640" s="37"/>
      <c r="B640" s="38"/>
      <c r="C640" t="str">
        <f>IF(ISBLANK(B640),"",VLOOKUP(B640,Products_T[],2,FALSE))</f>
        <v/>
      </c>
      <c r="D640" t="str">
        <f>IF(ISBLANK(B640),"",VLOOKUP(B640,Products_T[],3,FALSE))</f>
        <v/>
      </c>
      <c r="E640" t="str">
        <f>IF(ISBLANK(B640),"",VLOOKUP(B640,Products_T[],4,FALSE))</f>
        <v/>
      </c>
      <c r="F640" s="30"/>
      <c r="G640" s="7" t="str">
        <f>IF(ISBLANK(B640),"",VLOOKUP(B640,Products_T[],5,FALSE))</f>
        <v/>
      </c>
      <c r="H640" s="7" t="str">
        <f>IF(ISBLANK(B640),"",Sales_T[[#This Row],[Quantity]]*Sales_T[[#This Row],[Unit Price]])</f>
        <v/>
      </c>
      <c r="I640" s="7" t="str">
        <f t="shared" si="10"/>
        <v/>
      </c>
    </row>
    <row r="641" spans="1:9" x14ac:dyDescent="0.25">
      <c r="A641" s="37"/>
      <c r="B641" s="38"/>
      <c r="C641" t="str">
        <f>IF(ISBLANK(B641),"",VLOOKUP(B641,Products_T[],2,FALSE))</f>
        <v/>
      </c>
      <c r="D641" t="str">
        <f>IF(ISBLANK(B641),"",VLOOKUP(B641,Products_T[],3,FALSE))</f>
        <v/>
      </c>
      <c r="E641" t="str">
        <f>IF(ISBLANK(B641),"",VLOOKUP(B641,Products_T[],4,FALSE))</f>
        <v/>
      </c>
      <c r="F641" s="30"/>
      <c r="G641" s="7" t="str">
        <f>IF(ISBLANK(B641),"",VLOOKUP(B641,Products_T[],5,FALSE))</f>
        <v/>
      </c>
      <c r="H641" s="7" t="str">
        <f>IF(ISBLANK(B641),"",Sales_T[[#This Row],[Quantity]]*Sales_T[[#This Row],[Unit Price]])</f>
        <v/>
      </c>
      <c r="I641" s="7" t="str">
        <f t="shared" si="10"/>
        <v/>
      </c>
    </row>
    <row r="642" spans="1:9" x14ac:dyDescent="0.25">
      <c r="A642" s="37"/>
      <c r="B642" s="38"/>
      <c r="C642" t="str">
        <f>IF(ISBLANK(B642),"",VLOOKUP(B642,Products_T[],2,FALSE))</f>
        <v/>
      </c>
      <c r="D642" t="str">
        <f>IF(ISBLANK(B642),"",VLOOKUP(B642,Products_T[],3,FALSE))</f>
        <v/>
      </c>
      <c r="E642" t="str">
        <f>IF(ISBLANK(B642),"",VLOOKUP(B642,Products_T[],4,FALSE))</f>
        <v/>
      </c>
      <c r="F642" s="30"/>
      <c r="G642" s="7" t="str">
        <f>IF(ISBLANK(B642),"",VLOOKUP(B642,Products_T[],5,FALSE))</f>
        <v/>
      </c>
      <c r="H642" s="7" t="str">
        <f>IF(ISBLANK(B642),"",Sales_T[[#This Row],[Quantity]]*Sales_T[[#This Row],[Unit Price]])</f>
        <v/>
      </c>
      <c r="I642" s="7" t="str">
        <f t="shared" si="10"/>
        <v/>
      </c>
    </row>
    <row r="643" spans="1:9" x14ac:dyDescent="0.25">
      <c r="A643" s="37"/>
      <c r="B643" s="38"/>
      <c r="C643" t="str">
        <f>IF(ISBLANK(B643),"",VLOOKUP(B643,Products_T[],2,FALSE))</f>
        <v/>
      </c>
      <c r="D643" t="str">
        <f>IF(ISBLANK(B643),"",VLOOKUP(B643,Products_T[],3,FALSE))</f>
        <v/>
      </c>
      <c r="E643" t="str">
        <f>IF(ISBLANK(B643),"",VLOOKUP(B643,Products_T[],4,FALSE))</f>
        <v/>
      </c>
      <c r="F643" s="30"/>
      <c r="G643" s="7" t="str">
        <f>IF(ISBLANK(B643),"",VLOOKUP(B643,Products_T[],5,FALSE))</f>
        <v/>
      </c>
      <c r="H643" s="7" t="str">
        <f>IF(ISBLANK(B643),"",Sales_T[[#This Row],[Quantity]]*Sales_T[[#This Row],[Unit Price]])</f>
        <v/>
      </c>
      <c r="I643" s="7" t="str">
        <f t="shared" si="10"/>
        <v/>
      </c>
    </row>
    <row r="644" spans="1:9" x14ac:dyDescent="0.25">
      <c r="A644" s="37"/>
      <c r="B644" s="38"/>
      <c r="C644" t="str">
        <f>IF(ISBLANK(B644),"",VLOOKUP(B644,Products_T[],2,FALSE))</f>
        <v/>
      </c>
      <c r="D644" t="str">
        <f>IF(ISBLANK(B644),"",VLOOKUP(B644,Products_T[],3,FALSE))</f>
        <v/>
      </c>
      <c r="E644" t="str">
        <f>IF(ISBLANK(B644),"",VLOOKUP(B644,Products_T[],4,FALSE))</f>
        <v/>
      </c>
      <c r="F644" s="30"/>
      <c r="G644" s="7" t="str">
        <f>IF(ISBLANK(B644),"",VLOOKUP(B644,Products_T[],5,FALSE))</f>
        <v/>
      </c>
      <c r="H644" s="7" t="str">
        <f>IF(ISBLANK(B644),"",Sales_T[[#This Row],[Quantity]]*Sales_T[[#This Row],[Unit Price]])</f>
        <v/>
      </c>
      <c r="I644" s="7" t="str">
        <f t="shared" si="10"/>
        <v/>
      </c>
    </row>
    <row r="645" spans="1:9" x14ac:dyDescent="0.25">
      <c r="A645" s="37"/>
      <c r="B645" s="38"/>
      <c r="C645" t="str">
        <f>IF(ISBLANK(B645),"",VLOOKUP(B645,Products_T[],2,FALSE))</f>
        <v/>
      </c>
      <c r="D645" t="str">
        <f>IF(ISBLANK(B645),"",VLOOKUP(B645,Products_T[],3,FALSE))</f>
        <v/>
      </c>
      <c r="E645" t="str">
        <f>IF(ISBLANK(B645),"",VLOOKUP(B645,Products_T[],4,FALSE))</f>
        <v/>
      </c>
      <c r="F645" s="30"/>
      <c r="G645" s="7" t="str">
        <f>IF(ISBLANK(B645),"",VLOOKUP(B645,Products_T[],5,FALSE))</f>
        <v/>
      </c>
      <c r="H645" s="7" t="str">
        <f>IF(ISBLANK(B645),"",Sales_T[[#This Row],[Quantity]]*Sales_T[[#This Row],[Unit Price]])</f>
        <v/>
      </c>
      <c r="I645" s="7" t="str">
        <f t="shared" si="10"/>
        <v/>
      </c>
    </row>
    <row r="646" spans="1:9" x14ac:dyDescent="0.25">
      <c r="A646" s="37"/>
      <c r="B646" s="38"/>
      <c r="C646" t="str">
        <f>IF(ISBLANK(B646),"",VLOOKUP(B646,Products_T[],2,FALSE))</f>
        <v/>
      </c>
      <c r="D646" t="str">
        <f>IF(ISBLANK(B646),"",VLOOKUP(B646,Products_T[],3,FALSE))</f>
        <v/>
      </c>
      <c r="E646" t="str">
        <f>IF(ISBLANK(B646),"",VLOOKUP(B646,Products_T[],4,FALSE))</f>
        <v/>
      </c>
      <c r="F646" s="30"/>
      <c r="G646" s="7" t="str">
        <f>IF(ISBLANK(B646),"",VLOOKUP(B646,Products_T[],5,FALSE))</f>
        <v/>
      </c>
      <c r="H646" s="7" t="str">
        <f>IF(ISBLANK(B646),"",Sales_T[[#This Row],[Quantity]]*Sales_T[[#This Row],[Unit Price]])</f>
        <v/>
      </c>
      <c r="I646" s="7" t="str">
        <f t="shared" si="10"/>
        <v/>
      </c>
    </row>
    <row r="647" spans="1:9" x14ac:dyDescent="0.25">
      <c r="A647" s="37"/>
      <c r="B647" s="38"/>
      <c r="C647" t="str">
        <f>IF(ISBLANK(B647),"",VLOOKUP(B647,Products_T[],2,FALSE))</f>
        <v/>
      </c>
      <c r="D647" t="str">
        <f>IF(ISBLANK(B647),"",VLOOKUP(B647,Products_T[],3,FALSE))</f>
        <v/>
      </c>
      <c r="E647" t="str">
        <f>IF(ISBLANK(B647),"",VLOOKUP(B647,Products_T[],4,FALSE))</f>
        <v/>
      </c>
      <c r="F647" s="30"/>
      <c r="G647" s="7" t="str">
        <f>IF(ISBLANK(B647),"",VLOOKUP(B647,Products_T[],5,FALSE))</f>
        <v/>
      </c>
      <c r="H647" s="7" t="str">
        <f>IF(ISBLANK(B647),"",Sales_T[[#This Row],[Quantity]]*Sales_T[[#This Row],[Unit Price]])</f>
        <v/>
      </c>
      <c r="I647" s="7" t="str">
        <f t="shared" si="10"/>
        <v/>
      </c>
    </row>
    <row r="648" spans="1:9" x14ac:dyDescent="0.25">
      <c r="A648" s="37"/>
      <c r="B648" s="38"/>
      <c r="C648" t="str">
        <f>IF(ISBLANK(B648),"",VLOOKUP(B648,Products_T[],2,FALSE))</f>
        <v/>
      </c>
      <c r="D648" t="str">
        <f>IF(ISBLANK(B648),"",VLOOKUP(B648,Products_T[],3,FALSE))</f>
        <v/>
      </c>
      <c r="E648" t="str">
        <f>IF(ISBLANK(B648),"",VLOOKUP(B648,Products_T[],4,FALSE))</f>
        <v/>
      </c>
      <c r="F648" s="30"/>
      <c r="G648" s="7" t="str">
        <f>IF(ISBLANK(B648),"",VLOOKUP(B648,Products_T[],5,FALSE))</f>
        <v/>
      </c>
      <c r="H648" s="7" t="str">
        <f>IF(ISBLANK(B648),"",Sales_T[[#This Row],[Quantity]]*Sales_T[[#This Row],[Unit Price]])</f>
        <v/>
      </c>
      <c r="I648" s="7" t="str">
        <f t="shared" si="10"/>
        <v/>
      </c>
    </row>
    <row r="649" spans="1:9" x14ac:dyDescent="0.25">
      <c r="A649" s="37"/>
      <c r="B649" s="38"/>
      <c r="C649" t="str">
        <f>IF(ISBLANK(B649),"",VLOOKUP(B649,Products_T[],2,FALSE))</f>
        <v/>
      </c>
      <c r="D649" t="str">
        <f>IF(ISBLANK(B649),"",VLOOKUP(B649,Products_T[],3,FALSE))</f>
        <v/>
      </c>
      <c r="E649" t="str">
        <f>IF(ISBLANK(B649),"",VLOOKUP(B649,Products_T[],4,FALSE))</f>
        <v/>
      </c>
      <c r="F649" s="30"/>
      <c r="G649" s="7" t="str">
        <f>IF(ISBLANK(B649),"",VLOOKUP(B649,Products_T[],5,FALSE))</f>
        <v/>
      </c>
      <c r="H649" s="7" t="str">
        <f>IF(ISBLANK(B649),"",Sales_T[[#This Row],[Quantity]]*Sales_T[[#This Row],[Unit Price]])</f>
        <v/>
      </c>
      <c r="I649" s="7" t="str">
        <f t="shared" si="10"/>
        <v/>
      </c>
    </row>
    <row r="650" spans="1:9" x14ac:dyDescent="0.25">
      <c r="A650" s="37"/>
      <c r="B650" s="38"/>
      <c r="C650" t="str">
        <f>IF(ISBLANK(B650),"",VLOOKUP(B650,Products_T[],2,FALSE))</f>
        <v/>
      </c>
      <c r="D650" t="str">
        <f>IF(ISBLANK(B650),"",VLOOKUP(B650,Products_T[],3,FALSE))</f>
        <v/>
      </c>
      <c r="E650" t="str">
        <f>IF(ISBLANK(B650),"",VLOOKUP(B650,Products_T[],4,FALSE))</f>
        <v/>
      </c>
      <c r="F650" s="30"/>
      <c r="G650" s="7" t="str">
        <f>IF(ISBLANK(B650),"",VLOOKUP(B650,Products_T[],5,FALSE))</f>
        <v/>
      </c>
      <c r="H650" s="7" t="str">
        <f>IF(ISBLANK(B650),"",Sales_T[[#This Row],[Quantity]]*Sales_T[[#This Row],[Unit Price]])</f>
        <v/>
      </c>
      <c r="I650" s="7" t="str">
        <f t="shared" si="10"/>
        <v/>
      </c>
    </row>
    <row r="651" spans="1:9" x14ac:dyDescent="0.25">
      <c r="A651" s="37"/>
      <c r="B651" s="38"/>
      <c r="C651" t="str">
        <f>IF(ISBLANK(B651),"",VLOOKUP(B651,Products_T[],2,FALSE))</f>
        <v/>
      </c>
      <c r="D651" t="str">
        <f>IF(ISBLANK(B651),"",VLOOKUP(B651,Products_T[],3,FALSE))</f>
        <v/>
      </c>
      <c r="E651" t="str">
        <f>IF(ISBLANK(B651),"",VLOOKUP(B651,Products_T[],4,FALSE))</f>
        <v/>
      </c>
      <c r="F651" s="30"/>
      <c r="G651" s="7" t="str">
        <f>IF(ISBLANK(B651),"",VLOOKUP(B651,Products_T[],5,FALSE))</f>
        <v/>
      </c>
      <c r="H651" s="7" t="str">
        <f>IF(ISBLANK(B651),"",Sales_T[[#This Row],[Quantity]]*Sales_T[[#This Row],[Unit Price]])</f>
        <v/>
      </c>
      <c r="I651" s="7" t="str">
        <f t="shared" si="10"/>
        <v/>
      </c>
    </row>
    <row r="652" spans="1:9" x14ac:dyDescent="0.25">
      <c r="A652" s="37"/>
      <c r="B652" s="38"/>
      <c r="C652" t="str">
        <f>IF(ISBLANK(B652),"",VLOOKUP(B652,Products_T[],2,FALSE))</f>
        <v/>
      </c>
      <c r="D652" t="str">
        <f>IF(ISBLANK(B652),"",VLOOKUP(B652,Products_T[],3,FALSE))</f>
        <v/>
      </c>
      <c r="E652" t="str">
        <f>IF(ISBLANK(B652),"",VLOOKUP(B652,Products_T[],4,FALSE))</f>
        <v/>
      </c>
      <c r="F652" s="30"/>
      <c r="G652" s="7" t="str">
        <f>IF(ISBLANK(B652),"",VLOOKUP(B652,Products_T[],5,FALSE))</f>
        <v/>
      </c>
      <c r="H652" s="7" t="str">
        <f>IF(ISBLANK(B652),"",Sales_T[[#This Row],[Quantity]]*Sales_T[[#This Row],[Unit Price]])</f>
        <v/>
      </c>
      <c r="I652" s="7" t="str">
        <f t="shared" si="10"/>
        <v/>
      </c>
    </row>
    <row r="653" spans="1:9" x14ac:dyDescent="0.25">
      <c r="A653" s="37"/>
      <c r="B653" s="38"/>
      <c r="C653" t="str">
        <f>IF(ISBLANK(B653),"",VLOOKUP(B653,Products_T[],2,FALSE))</f>
        <v/>
      </c>
      <c r="D653" t="str">
        <f>IF(ISBLANK(B653),"",VLOOKUP(B653,Products_T[],3,FALSE))</f>
        <v/>
      </c>
      <c r="E653" t="str">
        <f>IF(ISBLANK(B653),"",VLOOKUP(B653,Products_T[],4,FALSE))</f>
        <v/>
      </c>
      <c r="F653" s="30"/>
      <c r="G653" s="7" t="str">
        <f>IF(ISBLANK(B653),"",VLOOKUP(B653,Products_T[],5,FALSE))</f>
        <v/>
      </c>
      <c r="H653" s="7" t="str">
        <f>IF(ISBLANK(B653),"",Sales_T[[#This Row],[Quantity]]*Sales_T[[#This Row],[Unit Price]])</f>
        <v/>
      </c>
      <c r="I653" s="7" t="str">
        <f t="shared" si="10"/>
        <v/>
      </c>
    </row>
    <row r="654" spans="1:9" x14ac:dyDescent="0.25">
      <c r="A654" s="37"/>
      <c r="B654" s="38"/>
      <c r="C654" t="str">
        <f>IF(ISBLANK(B654),"",VLOOKUP(B654,Products_T[],2,FALSE))</f>
        <v/>
      </c>
      <c r="D654" t="str">
        <f>IF(ISBLANK(B654),"",VLOOKUP(B654,Products_T[],3,FALSE))</f>
        <v/>
      </c>
      <c r="E654" t="str">
        <f>IF(ISBLANK(B654),"",VLOOKUP(B654,Products_T[],4,FALSE))</f>
        <v/>
      </c>
      <c r="F654" s="30"/>
      <c r="G654" s="7" t="str">
        <f>IF(ISBLANK(B654),"",VLOOKUP(B654,Products_T[],5,FALSE))</f>
        <v/>
      </c>
      <c r="H654" s="7" t="str">
        <f>IF(ISBLANK(B654),"",Sales_T[[#This Row],[Quantity]]*Sales_T[[#This Row],[Unit Price]])</f>
        <v/>
      </c>
      <c r="I654" s="7" t="str">
        <f t="shared" si="10"/>
        <v/>
      </c>
    </row>
    <row r="655" spans="1:9" x14ac:dyDescent="0.25">
      <c r="A655" s="37"/>
      <c r="B655" s="38"/>
      <c r="C655" t="str">
        <f>IF(ISBLANK(B655),"",VLOOKUP(B655,Products_T[],2,FALSE))</f>
        <v/>
      </c>
      <c r="D655" t="str">
        <f>IF(ISBLANK(B655),"",VLOOKUP(B655,Products_T[],3,FALSE))</f>
        <v/>
      </c>
      <c r="E655" t="str">
        <f>IF(ISBLANK(B655),"",VLOOKUP(B655,Products_T[],4,FALSE))</f>
        <v/>
      </c>
      <c r="F655" s="30"/>
      <c r="G655" s="7" t="str">
        <f>IF(ISBLANK(B655),"",VLOOKUP(B655,Products_T[],5,FALSE))</f>
        <v/>
      </c>
      <c r="H655" s="7" t="str">
        <f>IF(ISBLANK(B655),"",Sales_T[[#This Row],[Quantity]]*Sales_T[[#This Row],[Unit Price]])</f>
        <v/>
      </c>
      <c r="I655" s="7" t="str">
        <f t="shared" si="10"/>
        <v/>
      </c>
    </row>
    <row r="656" spans="1:9" x14ac:dyDescent="0.25">
      <c r="A656" s="37"/>
      <c r="B656" s="38"/>
      <c r="C656" t="str">
        <f>IF(ISBLANK(B656),"",VLOOKUP(B656,Products_T[],2,FALSE))</f>
        <v/>
      </c>
      <c r="D656" t="str">
        <f>IF(ISBLANK(B656),"",VLOOKUP(B656,Products_T[],3,FALSE))</f>
        <v/>
      </c>
      <c r="E656" t="str">
        <f>IF(ISBLANK(B656),"",VLOOKUP(B656,Products_T[],4,FALSE))</f>
        <v/>
      </c>
      <c r="F656" s="30"/>
      <c r="G656" s="7" t="str">
        <f>IF(ISBLANK(B656),"",VLOOKUP(B656,Products_T[],5,FALSE))</f>
        <v/>
      </c>
      <c r="H656" s="7" t="str">
        <f>IF(ISBLANK(B656),"",Sales_T[[#This Row],[Quantity]]*Sales_T[[#This Row],[Unit Price]])</f>
        <v/>
      </c>
      <c r="I656" s="7" t="str">
        <f t="shared" si="10"/>
        <v/>
      </c>
    </row>
    <row r="657" spans="1:9" x14ac:dyDescent="0.25">
      <c r="A657" s="37"/>
      <c r="B657" s="38"/>
      <c r="C657" t="str">
        <f>IF(ISBLANK(B657),"",VLOOKUP(B657,Products_T[],2,FALSE))</f>
        <v/>
      </c>
      <c r="D657" t="str">
        <f>IF(ISBLANK(B657),"",VLOOKUP(B657,Products_T[],3,FALSE))</f>
        <v/>
      </c>
      <c r="E657" t="str">
        <f>IF(ISBLANK(B657),"",VLOOKUP(B657,Products_T[],4,FALSE))</f>
        <v/>
      </c>
      <c r="F657" s="30"/>
      <c r="G657" s="7" t="str">
        <f>IF(ISBLANK(B657),"",VLOOKUP(B657,Products_T[],5,FALSE))</f>
        <v/>
      </c>
      <c r="H657" s="7" t="str">
        <f>IF(ISBLANK(B657),"",Sales_T[[#This Row],[Quantity]]*Sales_T[[#This Row],[Unit Price]])</f>
        <v/>
      </c>
      <c r="I657" s="7" t="str">
        <f t="shared" si="10"/>
        <v/>
      </c>
    </row>
    <row r="658" spans="1:9" x14ac:dyDescent="0.25">
      <c r="A658" s="37"/>
      <c r="B658" s="38"/>
      <c r="C658" t="str">
        <f>IF(ISBLANK(B658),"",VLOOKUP(B658,Products_T[],2,FALSE))</f>
        <v/>
      </c>
      <c r="D658" t="str">
        <f>IF(ISBLANK(B658),"",VLOOKUP(B658,Products_T[],3,FALSE))</f>
        <v/>
      </c>
      <c r="E658" t="str">
        <f>IF(ISBLANK(B658),"",VLOOKUP(B658,Products_T[],4,FALSE))</f>
        <v/>
      </c>
      <c r="F658" s="30"/>
      <c r="G658" s="7" t="str">
        <f>IF(ISBLANK(B658),"",VLOOKUP(B658,Products_T[],5,FALSE))</f>
        <v/>
      </c>
      <c r="H658" s="7" t="str">
        <f>IF(ISBLANK(B658),"",Sales_T[[#This Row],[Quantity]]*Sales_T[[#This Row],[Unit Price]])</f>
        <v/>
      </c>
      <c r="I658" s="7" t="str">
        <f t="shared" ref="I658:I721" si="11">IF(ISBLANK(B658),"",SUM(H658,I657))</f>
        <v/>
      </c>
    </row>
    <row r="659" spans="1:9" x14ac:dyDescent="0.25">
      <c r="A659" s="37"/>
      <c r="B659" s="38"/>
      <c r="C659" t="str">
        <f>IF(ISBLANK(B659),"",VLOOKUP(B659,Products_T[],2,FALSE))</f>
        <v/>
      </c>
      <c r="D659" t="str">
        <f>IF(ISBLANK(B659),"",VLOOKUP(B659,Products_T[],3,FALSE))</f>
        <v/>
      </c>
      <c r="E659" t="str">
        <f>IF(ISBLANK(B659),"",VLOOKUP(B659,Products_T[],4,FALSE))</f>
        <v/>
      </c>
      <c r="F659" s="30"/>
      <c r="G659" s="7" t="str">
        <f>IF(ISBLANK(B659),"",VLOOKUP(B659,Products_T[],5,FALSE))</f>
        <v/>
      </c>
      <c r="H659" s="7" t="str">
        <f>IF(ISBLANK(B659),"",Sales_T[[#This Row],[Quantity]]*Sales_T[[#This Row],[Unit Price]])</f>
        <v/>
      </c>
      <c r="I659" s="7" t="str">
        <f t="shared" si="11"/>
        <v/>
      </c>
    </row>
    <row r="660" spans="1:9" x14ac:dyDescent="0.25">
      <c r="A660" s="37"/>
      <c r="B660" s="38"/>
      <c r="C660" t="str">
        <f>IF(ISBLANK(B660),"",VLOOKUP(B660,Products_T[],2,FALSE))</f>
        <v/>
      </c>
      <c r="D660" t="str">
        <f>IF(ISBLANK(B660),"",VLOOKUP(B660,Products_T[],3,FALSE))</f>
        <v/>
      </c>
      <c r="E660" t="str">
        <f>IF(ISBLANK(B660),"",VLOOKUP(B660,Products_T[],4,FALSE))</f>
        <v/>
      </c>
      <c r="F660" s="30"/>
      <c r="G660" s="7" t="str">
        <f>IF(ISBLANK(B660),"",VLOOKUP(B660,Products_T[],5,FALSE))</f>
        <v/>
      </c>
      <c r="H660" s="7" t="str">
        <f>IF(ISBLANK(B660),"",Sales_T[[#This Row],[Quantity]]*Sales_T[[#This Row],[Unit Price]])</f>
        <v/>
      </c>
      <c r="I660" s="7" t="str">
        <f t="shared" si="11"/>
        <v/>
      </c>
    </row>
    <row r="661" spans="1:9" x14ac:dyDescent="0.25">
      <c r="A661" s="37"/>
      <c r="B661" s="38"/>
      <c r="C661" t="str">
        <f>IF(ISBLANK(B661),"",VLOOKUP(B661,Products_T[],2,FALSE))</f>
        <v/>
      </c>
      <c r="D661" t="str">
        <f>IF(ISBLANK(B661),"",VLOOKUP(B661,Products_T[],3,FALSE))</f>
        <v/>
      </c>
      <c r="E661" t="str">
        <f>IF(ISBLANK(B661),"",VLOOKUP(B661,Products_T[],4,FALSE))</f>
        <v/>
      </c>
      <c r="F661" s="30"/>
      <c r="G661" s="7" t="str">
        <f>IF(ISBLANK(B661),"",VLOOKUP(B661,Products_T[],5,FALSE))</f>
        <v/>
      </c>
      <c r="H661" s="7" t="str">
        <f>IF(ISBLANK(B661),"",Sales_T[[#This Row],[Quantity]]*Sales_T[[#This Row],[Unit Price]])</f>
        <v/>
      </c>
      <c r="I661" s="7" t="str">
        <f t="shared" si="11"/>
        <v/>
      </c>
    </row>
    <row r="662" spans="1:9" x14ac:dyDescent="0.25">
      <c r="A662" s="37"/>
      <c r="B662" s="38"/>
      <c r="C662" t="str">
        <f>IF(ISBLANK(B662),"",VLOOKUP(B662,Products_T[],2,FALSE))</f>
        <v/>
      </c>
      <c r="D662" t="str">
        <f>IF(ISBLANK(B662),"",VLOOKUP(B662,Products_T[],3,FALSE))</f>
        <v/>
      </c>
      <c r="E662" t="str">
        <f>IF(ISBLANK(B662),"",VLOOKUP(B662,Products_T[],4,FALSE))</f>
        <v/>
      </c>
      <c r="F662" s="30"/>
      <c r="G662" s="7" t="str">
        <f>IF(ISBLANK(B662),"",VLOOKUP(B662,Products_T[],5,FALSE))</f>
        <v/>
      </c>
      <c r="H662" s="7" t="str">
        <f>IF(ISBLANK(B662),"",Sales_T[[#This Row],[Quantity]]*Sales_T[[#This Row],[Unit Price]])</f>
        <v/>
      </c>
      <c r="I662" s="7" t="str">
        <f t="shared" si="11"/>
        <v/>
      </c>
    </row>
    <row r="663" spans="1:9" x14ac:dyDescent="0.25">
      <c r="A663" s="37"/>
      <c r="B663" s="38"/>
      <c r="C663" t="str">
        <f>IF(ISBLANK(B663),"",VLOOKUP(B663,Products_T[],2,FALSE))</f>
        <v/>
      </c>
      <c r="D663" t="str">
        <f>IF(ISBLANK(B663),"",VLOOKUP(B663,Products_T[],3,FALSE))</f>
        <v/>
      </c>
      <c r="E663" t="str">
        <f>IF(ISBLANK(B663),"",VLOOKUP(B663,Products_T[],4,FALSE))</f>
        <v/>
      </c>
      <c r="F663" s="30"/>
      <c r="G663" s="7" t="str">
        <f>IF(ISBLANK(B663),"",VLOOKUP(B663,Products_T[],5,FALSE))</f>
        <v/>
      </c>
      <c r="H663" s="7" t="str">
        <f>IF(ISBLANK(B663),"",Sales_T[[#This Row],[Quantity]]*Sales_T[[#This Row],[Unit Price]])</f>
        <v/>
      </c>
      <c r="I663" s="7" t="str">
        <f t="shared" si="11"/>
        <v/>
      </c>
    </row>
    <row r="664" spans="1:9" x14ac:dyDescent="0.25">
      <c r="A664" s="37"/>
      <c r="B664" s="38"/>
      <c r="C664" t="str">
        <f>IF(ISBLANK(B664),"",VLOOKUP(B664,Products_T[],2,FALSE))</f>
        <v/>
      </c>
      <c r="D664" t="str">
        <f>IF(ISBLANK(B664),"",VLOOKUP(B664,Products_T[],3,FALSE))</f>
        <v/>
      </c>
      <c r="E664" t="str">
        <f>IF(ISBLANK(B664),"",VLOOKUP(B664,Products_T[],4,FALSE))</f>
        <v/>
      </c>
      <c r="F664" s="30"/>
      <c r="G664" s="7" t="str">
        <f>IF(ISBLANK(B664),"",VLOOKUP(B664,Products_T[],5,FALSE))</f>
        <v/>
      </c>
      <c r="H664" s="7" t="str">
        <f>IF(ISBLANK(B664),"",Sales_T[[#This Row],[Quantity]]*Sales_T[[#This Row],[Unit Price]])</f>
        <v/>
      </c>
      <c r="I664" s="7" t="str">
        <f t="shared" si="11"/>
        <v/>
      </c>
    </row>
    <row r="665" spans="1:9" x14ac:dyDescent="0.25">
      <c r="A665" s="37"/>
      <c r="B665" s="38"/>
      <c r="C665" t="str">
        <f>IF(ISBLANK(B665),"",VLOOKUP(B665,Products_T[],2,FALSE))</f>
        <v/>
      </c>
      <c r="D665" t="str">
        <f>IF(ISBLANK(B665),"",VLOOKUP(B665,Products_T[],3,FALSE))</f>
        <v/>
      </c>
      <c r="E665" t="str">
        <f>IF(ISBLANK(B665),"",VLOOKUP(B665,Products_T[],4,FALSE))</f>
        <v/>
      </c>
      <c r="F665" s="30"/>
      <c r="G665" s="7" t="str">
        <f>IF(ISBLANK(B665),"",VLOOKUP(B665,Products_T[],5,FALSE))</f>
        <v/>
      </c>
      <c r="H665" s="7" t="str">
        <f>IF(ISBLANK(B665),"",Sales_T[[#This Row],[Quantity]]*Sales_T[[#This Row],[Unit Price]])</f>
        <v/>
      </c>
      <c r="I665" s="7" t="str">
        <f t="shared" si="11"/>
        <v/>
      </c>
    </row>
    <row r="666" spans="1:9" x14ac:dyDescent="0.25">
      <c r="A666" s="37"/>
      <c r="B666" s="38"/>
      <c r="C666" t="str">
        <f>IF(ISBLANK(B666),"",VLOOKUP(B666,Products_T[],2,FALSE))</f>
        <v/>
      </c>
      <c r="D666" t="str">
        <f>IF(ISBLANK(B666),"",VLOOKUP(B666,Products_T[],3,FALSE))</f>
        <v/>
      </c>
      <c r="E666" t="str">
        <f>IF(ISBLANK(B666),"",VLOOKUP(B666,Products_T[],4,FALSE))</f>
        <v/>
      </c>
      <c r="F666" s="30"/>
      <c r="G666" s="7" t="str">
        <f>IF(ISBLANK(B666),"",VLOOKUP(B666,Products_T[],5,FALSE))</f>
        <v/>
      </c>
      <c r="H666" s="7" t="str">
        <f>IF(ISBLANK(B666),"",Sales_T[[#This Row],[Quantity]]*Sales_T[[#This Row],[Unit Price]])</f>
        <v/>
      </c>
      <c r="I666" s="7" t="str">
        <f t="shared" si="11"/>
        <v/>
      </c>
    </row>
    <row r="667" spans="1:9" x14ac:dyDescent="0.25">
      <c r="A667" s="37"/>
      <c r="B667" s="38"/>
      <c r="C667" t="str">
        <f>IF(ISBLANK(B667),"",VLOOKUP(B667,Products_T[],2,FALSE))</f>
        <v/>
      </c>
      <c r="D667" t="str">
        <f>IF(ISBLANK(B667),"",VLOOKUP(B667,Products_T[],3,FALSE))</f>
        <v/>
      </c>
      <c r="E667" t="str">
        <f>IF(ISBLANK(B667),"",VLOOKUP(B667,Products_T[],4,FALSE))</f>
        <v/>
      </c>
      <c r="F667" s="30"/>
      <c r="G667" s="7" t="str">
        <f>IF(ISBLANK(B667),"",VLOOKUP(B667,Products_T[],5,FALSE))</f>
        <v/>
      </c>
      <c r="H667" s="7" t="str">
        <f>IF(ISBLANK(B667),"",Sales_T[[#This Row],[Quantity]]*Sales_T[[#This Row],[Unit Price]])</f>
        <v/>
      </c>
      <c r="I667" s="7" t="str">
        <f t="shared" si="11"/>
        <v/>
      </c>
    </row>
    <row r="668" spans="1:9" x14ac:dyDescent="0.25">
      <c r="A668" s="37"/>
      <c r="B668" s="38"/>
      <c r="C668" t="str">
        <f>IF(ISBLANK(B668),"",VLOOKUP(B668,Products_T[],2,FALSE))</f>
        <v/>
      </c>
      <c r="D668" t="str">
        <f>IF(ISBLANK(B668),"",VLOOKUP(B668,Products_T[],3,FALSE))</f>
        <v/>
      </c>
      <c r="E668" t="str">
        <f>IF(ISBLANK(B668),"",VLOOKUP(B668,Products_T[],4,FALSE))</f>
        <v/>
      </c>
      <c r="F668" s="30"/>
      <c r="G668" s="7" t="str">
        <f>IF(ISBLANK(B668),"",VLOOKUP(B668,Products_T[],5,FALSE))</f>
        <v/>
      </c>
      <c r="H668" s="7" t="str">
        <f>IF(ISBLANK(B668),"",Sales_T[[#This Row],[Quantity]]*Sales_T[[#This Row],[Unit Price]])</f>
        <v/>
      </c>
      <c r="I668" s="7" t="str">
        <f t="shared" si="11"/>
        <v/>
      </c>
    </row>
    <row r="669" spans="1:9" x14ac:dyDescent="0.25">
      <c r="A669" s="37"/>
      <c r="B669" s="38"/>
      <c r="C669" t="str">
        <f>IF(ISBLANK(B669),"",VLOOKUP(B669,Products_T[],2,FALSE))</f>
        <v/>
      </c>
      <c r="D669" t="str">
        <f>IF(ISBLANK(B669),"",VLOOKUP(B669,Products_T[],3,FALSE))</f>
        <v/>
      </c>
      <c r="E669" t="str">
        <f>IF(ISBLANK(B669),"",VLOOKUP(B669,Products_T[],4,FALSE))</f>
        <v/>
      </c>
      <c r="F669" s="30"/>
      <c r="G669" s="7" t="str">
        <f>IF(ISBLANK(B669),"",VLOOKUP(B669,Products_T[],5,FALSE))</f>
        <v/>
      </c>
      <c r="H669" s="7" t="str">
        <f>IF(ISBLANK(B669),"",Sales_T[[#This Row],[Quantity]]*Sales_T[[#This Row],[Unit Price]])</f>
        <v/>
      </c>
      <c r="I669" s="7" t="str">
        <f t="shared" si="11"/>
        <v/>
      </c>
    </row>
    <row r="670" spans="1:9" x14ac:dyDescent="0.25">
      <c r="A670" s="37"/>
      <c r="B670" s="38"/>
      <c r="C670" t="str">
        <f>IF(ISBLANK(B670),"",VLOOKUP(B670,Products_T[],2,FALSE))</f>
        <v/>
      </c>
      <c r="D670" t="str">
        <f>IF(ISBLANK(B670),"",VLOOKUP(B670,Products_T[],3,FALSE))</f>
        <v/>
      </c>
      <c r="E670" t="str">
        <f>IF(ISBLANK(B670),"",VLOOKUP(B670,Products_T[],4,FALSE))</f>
        <v/>
      </c>
      <c r="F670" s="30"/>
      <c r="G670" s="7" t="str">
        <f>IF(ISBLANK(B670),"",VLOOKUP(B670,Products_T[],5,FALSE))</f>
        <v/>
      </c>
      <c r="H670" s="7" t="str">
        <f>IF(ISBLANK(B670),"",Sales_T[[#This Row],[Quantity]]*Sales_T[[#This Row],[Unit Price]])</f>
        <v/>
      </c>
      <c r="I670" s="7" t="str">
        <f t="shared" si="11"/>
        <v/>
      </c>
    </row>
    <row r="671" spans="1:9" x14ac:dyDescent="0.25">
      <c r="A671" s="37"/>
      <c r="B671" s="38"/>
      <c r="C671" t="str">
        <f>IF(ISBLANK(B671),"",VLOOKUP(B671,Products_T[],2,FALSE))</f>
        <v/>
      </c>
      <c r="D671" t="str">
        <f>IF(ISBLANK(B671),"",VLOOKUP(B671,Products_T[],3,FALSE))</f>
        <v/>
      </c>
      <c r="E671" t="str">
        <f>IF(ISBLANK(B671),"",VLOOKUP(B671,Products_T[],4,FALSE))</f>
        <v/>
      </c>
      <c r="F671" s="30"/>
      <c r="G671" s="7" t="str">
        <f>IF(ISBLANK(B671),"",VLOOKUP(B671,Products_T[],5,FALSE))</f>
        <v/>
      </c>
      <c r="H671" s="7" t="str">
        <f>IF(ISBLANK(B671),"",Sales_T[[#This Row],[Quantity]]*Sales_T[[#This Row],[Unit Price]])</f>
        <v/>
      </c>
      <c r="I671" s="7" t="str">
        <f t="shared" si="11"/>
        <v/>
      </c>
    </row>
    <row r="672" spans="1:9" x14ac:dyDescent="0.25">
      <c r="A672" s="37"/>
      <c r="B672" s="38"/>
      <c r="C672" t="str">
        <f>IF(ISBLANK(B672),"",VLOOKUP(B672,Products_T[],2,FALSE))</f>
        <v/>
      </c>
      <c r="D672" t="str">
        <f>IF(ISBLANK(B672),"",VLOOKUP(B672,Products_T[],3,FALSE))</f>
        <v/>
      </c>
      <c r="E672" t="str">
        <f>IF(ISBLANK(B672),"",VLOOKUP(B672,Products_T[],4,FALSE))</f>
        <v/>
      </c>
      <c r="F672" s="30"/>
      <c r="G672" s="7" t="str">
        <f>IF(ISBLANK(B672),"",VLOOKUP(B672,Products_T[],5,FALSE))</f>
        <v/>
      </c>
      <c r="H672" s="7" t="str">
        <f>IF(ISBLANK(B672),"",Sales_T[[#This Row],[Quantity]]*Sales_T[[#This Row],[Unit Price]])</f>
        <v/>
      </c>
      <c r="I672" s="7" t="str">
        <f t="shared" si="11"/>
        <v/>
      </c>
    </row>
    <row r="673" spans="1:9" x14ac:dyDescent="0.25">
      <c r="A673" s="37"/>
      <c r="B673" s="38"/>
      <c r="C673" t="str">
        <f>IF(ISBLANK(B673),"",VLOOKUP(B673,Products_T[],2,FALSE))</f>
        <v/>
      </c>
      <c r="D673" t="str">
        <f>IF(ISBLANK(B673),"",VLOOKUP(B673,Products_T[],3,FALSE))</f>
        <v/>
      </c>
      <c r="E673" t="str">
        <f>IF(ISBLANK(B673),"",VLOOKUP(B673,Products_T[],4,FALSE))</f>
        <v/>
      </c>
      <c r="F673" s="30"/>
      <c r="G673" s="7" t="str">
        <f>IF(ISBLANK(B673),"",VLOOKUP(B673,Products_T[],5,FALSE))</f>
        <v/>
      </c>
      <c r="H673" s="7" t="str">
        <f>IF(ISBLANK(B673),"",Sales_T[[#This Row],[Quantity]]*Sales_T[[#This Row],[Unit Price]])</f>
        <v/>
      </c>
      <c r="I673" s="7" t="str">
        <f t="shared" si="11"/>
        <v/>
      </c>
    </row>
    <row r="674" spans="1:9" x14ac:dyDescent="0.25">
      <c r="A674" s="37"/>
      <c r="B674" s="38"/>
      <c r="C674" t="str">
        <f>IF(ISBLANK(B674),"",VLOOKUP(B674,Products_T[],2,FALSE))</f>
        <v/>
      </c>
      <c r="D674" t="str">
        <f>IF(ISBLANK(B674),"",VLOOKUP(B674,Products_T[],3,FALSE))</f>
        <v/>
      </c>
      <c r="E674" t="str">
        <f>IF(ISBLANK(B674),"",VLOOKUP(B674,Products_T[],4,FALSE))</f>
        <v/>
      </c>
      <c r="F674" s="30"/>
      <c r="G674" s="7" t="str">
        <f>IF(ISBLANK(B674),"",VLOOKUP(B674,Products_T[],5,FALSE))</f>
        <v/>
      </c>
      <c r="H674" s="7" t="str">
        <f>IF(ISBLANK(B674),"",Sales_T[[#This Row],[Quantity]]*Sales_T[[#This Row],[Unit Price]])</f>
        <v/>
      </c>
      <c r="I674" s="7" t="str">
        <f t="shared" si="11"/>
        <v/>
      </c>
    </row>
    <row r="675" spans="1:9" x14ac:dyDescent="0.25">
      <c r="A675" s="37"/>
      <c r="B675" s="38"/>
      <c r="C675" t="str">
        <f>IF(ISBLANK(B675),"",VLOOKUP(B675,Products_T[],2,FALSE))</f>
        <v/>
      </c>
      <c r="D675" t="str">
        <f>IF(ISBLANK(B675),"",VLOOKUP(B675,Products_T[],3,FALSE))</f>
        <v/>
      </c>
      <c r="E675" t="str">
        <f>IF(ISBLANK(B675),"",VLOOKUP(B675,Products_T[],4,FALSE))</f>
        <v/>
      </c>
      <c r="F675" s="30"/>
      <c r="G675" s="7" t="str">
        <f>IF(ISBLANK(B675),"",VLOOKUP(B675,Products_T[],5,FALSE))</f>
        <v/>
      </c>
      <c r="H675" s="7" t="str">
        <f>IF(ISBLANK(B675),"",Sales_T[[#This Row],[Quantity]]*Sales_T[[#This Row],[Unit Price]])</f>
        <v/>
      </c>
      <c r="I675" s="7" t="str">
        <f t="shared" si="11"/>
        <v/>
      </c>
    </row>
    <row r="676" spans="1:9" x14ac:dyDescent="0.25">
      <c r="A676" s="37"/>
      <c r="B676" s="38"/>
      <c r="C676" t="str">
        <f>IF(ISBLANK(B676),"",VLOOKUP(B676,Products_T[],2,FALSE))</f>
        <v/>
      </c>
      <c r="D676" t="str">
        <f>IF(ISBLANK(B676),"",VLOOKUP(B676,Products_T[],3,FALSE))</f>
        <v/>
      </c>
      <c r="E676" t="str">
        <f>IF(ISBLANK(B676),"",VLOOKUP(B676,Products_T[],4,FALSE))</f>
        <v/>
      </c>
      <c r="F676" s="30"/>
      <c r="G676" s="7" t="str">
        <f>IF(ISBLANK(B676),"",VLOOKUP(B676,Products_T[],5,FALSE))</f>
        <v/>
      </c>
      <c r="H676" s="7" t="str">
        <f>IF(ISBLANK(B676),"",Sales_T[[#This Row],[Quantity]]*Sales_T[[#This Row],[Unit Price]])</f>
        <v/>
      </c>
      <c r="I676" s="7" t="str">
        <f t="shared" si="11"/>
        <v/>
      </c>
    </row>
    <row r="677" spans="1:9" x14ac:dyDescent="0.25">
      <c r="A677" s="37"/>
      <c r="B677" s="38"/>
      <c r="C677" t="str">
        <f>IF(ISBLANK(B677),"",VLOOKUP(B677,Products_T[],2,FALSE))</f>
        <v/>
      </c>
      <c r="D677" t="str">
        <f>IF(ISBLANK(B677),"",VLOOKUP(B677,Products_T[],3,FALSE))</f>
        <v/>
      </c>
      <c r="E677" t="str">
        <f>IF(ISBLANK(B677),"",VLOOKUP(B677,Products_T[],4,FALSE))</f>
        <v/>
      </c>
      <c r="F677" s="30"/>
      <c r="G677" s="7" t="str">
        <f>IF(ISBLANK(B677),"",VLOOKUP(B677,Products_T[],5,FALSE))</f>
        <v/>
      </c>
      <c r="H677" s="7" t="str">
        <f>IF(ISBLANK(B677),"",Sales_T[[#This Row],[Quantity]]*Sales_T[[#This Row],[Unit Price]])</f>
        <v/>
      </c>
      <c r="I677" s="7" t="str">
        <f t="shared" si="11"/>
        <v/>
      </c>
    </row>
    <row r="678" spans="1:9" x14ac:dyDescent="0.25">
      <c r="A678" s="37"/>
      <c r="B678" s="38"/>
      <c r="C678" t="str">
        <f>IF(ISBLANK(B678),"",VLOOKUP(B678,Products_T[],2,FALSE))</f>
        <v/>
      </c>
      <c r="D678" t="str">
        <f>IF(ISBLANK(B678),"",VLOOKUP(B678,Products_T[],3,FALSE))</f>
        <v/>
      </c>
      <c r="E678" t="str">
        <f>IF(ISBLANK(B678),"",VLOOKUP(B678,Products_T[],4,FALSE))</f>
        <v/>
      </c>
      <c r="F678" s="30"/>
      <c r="G678" s="7" t="str">
        <f>IF(ISBLANK(B678),"",VLOOKUP(B678,Products_T[],5,FALSE))</f>
        <v/>
      </c>
      <c r="H678" s="7" t="str">
        <f>IF(ISBLANK(B678),"",Sales_T[[#This Row],[Quantity]]*Sales_T[[#This Row],[Unit Price]])</f>
        <v/>
      </c>
      <c r="I678" s="7" t="str">
        <f t="shared" si="11"/>
        <v/>
      </c>
    </row>
    <row r="679" spans="1:9" x14ac:dyDescent="0.25">
      <c r="A679" s="37"/>
      <c r="B679" s="38"/>
      <c r="C679" t="str">
        <f>IF(ISBLANK(B679),"",VLOOKUP(B679,Products_T[],2,FALSE))</f>
        <v/>
      </c>
      <c r="D679" t="str">
        <f>IF(ISBLANK(B679),"",VLOOKUP(B679,Products_T[],3,FALSE))</f>
        <v/>
      </c>
      <c r="E679" t="str">
        <f>IF(ISBLANK(B679),"",VLOOKUP(B679,Products_T[],4,FALSE))</f>
        <v/>
      </c>
      <c r="F679" s="30"/>
      <c r="G679" s="7" t="str">
        <f>IF(ISBLANK(B679),"",VLOOKUP(B679,Products_T[],5,FALSE))</f>
        <v/>
      </c>
      <c r="H679" s="7" t="str">
        <f>IF(ISBLANK(B679),"",Sales_T[[#This Row],[Quantity]]*Sales_T[[#This Row],[Unit Price]])</f>
        <v/>
      </c>
      <c r="I679" s="7" t="str">
        <f t="shared" si="11"/>
        <v/>
      </c>
    </row>
    <row r="680" spans="1:9" x14ac:dyDescent="0.25">
      <c r="A680" s="37"/>
      <c r="B680" s="38"/>
      <c r="C680" t="str">
        <f>IF(ISBLANK(B680),"",VLOOKUP(B680,Products_T[],2,FALSE))</f>
        <v/>
      </c>
      <c r="D680" t="str">
        <f>IF(ISBLANK(B680),"",VLOOKUP(B680,Products_T[],3,FALSE))</f>
        <v/>
      </c>
      <c r="E680" t="str">
        <f>IF(ISBLANK(B680),"",VLOOKUP(B680,Products_T[],4,FALSE))</f>
        <v/>
      </c>
      <c r="F680" s="30"/>
      <c r="G680" s="7" t="str">
        <f>IF(ISBLANK(B680),"",VLOOKUP(B680,Products_T[],5,FALSE))</f>
        <v/>
      </c>
      <c r="H680" s="7" t="str">
        <f>IF(ISBLANK(B680),"",Sales_T[[#This Row],[Quantity]]*Sales_T[[#This Row],[Unit Price]])</f>
        <v/>
      </c>
      <c r="I680" s="7" t="str">
        <f t="shared" si="11"/>
        <v/>
      </c>
    </row>
    <row r="681" spans="1:9" x14ac:dyDescent="0.25">
      <c r="A681" s="37"/>
      <c r="B681" s="38"/>
      <c r="C681" t="str">
        <f>IF(ISBLANK(B681),"",VLOOKUP(B681,Products_T[],2,FALSE))</f>
        <v/>
      </c>
      <c r="D681" t="str">
        <f>IF(ISBLANK(B681),"",VLOOKUP(B681,Products_T[],3,FALSE))</f>
        <v/>
      </c>
      <c r="E681" t="str">
        <f>IF(ISBLANK(B681),"",VLOOKUP(B681,Products_T[],4,FALSE))</f>
        <v/>
      </c>
      <c r="F681" s="30"/>
      <c r="G681" s="7" t="str">
        <f>IF(ISBLANK(B681),"",VLOOKUP(B681,Products_T[],5,FALSE))</f>
        <v/>
      </c>
      <c r="H681" s="7" t="str">
        <f>IF(ISBLANK(B681),"",Sales_T[[#This Row],[Quantity]]*Sales_T[[#This Row],[Unit Price]])</f>
        <v/>
      </c>
      <c r="I681" s="7" t="str">
        <f t="shared" si="11"/>
        <v/>
      </c>
    </row>
    <row r="682" spans="1:9" x14ac:dyDescent="0.25">
      <c r="A682" s="37"/>
      <c r="B682" s="38"/>
      <c r="C682" t="str">
        <f>IF(ISBLANK(B682),"",VLOOKUP(B682,Products_T[],2,FALSE))</f>
        <v/>
      </c>
      <c r="D682" t="str">
        <f>IF(ISBLANK(B682),"",VLOOKUP(B682,Products_T[],3,FALSE))</f>
        <v/>
      </c>
      <c r="E682" t="str">
        <f>IF(ISBLANK(B682),"",VLOOKUP(B682,Products_T[],4,FALSE))</f>
        <v/>
      </c>
      <c r="F682" s="30"/>
      <c r="G682" s="7" t="str">
        <f>IF(ISBLANK(B682),"",VLOOKUP(B682,Products_T[],5,FALSE))</f>
        <v/>
      </c>
      <c r="H682" s="7" t="str">
        <f>IF(ISBLANK(B682),"",Sales_T[[#This Row],[Quantity]]*Sales_T[[#This Row],[Unit Price]])</f>
        <v/>
      </c>
      <c r="I682" s="7" t="str">
        <f t="shared" si="11"/>
        <v/>
      </c>
    </row>
    <row r="683" spans="1:9" x14ac:dyDescent="0.25">
      <c r="A683" s="37"/>
      <c r="B683" s="38"/>
      <c r="C683" t="str">
        <f>IF(ISBLANK(B683),"",VLOOKUP(B683,Products_T[],2,FALSE))</f>
        <v/>
      </c>
      <c r="D683" t="str">
        <f>IF(ISBLANK(B683),"",VLOOKUP(B683,Products_T[],3,FALSE))</f>
        <v/>
      </c>
      <c r="E683" t="str">
        <f>IF(ISBLANK(B683),"",VLOOKUP(B683,Products_T[],4,FALSE))</f>
        <v/>
      </c>
      <c r="F683" s="30"/>
      <c r="G683" s="7" t="str">
        <f>IF(ISBLANK(B683),"",VLOOKUP(B683,Products_T[],5,FALSE))</f>
        <v/>
      </c>
      <c r="H683" s="7" t="str">
        <f>IF(ISBLANK(B683),"",Sales_T[[#This Row],[Quantity]]*Sales_T[[#This Row],[Unit Price]])</f>
        <v/>
      </c>
      <c r="I683" s="7" t="str">
        <f t="shared" si="11"/>
        <v/>
      </c>
    </row>
    <row r="684" spans="1:9" x14ac:dyDescent="0.25">
      <c r="A684" s="37"/>
      <c r="B684" s="38"/>
      <c r="C684" t="str">
        <f>IF(ISBLANK(B684),"",VLOOKUP(B684,Products_T[],2,FALSE))</f>
        <v/>
      </c>
      <c r="D684" t="str">
        <f>IF(ISBLANK(B684),"",VLOOKUP(B684,Products_T[],3,FALSE))</f>
        <v/>
      </c>
      <c r="E684" t="str">
        <f>IF(ISBLANK(B684),"",VLOOKUP(B684,Products_T[],4,FALSE))</f>
        <v/>
      </c>
      <c r="F684" s="30"/>
      <c r="G684" s="7" t="str">
        <f>IF(ISBLANK(B684),"",VLOOKUP(B684,Products_T[],5,FALSE))</f>
        <v/>
      </c>
      <c r="H684" s="7" t="str">
        <f>IF(ISBLANK(B684),"",Sales_T[[#This Row],[Quantity]]*Sales_T[[#This Row],[Unit Price]])</f>
        <v/>
      </c>
      <c r="I684" s="7" t="str">
        <f t="shared" si="11"/>
        <v/>
      </c>
    </row>
    <row r="685" spans="1:9" x14ac:dyDescent="0.25">
      <c r="A685" s="37"/>
      <c r="B685" s="38"/>
      <c r="C685" t="str">
        <f>IF(ISBLANK(B685),"",VLOOKUP(B685,Products_T[],2,FALSE))</f>
        <v/>
      </c>
      <c r="D685" t="str">
        <f>IF(ISBLANK(B685),"",VLOOKUP(B685,Products_T[],3,FALSE))</f>
        <v/>
      </c>
      <c r="E685" t="str">
        <f>IF(ISBLANK(B685),"",VLOOKUP(B685,Products_T[],4,FALSE))</f>
        <v/>
      </c>
      <c r="F685" s="30"/>
      <c r="G685" s="7" t="str">
        <f>IF(ISBLANK(B685),"",VLOOKUP(B685,Products_T[],5,FALSE))</f>
        <v/>
      </c>
      <c r="H685" s="7" t="str">
        <f>IF(ISBLANK(B685),"",Sales_T[[#This Row],[Quantity]]*Sales_T[[#This Row],[Unit Price]])</f>
        <v/>
      </c>
      <c r="I685" s="7" t="str">
        <f t="shared" si="11"/>
        <v/>
      </c>
    </row>
    <row r="686" spans="1:9" x14ac:dyDescent="0.25">
      <c r="A686" s="37"/>
      <c r="B686" s="38"/>
      <c r="C686" t="str">
        <f>IF(ISBLANK(B686),"",VLOOKUP(B686,Products_T[],2,FALSE))</f>
        <v/>
      </c>
      <c r="D686" t="str">
        <f>IF(ISBLANK(B686),"",VLOOKUP(B686,Products_T[],3,FALSE))</f>
        <v/>
      </c>
      <c r="E686" t="str">
        <f>IF(ISBLANK(B686),"",VLOOKUP(B686,Products_T[],4,FALSE))</f>
        <v/>
      </c>
      <c r="F686" s="30"/>
      <c r="G686" s="7" t="str">
        <f>IF(ISBLANK(B686),"",VLOOKUP(B686,Products_T[],5,FALSE))</f>
        <v/>
      </c>
      <c r="H686" s="7" t="str">
        <f>IF(ISBLANK(B686),"",Sales_T[[#This Row],[Quantity]]*Sales_T[[#This Row],[Unit Price]])</f>
        <v/>
      </c>
      <c r="I686" s="7" t="str">
        <f t="shared" si="11"/>
        <v/>
      </c>
    </row>
    <row r="687" spans="1:9" x14ac:dyDescent="0.25">
      <c r="A687" s="37"/>
      <c r="B687" s="38"/>
      <c r="C687" t="str">
        <f>IF(ISBLANK(B687),"",VLOOKUP(B687,Products_T[],2,FALSE))</f>
        <v/>
      </c>
      <c r="D687" t="str">
        <f>IF(ISBLANK(B687),"",VLOOKUP(B687,Products_T[],3,FALSE))</f>
        <v/>
      </c>
      <c r="E687" t="str">
        <f>IF(ISBLANK(B687),"",VLOOKUP(B687,Products_T[],4,FALSE))</f>
        <v/>
      </c>
      <c r="F687" s="30"/>
      <c r="G687" s="7" t="str">
        <f>IF(ISBLANK(B687),"",VLOOKUP(B687,Products_T[],5,FALSE))</f>
        <v/>
      </c>
      <c r="H687" s="7" t="str">
        <f>IF(ISBLANK(B687),"",Sales_T[[#This Row],[Quantity]]*Sales_T[[#This Row],[Unit Price]])</f>
        <v/>
      </c>
      <c r="I687" s="7" t="str">
        <f t="shared" si="11"/>
        <v/>
      </c>
    </row>
    <row r="688" spans="1:9" x14ac:dyDescent="0.25">
      <c r="A688" s="37"/>
      <c r="B688" s="38"/>
      <c r="C688" t="str">
        <f>IF(ISBLANK(B688),"",VLOOKUP(B688,Products_T[],2,FALSE))</f>
        <v/>
      </c>
      <c r="D688" t="str">
        <f>IF(ISBLANK(B688),"",VLOOKUP(B688,Products_T[],3,FALSE))</f>
        <v/>
      </c>
      <c r="E688" t="str">
        <f>IF(ISBLANK(B688),"",VLOOKUP(B688,Products_T[],4,FALSE))</f>
        <v/>
      </c>
      <c r="F688" s="30"/>
      <c r="G688" s="7" t="str">
        <f>IF(ISBLANK(B688),"",VLOOKUP(B688,Products_T[],5,FALSE))</f>
        <v/>
      </c>
      <c r="H688" s="7" t="str">
        <f>IF(ISBLANK(B688),"",Sales_T[[#This Row],[Quantity]]*Sales_T[[#This Row],[Unit Price]])</f>
        <v/>
      </c>
      <c r="I688" s="7" t="str">
        <f t="shared" si="11"/>
        <v/>
      </c>
    </row>
    <row r="689" spans="1:9" x14ac:dyDescent="0.25">
      <c r="A689" s="37"/>
      <c r="B689" s="38"/>
      <c r="C689" t="str">
        <f>IF(ISBLANK(B689),"",VLOOKUP(B689,Products_T[],2,FALSE))</f>
        <v/>
      </c>
      <c r="D689" t="str">
        <f>IF(ISBLANK(B689),"",VLOOKUP(B689,Products_T[],3,FALSE))</f>
        <v/>
      </c>
      <c r="E689" t="str">
        <f>IF(ISBLANK(B689),"",VLOOKUP(B689,Products_T[],4,FALSE))</f>
        <v/>
      </c>
      <c r="F689" s="30"/>
      <c r="G689" s="7" t="str">
        <f>IF(ISBLANK(B689),"",VLOOKUP(B689,Products_T[],5,FALSE))</f>
        <v/>
      </c>
      <c r="H689" s="7" t="str">
        <f>IF(ISBLANK(B689),"",Sales_T[[#This Row],[Quantity]]*Sales_T[[#This Row],[Unit Price]])</f>
        <v/>
      </c>
      <c r="I689" s="7" t="str">
        <f t="shared" si="11"/>
        <v/>
      </c>
    </row>
    <row r="690" spans="1:9" x14ac:dyDescent="0.25">
      <c r="A690" s="37"/>
      <c r="B690" s="38"/>
      <c r="C690" t="str">
        <f>IF(ISBLANK(B690),"",VLOOKUP(B690,Products_T[],2,FALSE))</f>
        <v/>
      </c>
      <c r="D690" t="str">
        <f>IF(ISBLANK(B690),"",VLOOKUP(B690,Products_T[],3,FALSE))</f>
        <v/>
      </c>
      <c r="E690" t="str">
        <f>IF(ISBLANK(B690),"",VLOOKUP(B690,Products_T[],4,FALSE))</f>
        <v/>
      </c>
      <c r="F690" s="30"/>
      <c r="G690" s="7" t="str">
        <f>IF(ISBLANK(B690),"",VLOOKUP(B690,Products_T[],5,FALSE))</f>
        <v/>
      </c>
      <c r="H690" s="7" t="str">
        <f>IF(ISBLANK(B690),"",Sales_T[[#This Row],[Quantity]]*Sales_T[[#This Row],[Unit Price]])</f>
        <v/>
      </c>
      <c r="I690" s="7" t="str">
        <f t="shared" si="11"/>
        <v/>
      </c>
    </row>
    <row r="691" spans="1:9" x14ac:dyDescent="0.25">
      <c r="A691" s="37"/>
      <c r="B691" s="38"/>
      <c r="C691" t="str">
        <f>IF(ISBLANK(B691),"",VLOOKUP(B691,Products_T[],2,FALSE))</f>
        <v/>
      </c>
      <c r="D691" t="str">
        <f>IF(ISBLANK(B691),"",VLOOKUP(B691,Products_T[],3,FALSE))</f>
        <v/>
      </c>
      <c r="E691" t="str">
        <f>IF(ISBLANK(B691),"",VLOOKUP(B691,Products_T[],4,FALSE))</f>
        <v/>
      </c>
      <c r="F691" s="30"/>
      <c r="G691" s="7" t="str">
        <f>IF(ISBLANK(B691),"",VLOOKUP(B691,Products_T[],5,FALSE))</f>
        <v/>
      </c>
      <c r="H691" s="7" t="str">
        <f>IF(ISBLANK(B691),"",Sales_T[[#This Row],[Quantity]]*Sales_T[[#This Row],[Unit Price]])</f>
        <v/>
      </c>
      <c r="I691" s="7" t="str">
        <f t="shared" si="11"/>
        <v/>
      </c>
    </row>
    <row r="692" spans="1:9" x14ac:dyDescent="0.25">
      <c r="A692" s="37"/>
      <c r="B692" s="38"/>
      <c r="C692" t="str">
        <f>IF(ISBLANK(B692),"",VLOOKUP(B692,Products_T[],2,FALSE))</f>
        <v/>
      </c>
      <c r="D692" t="str">
        <f>IF(ISBLANK(B692),"",VLOOKUP(B692,Products_T[],3,FALSE))</f>
        <v/>
      </c>
      <c r="E692" t="str">
        <f>IF(ISBLANK(B692),"",VLOOKUP(B692,Products_T[],4,FALSE))</f>
        <v/>
      </c>
      <c r="F692" s="30"/>
      <c r="G692" s="7" t="str">
        <f>IF(ISBLANK(B692),"",VLOOKUP(B692,Products_T[],5,FALSE))</f>
        <v/>
      </c>
      <c r="H692" s="7" t="str">
        <f>IF(ISBLANK(B692),"",Sales_T[[#This Row],[Quantity]]*Sales_T[[#This Row],[Unit Price]])</f>
        <v/>
      </c>
      <c r="I692" s="7" t="str">
        <f t="shared" si="11"/>
        <v/>
      </c>
    </row>
    <row r="693" spans="1:9" x14ac:dyDescent="0.25">
      <c r="A693" s="37"/>
      <c r="B693" s="38"/>
      <c r="C693" t="str">
        <f>IF(ISBLANK(B693),"",VLOOKUP(B693,Products_T[],2,FALSE))</f>
        <v/>
      </c>
      <c r="D693" t="str">
        <f>IF(ISBLANK(B693),"",VLOOKUP(B693,Products_T[],3,FALSE))</f>
        <v/>
      </c>
      <c r="E693" t="str">
        <f>IF(ISBLANK(B693),"",VLOOKUP(B693,Products_T[],4,FALSE))</f>
        <v/>
      </c>
      <c r="F693" s="30"/>
      <c r="G693" s="7" t="str">
        <f>IF(ISBLANK(B693),"",VLOOKUP(B693,Products_T[],5,FALSE))</f>
        <v/>
      </c>
      <c r="H693" s="7" t="str">
        <f>IF(ISBLANK(B693),"",Sales_T[[#This Row],[Quantity]]*Sales_T[[#This Row],[Unit Price]])</f>
        <v/>
      </c>
      <c r="I693" s="7" t="str">
        <f t="shared" si="11"/>
        <v/>
      </c>
    </row>
    <row r="694" spans="1:9" x14ac:dyDescent="0.25">
      <c r="A694" s="37"/>
      <c r="B694" s="38"/>
      <c r="C694" t="str">
        <f>IF(ISBLANK(B694),"",VLOOKUP(B694,Products_T[],2,FALSE))</f>
        <v/>
      </c>
      <c r="D694" t="str">
        <f>IF(ISBLANK(B694),"",VLOOKUP(B694,Products_T[],3,FALSE))</f>
        <v/>
      </c>
      <c r="E694" t="str">
        <f>IF(ISBLANK(B694),"",VLOOKUP(B694,Products_T[],4,FALSE))</f>
        <v/>
      </c>
      <c r="F694" s="30"/>
      <c r="G694" s="7" t="str">
        <f>IF(ISBLANK(B694),"",VLOOKUP(B694,Products_T[],5,FALSE))</f>
        <v/>
      </c>
      <c r="H694" s="7" t="str">
        <f>IF(ISBLANK(B694),"",Sales_T[[#This Row],[Quantity]]*Sales_T[[#This Row],[Unit Price]])</f>
        <v/>
      </c>
      <c r="I694" s="7" t="str">
        <f t="shared" si="11"/>
        <v/>
      </c>
    </row>
    <row r="695" spans="1:9" x14ac:dyDescent="0.25">
      <c r="A695" s="37"/>
      <c r="B695" s="38"/>
      <c r="C695" t="str">
        <f>IF(ISBLANK(B695),"",VLOOKUP(B695,Products_T[],2,FALSE))</f>
        <v/>
      </c>
      <c r="D695" t="str">
        <f>IF(ISBLANK(B695),"",VLOOKUP(B695,Products_T[],3,FALSE))</f>
        <v/>
      </c>
      <c r="E695" t="str">
        <f>IF(ISBLANK(B695),"",VLOOKUP(B695,Products_T[],4,FALSE))</f>
        <v/>
      </c>
      <c r="F695" s="30"/>
      <c r="G695" s="7" t="str">
        <f>IF(ISBLANK(B695),"",VLOOKUP(B695,Products_T[],5,FALSE))</f>
        <v/>
      </c>
      <c r="H695" s="7" t="str">
        <f>IF(ISBLANK(B695),"",Sales_T[[#This Row],[Quantity]]*Sales_T[[#This Row],[Unit Price]])</f>
        <v/>
      </c>
      <c r="I695" s="7" t="str">
        <f t="shared" si="11"/>
        <v/>
      </c>
    </row>
    <row r="696" spans="1:9" x14ac:dyDescent="0.25">
      <c r="A696" s="37"/>
      <c r="B696" s="38"/>
      <c r="C696" t="str">
        <f>IF(ISBLANK(B696),"",VLOOKUP(B696,Products_T[],2,FALSE))</f>
        <v/>
      </c>
      <c r="D696" t="str">
        <f>IF(ISBLANK(B696),"",VLOOKUP(B696,Products_T[],3,FALSE))</f>
        <v/>
      </c>
      <c r="E696" t="str">
        <f>IF(ISBLANK(B696),"",VLOOKUP(B696,Products_T[],4,FALSE))</f>
        <v/>
      </c>
      <c r="F696" s="30"/>
      <c r="G696" s="7" t="str">
        <f>IF(ISBLANK(B696),"",VLOOKUP(B696,Products_T[],5,FALSE))</f>
        <v/>
      </c>
      <c r="H696" s="7" t="str">
        <f>IF(ISBLANK(B696),"",Sales_T[[#This Row],[Quantity]]*Sales_T[[#This Row],[Unit Price]])</f>
        <v/>
      </c>
      <c r="I696" s="7" t="str">
        <f t="shared" si="11"/>
        <v/>
      </c>
    </row>
    <row r="697" spans="1:9" x14ac:dyDescent="0.25">
      <c r="A697" s="37"/>
      <c r="B697" s="38"/>
      <c r="C697" t="str">
        <f>IF(ISBLANK(B697),"",VLOOKUP(B697,Products_T[],2,FALSE))</f>
        <v/>
      </c>
      <c r="D697" t="str">
        <f>IF(ISBLANK(B697),"",VLOOKUP(B697,Products_T[],3,FALSE))</f>
        <v/>
      </c>
      <c r="E697" t="str">
        <f>IF(ISBLANK(B697),"",VLOOKUP(B697,Products_T[],4,FALSE))</f>
        <v/>
      </c>
      <c r="F697" s="30"/>
      <c r="G697" s="7" t="str">
        <f>IF(ISBLANK(B697),"",VLOOKUP(B697,Products_T[],5,FALSE))</f>
        <v/>
      </c>
      <c r="H697" s="7" t="str">
        <f>IF(ISBLANK(B697),"",Sales_T[[#This Row],[Quantity]]*Sales_T[[#This Row],[Unit Price]])</f>
        <v/>
      </c>
      <c r="I697" s="7" t="str">
        <f t="shared" si="11"/>
        <v/>
      </c>
    </row>
    <row r="698" spans="1:9" x14ac:dyDescent="0.25">
      <c r="A698" s="37"/>
      <c r="B698" s="38"/>
      <c r="C698" t="str">
        <f>IF(ISBLANK(B698),"",VLOOKUP(B698,Products_T[],2,FALSE))</f>
        <v/>
      </c>
      <c r="D698" t="str">
        <f>IF(ISBLANK(B698),"",VLOOKUP(B698,Products_T[],3,FALSE))</f>
        <v/>
      </c>
      <c r="E698" t="str">
        <f>IF(ISBLANK(B698),"",VLOOKUP(B698,Products_T[],4,FALSE))</f>
        <v/>
      </c>
      <c r="F698" s="30"/>
      <c r="G698" s="7" t="str">
        <f>IF(ISBLANK(B698),"",VLOOKUP(B698,Products_T[],5,FALSE))</f>
        <v/>
      </c>
      <c r="H698" s="7" t="str">
        <f>IF(ISBLANK(B698),"",Sales_T[[#This Row],[Quantity]]*Sales_T[[#This Row],[Unit Price]])</f>
        <v/>
      </c>
      <c r="I698" s="7" t="str">
        <f t="shared" si="11"/>
        <v/>
      </c>
    </row>
    <row r="699" spans="1:9" x14ac:dyDescent="0.25">
      <c r="A699" s="37"/>
      <c r="B699" s="38"/>
      <c r="C699" t="str">
        <f>IF(ISBLANK(B699),"",VLOOKUP(B699,Products_T[],2,FALSE))</f>
        <v/>
      </c>
      <c r="D699" t="str">
        <f>IF(ISBLANK(B699),"",VLOOKUP(B699,Products_T[],3,FALSE))</f>
        <v/>
      </c>
      <c r="E699" t="str">
        <f>IF(ISBLANK(B699),"",VLOOKUP(B699,Products_T[],4,FALSE))</f>
        <v/>
      </c>
      <c r="F699" s="30"/>
      <c r="G699" s="7" t="str">
        <f>IF(ISBLANK(B699),"",VLOOKUP(B699,Products_T[],5,FALSE))</f>
        <v/>
      </c>
      <c r="H699" s="7" t="str">
        <f>IF(ISBLANK(B699),"",Sales_T[[#This Row],[Quantity]]*Sales_T[[#This Row],[Unit Price]])</f>
        <v/>
      </c>
      <c r="I699" s="7" t="str">
        <f t="shared" si="11"/>
        <v/>
      </c>
    </row>
    <row r="700" spans="1:9" x14ac:dyDescent="0.25">
      <c r="A700" s="37"/>
      <c r="B700" s="38"/>
      <c r="C700" t="str">
        <f>IF(ISBLANK(B700),"",VLOOKUP(B700,Products_T[],2,FALSE))</f>
        <v/>
      </c>
      <c r="D700" t="str">
        <f>IF(ISBLANK(B700),"",VLOOKUP(B700,Products_T[],3,FALSE))</f>
        <v/>
      </c>
      <c r="E700" t="str">
        <f>IF(ISBLANK(B700),"",VLOOKUP(B700,Products_T[],4,FALSE))</f>
        <v/>
      </c>
      <c r="F700" s="30"/>
      <c r="G700" s="7" t="str">
        <f>IF(ISBLANK(B700),"",VLOOKUP(B700,Products_T[],5,FALSE))</f>
        <v/>
      </c>
      <c r="H700" s="7" t="str">
        <f>IF(ISBLANK(B700),"",Sales_T[[#This Row],[Quantity]]*Sales_T[[#This Row],[Unit Price]])</f>
        <v/>
      </c>
      <c r="I700" s="7" t="str">
        <f t="shared" si="11"/>
        <v/>
      </c>
    </row>
    <row r="701" spans="1:9" x14ac:dyDescent="0.25">
      <c r="A701" s="37"/>
      <c r="B701" s="38"/>
      <c r="C701" t="str">
        <f>IF(ISBLANK(B701),"",VLOOKUP(B701,Products_T[],2,FALSE))</f>
        <v/>
      </c>
      <c r="D701" t="str">
        <f>IF(ISBLANK(B701),"",VLOOKUP(B701,Products_T[],3,FALSE))</f>
        <v/>
      </c>
      <c r="E701" t="str">
        <f>IF(ISBLANK(B701),"",VLOOKUP(B701,Products_T[],4,FALSE))</f>
        <v/>
      </c>
      <c r="F701" s="30"/>
      <c r="G701" s="7" t="str">
        <f>IF(ISBLANK(B701),"",VLOOKUP(B701,Products_T[],5,FALSE))</f>
        <v/>
      </c>
      <c r="H701" s="7" t="str">
        <f>IF(ISBLANK(B701),"",Sales_T[[#This Row],[Quantity]]*Sales_T[[#This Row],[Unit Price]])</f>
        <v/>
      </c>
      <c r="I701" s="7" t="str">
        <f t="shared" si="11"/>
        <v/>
      </c>
    </row>
    <row r="702" spans="1:9" x14ac:dyDescent="0.25">
      <c r="A702" s="37"/>
      <c r="B702" s="38"/>
      <c r="C702" t="str">
        <f>IF(ISBLANK(B702),"",VLOOKUP(B702,Products_T[],2,FALSE))</f>
        <v/>
      </c>
      <c r="D702" t="str">
        <f>IF(ISBLANK(B702),"",VLOOKUP(B702,Products_T[],3,FALSE))</f>
        <v/>
      </c>
      <c r="E702" t="str">
        <f>IF(ISBLANK(B702),"",VLOOKUP(B702,Products_T[],4,FALSE))</f>
        <v/>
      </c>
      <c r="F702" s="30"/>
      <c r="G702" s="7" t="str">
        <f>IF(ISBLANK(B702),"",VLOOKUP(B702,Products_T[],5,FALSE))</f>
        <v/>
      </c>
      <c r="H702" s="7" t="str">
        <f>IF(ISBLANK(B702),"",Sales_T[[#This Row],[Quantity]]*Sales_T[[#This Row],[Unit Price]])</f>
        <v/>
      </c>
      <c r="I702" s="7" t="str">
        <f t="shared" si="11"/>
        <v/>
      </c>
    </row>
    <row r="703" spans="1:9" x14ac:dyDescent="0.25">
      <c r="A703" s="37"/>
      <c r="B703" s="38"/>
      <c r="C703" t="str">
        <f>IF(ISBLANK(B703),"",VLOOKUP(B703,Products_T[],2,FALSE))</f>
        <v/>
      </c>
      <c r="D703" t="str">
        <f>IF(ISBLANK(B703),"",VLOOKUP(B703,Products_T[],3,FALSE))</f>
        <v/>
      </c>
      <c r="E703" t="str">
        <f>IF(ISBLANK(B703),"",VLOOKUP(B703,Products_T[],4,FALSE))</f>
        <v/>
      </c>
      <c r="F703" s="30"/>
      <c r="G703" s="7" t="str">
        <f>IF(ISBLANK(B703),"",VLOOKUP(B703,Products_T[],5,FALSE))</f>
        <v/>
      </c>
      <c r="H703" s="7" t="str">
        <f>IF(ISBLANK(B703),"",Sales_T[[#This Row],[Quantity]]*Sales_T[[#This Row],[Unit Price]])</f>
        <v/>
      </c>
      <c r="I703" s="7" t="str">
        <f t="shared" si="11"/>
        <v/>
      </c>
    </row>
    <row r="704" spans="1:9" x14ac:dyDescent="0.25">
      <c r="A704" s="37"/>
      <c r="B704" s="38"/>
      <c r="C704" t="str">
        <f>IF(ISBLANK(B704),"",VLOOKUP(B704,Products_T[],2,FALSE))</f>
        <v/>
      </c>
      <c r="D704" t="str">
        <f>IF(ISBLANK(B704),"",VLOOKUP(B704,Products_T[],3,FALSE))</f>
        <v/>
      </c>
      <c r="E704" t="str">
        <f>IF(ISBLANK(B704),"",VLOOKUP(B704,Products_T[],4,FALSE))</f>
        <v/>
      </c>
      <c r="F704" s="30"/>
      <c r="G704" s="7" t="str">
        <f>IF(ISBLANK(B704),"",VLOOKUP(B704,Products_T[],5,FALSE))</f>
        <v/>
      </c>
      <c r="H704" s="7" t="str">
        <f>IF(ISBLANK(B704),"",Sales_T[[#This Row],[Quantity]]*Sales_T[[#This Row],[Unit Price]])</f>
        <v/>
      </c>
      <c r="I704" s="7" t="str">
        <f t="shared" si="11"/>
        <v/>
      </c>
    </row>
    <row r="705" spans="1:9" x14ac:dyDescent="0.25">
      <c r="A705" s="37"/>
      <c r="B705" s="38"/>
      <c r="C705" t="str">
        <f>IF(ISBLANK(B705),"",VLOOKUP(B705,Products_T[],2,FALSE))</f>
        <v/>
      </c>
      <c r="D705" t="str">
        <f>IF(ISBLANK(B705),"",VLOOKUP(B705,Products_T[],3,FALSE))</f>
        <v/>
      </c>
      <c r="E705" t="str">
        <f>IF(ISBLANK(B705),"",VLOOKUP(B705,Products_T[],4,FALSE))</f>
        <v/>
      </c>
      <c r="F705" s="30"/>
      <c r="G705" s="7" t="str">
        <f>IF(ISBLANK(B705),"",VLOOKUP(B705,Products_T[],5,FALSE))</f>
        <v/>
      </c>
      <c r="H705" s="7" t="str">
        <f>IF(ISBLANK(B705),"",Sales_T[[#This Row],[Quantity]]*Sales_T[[#This Row],[Unit Price]])</f>
        <v/>
      </c>
      <c r="I705" s="7" t="str">
        <f t="shared" si="11"/>
        <v/>
      </c>
    </row>
    <row r="706" spans="1:9" x14ac:dyDescent="0.25">
      <c r="A706" s="37"/>
      <c r="B706" s="38"/>
      <c r="C706" t="str">
        <f>IF(ISBLANK(B706),"",VLOOKUP(B706,Products_T[],2,FALSE))</f>
        <v/>
      </c>
      <c r="D706" t="str">
        <f>IF(ISBLANK(B706),"",VLOOKUP(B706,Products_T[],3,FALSE))</f>
        <v/>
      </c>
      <c r="E706" t="str">
        <f>IF(ISBLANK(B706),"",VLOOKUP(B706,Products_T[],4,FALSE))</f>
        <v/>
      </c>
      <c r="F706" s="30"/>
      <c r="G706" s="7" t="str">
        <f>IF(ISBLANK(B706),"",VLOOKUP(B706,Products_T[],5,FALSE))</f>
        <v/>
      </c>
      <c r="H706" s="7" t="str">
        <f>IF(ISBLANK(B706),"",Sales_T[[#This Row],[Quantity]]*Sales_T[[#This Row],[Unit Price]])</f>
        <v/>
      </c>
      <c r="I706" s="7" t="str">
        <f t="shared" si="11"/>
        <v/>
      </c>
    </row>
    <row r="707" spans="1:9" x14ac:dyDescent="0.25">
      <c r="A707" s="37"/>
      <c r="B707" s="38"/>
      <c r="C707" t="str">
        <f>IF(ISBLANK(B707),"",VLOOKUP(B707,Products_T[],2,FALSE))</f>
        <v/>
      </c>
      <c r="D707" t="str">
        <f>IF(ISBLANK(B707),"",VLOOKUP(B707,Products_T[],3,FALSE))</f>
        <v/>
      </c>
      <c r="E707" t="str">
        <f>IF(ISBLANK(B707),"",VLOOKUP(B707,Products_T[],4,FALSE))</f>
        <v/>
      </c>
      <c r="F707" s="30"/>
      <c r="G707" s="7" t="str">
        <f>IF(ISBLANK(B707),"",VLOOKUP(B707,Products_T[],5,FALSE))</f>
        <v/>
      </c>
      <c r="H707" s="7" t="str">
        <f>IF(ISBLANK(B707),"",Sales_T[[#This Row],[Quantity]]*Sales_T[[#This Row],[Unit Price]])</f>
        <v/>
      </c>
      <c r="I707" s="7" t="str">
        <f t="shared" si="11"/>
        <v/>
      </c>
    </row>
    <row r="708" spans="1:9" x14ac:dyDescent="0.25">
      <c r="A708" s="37"/>
      <c r="B708" s="38"/>
      <c r="C708" t="str">
        <f>IF(ISBLANK(B708),"",VLOOKUP(B708,Products_T[],2,FALSE))</f>
        <v/>
      </c>
      <c r="D708" t="str">
        <f>IF(ISBLANK(B708),"",VLOOKUP(B708,Products_T[],3,FALSE))</f>
        <v/>
      </c>
      <c r="E708" t="str">
        <f>IF(ISBLANK(B708),"",VLOOKUP(B708,Products_T[],4,FALSE))</f>
        <v/>
      </c>
      <c r="F708" s="30"/>
      <c r="G708" s="7" t="str">
        <f>IF(ISBLANK(B708),"",VLOOKUP(B708,Products_T[],5,FALSE))</f>
        <v/>
      </c>
      <c r="H708" s="7" t="str">
        <f>IF(ISBLANK(B708),"",Sales_T[[#This Row],[Quantity]]*Sales_T[[#This Row],[Unit Price]])</f>
        <v/>
      </c>
      <c r="I708" s="7" t="str">
        <f t="shared" si="11"/>
        <v/>
      </c>
    </row>
    <row r="709" spans="1:9" x14ac:dyDescent="0.25">
      <c r="A709" s="37"/>
      <c r="B709" s="38"/>
      <c r="C709" t="str">
        <f>IF(ISBLANK(B709),"",VLOOKUP(B709,Products_T[],2,FALSE))</f>
        <v/>
      </c>
      <c r="D709" t="str">
        <f>IF(ISBLANK(B709),"",VLOOKUP(B709,Products_T[],3,FALSE))</f>
        <v/>
      </c>
      <c r="E709" t="str">
        <f>IF(ISBLANK(B709),"",VLOOKUP(B709,Products_T[],4,FALSE))</f>
        <v/>
      </c>
      <c r="F709" s="30"/>
      <c r="G709" s="7" t="str">
        <f>IF(ISBLANK(B709),"",VLOOKUP(B709,Products_T[],5,FALSE))</f>
        <v/>
      </c>
      <c r="H709" s="7" t="str">
        <f>IF(ISBLANK(B709),"",Sales_T[[#This Row],[Quantity]]*Sales_T[[#This Row],[Unit Price]])</f>
        <v/>
      </c>
      <c r="I709" s="7" t="str">
        <f t="shared" si="11"/>
        <v/>
      </c>
    </row>
    <row r="710" spans="1:9" x14ac:dyDescent="0.25">
      <c r="A710" s="37"/>
      <c r="B710" s="38"/>
      <c r="C710" t="str">
        <f>IF(ISBLANK(B710),"",VLOOKUP(B710,Products_T[],2,FALSE))</f>
        <v/>
      </c>
      <c r="D710" t="str">
        <f>IF(ISBLANK(B710),"",VLOOKUP(B710,Products_T[],3,FALSE))</f>
        <v/>
      </c>
      <c r="E710" t="str">
        <f>IF(ISBLANK(B710),"",VLOOKUP(B710,Products_T[],4,FALSE))</f>
        <v/>
      </c>
      <c r="F710" s="30"/>
      <c r="G710" s="7" t="str">
        <f>IF(ISBLANK(B710),"",VLOOKUP(B710,Products_T[],5,FALSE))</f>
        <v/>
      </c>
      <c r="H710" s="7" t="str">
        <f>IF(ISBLANK(B710),"",Sales_T[[#This Row],[Quantity]]*Sales_T[[#This Row],[Unit Price]])</f>
        <v/>
      </c>
      <c r="I710" s="7" t="str">
        <f t="shared" si="11"/>
        <v/>
      </c>
    </row>
    <row r="711" spans="1:9" x14ac:dyDescent="0.25">
      <c r="A711" s="37"/>
      <c r="B711" s="38"/>
      <c r="C711" t="str">
        <f>IF(ISBLANK(B711),"",VLOOKUP(B711,Products_T[],2,FALSE))</f>
        <v/>
      </c>
      <c r="D711" t="str">
        <f>IF(ISBLANK(B711),"",VLOOKUP(B711,Products_T[],3,FALSE))</f>
        <v/>
      </c>
      <c r="E711" t="str">
        <f>IF(ISBLANK(B711),"",VLOOKUP(B711,Products_T[],4,FALSE))</f>
        <v/>
      </c>
      <c r="F711" s="30"/>
      <c r="G711" s="7" t="str">
        <f>IF(ISBLANK(B711),"",VLOOKUP(B711,Products_T[],5,FALSE))</f>
        <v/>
      </c>
      <c r="H711" s="7" t="str">
        <f>IF(ISBLANK(B711),"",Sales_T[[#This Row],[Quantity]]*Sales_T[[#This Row],[Unit Price]])</f>
        <v/>
      </c>
      <c r="I711" s="7" t="str">
        <f t="shared" si="11"/>
        <v/>
      </c>
    </row>
    <row r="712" spans="1:9" x14ac:dyDescent="0.25">
      <c r="A712" s="37"/>
      <c r="B712" s="38"/>
      <c r="C712" t="str">
        <f>IF(ISBLANK(B712),"",VLOOKUP(B712,Products_T[],2,FALSE))</f>
        <v/>
      </c>
      <c r="D712" t="str">
        <f>IF(ISBLANK(B712),"",VLOOKUP(B712,Products_T[],3,FALSE))</f>
        <v/>
      </c>
      <c r="E712" t="str">
        <f>IF(ISBLANK(B712),"",VLOOKUP(B712,Products_T[],4,FALSE))</f>
        <v/>
      </c>
      <c r="F712" s="30"/>
      <c r="G712" s="7" t="str">
        <f>IF(ISBLANK(B712),"",VLOOKUP(B712,Products_T[],5,FALSE))</f>
        <v/>
      </c>
      <c r="H712" s="7" t="str">
        <f>IF(ISBLANK(B712),"",Sales_T[[#This Row],[Quantity]]*Sales_T[[#This Row],[Unit Price]])</f>
        <v/>
      </c>
      <c r="I712" s="7" t="str">
        <f t="shared" si="11"/>
        <v/>
      </c>
    </row>
    <row r="713" spans="1:9" x14ac:dyDescent="0.25">
      <c r="A713" s="37"/>
      <c r="B713" s="38"/>
      <c r="C713" t="str">
        <f>IF(ISBLANK(B713),"",VLOOKUP(B713,Products_T[],2,FALSE))</f>
        <v/>
      </c>
      <c r="D713" t="str">
        <f>IF(ISBLANK(B713),"",VLOOKUP(B713,Products_T[],3,FALSE))</f>
        <v/>
      </c>
      <c r="E713" t="str">
        <f>IF(ISBLANK(B713),"",VLOOKUP(B713,Products_T[],4,FALSE))</f>
        <v/>
      </c>
      <c r="F713" s="30"/>
      <c r="G713" s="7" t="str">
        <f>IF(ISBLANK(B713),"",VLOOKUP(B713,Products_T[],5,FALSE))</f>
        <v/>
      </c>
      <c r="H713" s="7" t="str">
        <f>IF(ISBLANK(B713),"",Sales_T[[#This Row],[Quantity]]*Sales_T[[#This Row],[Unit Price]])</f>
        <v/>
      </c>
      <c r="I713" s="7" t="str">
        <f t="shared" si="11"/>
        <v/>
      </c>
    </row>
    <row r="714" spans="1:9" x14ac:dyDescent="0.25">
      <c r="A714" s="37"/>
      <c r="B714" s="38"/>
      <c r="C714" t="str">
        <f>IF(ISBLANK(B714),"",VLOOKUP(B714,Products_T[],2,FALSE))</f>
        <v/>
      </c>
      <c r="D714" t="str">
        <f>IF(ISBLANK(B714),"",VLOOKUP(B714,Products_T[],3,FALSE))</f>
        <v/>
      </c>
      <c r="E714" t="str">
        <f>IF(ISBLANK(B714),"",VLOOKUP(B714,Products_T[],4,FALSE))</f>
        <v/>
      </c>
      <c r="F714" s="30"/>
      <c r="G714" s="7" t="str">
        <f>IF(ISBLANK(B714),"",VLOOKUP(B714,Products_T[],5,FALSE))</f>
        <v/>
      </c>
      <c r="H714" s="7" t="str">
        <f>IF(ISBLANK(B714),"",Sales_T[[#This Row],[Quantity]]*Sales_T[[#This Row],[Unit Price]])</f>
        <v/>
      </c>
      <c r="I714" s="7" t="str">
        <f t="shared" si="11"/>
        <v/>
      </c>
    </row>
    <row r="715" spans="1:9" x14ac:dyDescent="0.25">
      <c r="A715" s="37"/>
      <c r="B715" s="38"/>
      <c r="C715" t="str">
        <f>IF(ISBLANK(B715),"",VLOOKUP(B715,Products_T[],2,FALSE))</f>
        <v/>
      </c>
      <c r="D715" t="str">
        <f>IF(ISBLANK(B715),"",VLOOKUP(B715,Products_T[],3,FALSE))</f>
        <v/>
      </c>
      <c r="E715" t="str">
        <f>IF(ISBLANK(B715),"",VLOOKUP(B715,Products_T[],4,FALSE))</f>
        <v/>
      </c>
      <c r="F715" s="30"/>
      <c r="G715" s="7" t="str">
        <f>IF(ISBLANK(B715),"",VLOOKUP(B715,Products_T[],5,FALSE))</f>
        <v/>
      </c>
      <c r="H715" s="7" t="str">
        <f>IF(ISBLANK(B715),"",Sales_T[[#This Row],[Quantity]]*Sales_T[[#This Row],[Unit Price]])</f>
        <v/>
      </c>
      <c r="I715" s="7" t="str">
        <f t="shared" si="11"/>
        <v/>
      </c>
    </row>
    <row r="716" spans="1:9" x14ac:dyDescent="0.25">
      <c r="A716" s="37"/>
      <c r="B716" s="38"/>
      <c r="C716" t="str">
        <f>IF(ISBLANK(B716),"",VLOOKUP(B716,Products_T[],2,FALSE))</f>
        <v/>
      </c>
      <c r="D716" t="str">
        <f>IF(ISBLANK(B716),"",VLOOKUP(B716,Products_T[],3,FALSE))</f>
        <v/>
      </c>
      <c r="E716" t="str">
        <f>IF(ISBLANK(B716),"",VLOOKUP(B716,Products_T[],4,FALSE))</f>
        <v/>
      </c>
      <c r="F716" s="30"/>
      <c r="G716" s="7" t="str">
        <f>IF(ISBLANK(B716),"",VLOOKUP(B716,Products_T[],5,FALSE))</f>
        <v/>
      </c>
      <c r="H716" s="7" t="str">
        <f>IF(ISBLANK(B716),"",Sales_T[[#This Row],[Quantity]]*Sales_T[[#This Row],[Unit Price]])</f>
        <v/>
      </c>
      <c r="I716" s="7" t="str">
        <f t="shared" si="11"/>
        <v/>
      </c>
    </row>
    <row r="717" spans="1:9" x14ac:dyDescent="0.25">
      <c r="A717" s="37"/>
      <c r="B717" s="38"/>
      <c r="C717" t="str">
        <f>IF(ISBLANK(B717),"",VLOOKUP(B717,Products_T[],2,FALSE))</f>
        <v/>
      </c>
      <c r="D717" t="str">
        <f>IF(ISBLANK(B717),"",VLOOKUP(B717,Products_T[],3,FALSE))</f>
        <v/>
      </c>
      <c r="E717" t="str">
        <f>IF(ISBLANK(B717),"",VLOOKUP(B717,Products_T[],4,FALSE))</f>
        <v/>
      </c>
      <c r="F717" s="30"/>
      <c r="G717" s="7" t="str">
        <f>IF(ISBLANK(B717),"",VLOOKUP(B717,Products_T[],5,FALSE))</f>
        <v/>
      </c>
      <c r="H717" s="7" t="str">
        <f>IF(ISBLANK(B717),"",Sales_T[[#This Row],[Quantity]]*Sales_T[[#This Row],[Unit Price]])</f>
        <v/>
      </c>
      <c r="I717" s="7" t="str">
        <f t="shared" si="11"/>
        <v/>
      </c>
    </row>
    <row r="718" spans="1:9" x14ac:dyDescent="0.25">
      <c r="A718" s="37"/>
      <c r="B718" s="38"/>
      <c r="C718" t="str">
        <f>IF(ISBLANK(B718),"",VLOOKUP(B718,Products_T[],2,FALSE))</f>
        <v/>
      </c>
      <c r="D718" t="str">
        <f>IF(ISBLANK(B718),"",VLOOKUP(B718,Products_T[],3,FALSE))</f>
        <v/>
      </c>
      <c r="E718" t="str">
        <f>IF(ISBLANK(B718),"",VLOOKUP(B718,Products_T[],4,FALSE))</f>
        <v/>
      </c>
      <c r="F718" s="30"/>
      <c r="G718" s="7" t="str">
        <f>IF(ISBLANK(B718),"",VLOOKUP(B718,Products_T[],5,FALSE))</f>
        <v/>
      </c>
      <c r="H718" s="7" t="str">
        <f>IF(ISBLANK(B718),"",Sales_T[[#This Row],[Quantity]]*Sales_T[[#This Row],[Unit Price]])</f>
        <v/>
      </c>
      <c r="I718" s="7" t="str">
        <f t="shared" si="11"/>
        <v/>
      </c>
    </row>
    <row r="719" spans="1:9" x14ac:dyDescent="0.25">
      <c r="A719" s="37"/>
      <c r="B719" s="38"/>
      <c r="C719" t="str">
        <f>IF(ISBLANK(B719),"",VLOOKUP(B719,Products_T[],2,FALSE))</f>
        <v/>
      </c>
      <c r="D719" t="str">
        <f>IF(ISBLANK(B719),"",VLOOKUP(B719,Products_T[],3,FALSE))</f>
        <v/>
      </c>
      <c r="E719" t="str">
        <f>IF(ISBLANK(B719),"",VLOOKUP(B719,Products_T[],4,FALSE))</f>
        <v/>
      </c>
      <c r="F719" s="30"/>
      <c r="G719" s="7" t="str">
        <f>IF(ISBLANK(B719),"",VLOOKUP(B719,Products_T[],5,FALSE))</f>
        <v/>
      </c>
      <c r="H719" s="7" t="str">
        <f>IF(ISBLANK(B719),"",Sales_T[[#This Row],[Quantity]]*Sales_T[[#This Row],[Unit Price]])</f>
        <v/>
      </c>
      <c r="I719" s="7" t="str">
        <f t="shared" si="11"/>
        <v/>
      </c>
    </row>
    <row r="720" spans="1:9" x14ac:dyDescent="0.25">
      <c r="A720" s="37"/>
      <c r="B720" s="38"/>
      <c r="C720" t="str">
        <f>IF(ISBLANK(B720),"",VLOOKUP(B720,Products_T[],2,FALSE))</f>
        <v/>
      </c>
      <c r="D720" t="str">
        <f>IF(ISBLANK(B720),"",VLOOKUP(B720,Products_T[],3,FALSE))</f>
        <v/>
      </c>
      <c r="E720" t="str">
        <f>IF(ISBLANK(B720),"",VLOOKUP(B720,Products_T[],4,FALSE))</f>
        <v/>
      </c>
      <c r="F720" s="30"/>
      <c r="G720" s="7" t="str">
        <f>IF(ISBLANK(B720),"",VLOOKUP(B720,Products_T[],5,FALSE))</f>
        <v/>
      </c>
      <c r="H720" s="7" t="str">
        <f>IF(ISBLANK(B720),"",Sales_T[[#This Row],[Quantity]]*Sales_T[[#This Row],[Unit Price]])</f>
        <v/>
      </c>
      <c r="I720" s="7" t="str">
        <f t="shared" si="11"/>
        <v/>
      </c>
    </row>
    <row r="721" spans="1:9" x14ac:dyDescent="0.25">
      <c r="A721" s="37"/>
      <c r="B721" s="38"/>
      <c r="C721" t="str">
        <f>IF(ISBLANK(B721),"",VLOOKUP(B721,Products_T[],2,FALSE))</f>
        <v/>
      </c>
      <c r="D721" t="str">
        <f>IF(ISBLANK(B721),"",VLOOKUP(B721,Products_T[],3,FALSE))</f>
        <v/>
      </c>
      <c r="E721" t="str">
        <f>IF(ISBLANK(B721),"",VLOOKUP(B721,Products_T[],4,FALSE))</f>
        <v/>
      </c>
      <c r="F721" s="30"/>
      <c r="G721" s="7" t="str">
        <f>IF(ISBLANK(B721),"",VLOOKUP(B721,Products_T[],5,FALSE))</f>
        <v/>
      </c>
      <c r="H721" s="7" t="str">
        <f>IF(ISBLANK(B721),"",Sales_T[[#This Row],[Quantity]]*Sales_T[[#This Row],[Unit Price]])</f>
        <v/>
      </c>
      <c r="I721" s="7" t="str">
        <f t="shared" si="11"/>
        <v/>
      </c>
    </row>
    <row r="722" spans="1:9" x14ac:dyDescent="0.25">
      <c r="A722" s="37"/>
      <c r="B722" s="38"/>
      <c r="C722" t="str">
        <f>IF(ISBLANK(B722),"",VLOOKUP(B722,Products_T[],2,FALSE))</f>
        <v/>
      </c>
      <c r="D722" t="str">
        <f>IF(ISBLANK(B722),"",VLOOKUP(B722,Products_T[],3,FALSE))</f>
        <v/>
      </c>
      <c r="E722" t="str">
        <f>IF(ISBLANK(B722),"",VLOOKUP(B722,Products_T[],4,FALSE))</f>
        <v/>
      </c>
      <c r="F722" s="30"/>
      <c r="G722" s="7" t="str">
        <f>IF(ISBLANK(B722),"",VLOOKUP(B722,Products_T[],5,FALSE))</f>
        <v/>
      </c>
      <c r="H722" s="7" t="str">
        <f>IF(ISBLANK(B722),"",Sales_T[[#This Row],[Quantity]]*Sales_T[[#This Row],[Unit Price]])</f>
        <v/>
      </c>
      <c r="I722" s="7" t="str">
        <f t="shared" ref="I722:I785" si="12">IF(ISBLANK(B722),"",SUM(H722,I721))</f>
        <v/>
      </c>
    </row>
    <row r="723" spans="1:9" x14ac:dyDescent="0.25">
      <c r="A723" s="37"/>
      <c r="B723" s="38"/>
      <c r="C723" t="str">
        <f>IF(ISBLANK(B723),"",VLOOKUP(B723,Products_T[],2,FALSE))</f>
        <v/>
      </c>
      <c r="D723" t="str">
        <f>IF(ISBLANK(B723),"",VLOOKUP(B723,Products_T[],3,FALSE))</f>
        <v/>
      </c>
      <c r="E723" t="str">
        <f>IF(ISBLANK(B723),"",VLOOKUP(B723,Products_T[],4,FALSE))</f>
        <v/>
      </c>
      <c r="F723" s="30"/>
      <c r="G723" s="7" t="str">
        <f>IF(ISBLANK(B723),"",VLOOKUP(B723,Products_T[],5,FALSE))</f>
        <v/>
      </c>
      <c r="H723" s="7" t="str">
        <f>IF(ISBLANK(B723),"",Sales_T[[#This Row],[Quantity]]*Sales_T[[#This Row],[Unit Price]])</f>
        <v/>
      </c>
      <c r="I723" s="7" t="str">
        <f t="shared" si="12"/>
        <v/>
      </c>
    </row>
    <row r="724" spans="1:9" x14ac:dyDescent="0.25">
      <c r="A724" s="37"/>
      <c r="B724" s="38"/>
      <c r="C724" t="str">
        <f>IF(ISBLANK(B724),"",VLOOKUP(B724,Products_T[],2,FALSE))</f>
        <v/>
      </c>
      <c r="D724" t="str">
        <f>IF(ISBLANK(B724),"",VLOOKUP(B724,Products_T[],3,FALSE))</f>
        <v/>
      </c>
      <c r="E724" t="str">
        <f>IF(ISBLANK(B724),"",VLOOKUP(B724,Products_T[],4,FALSE))</f>
        <v/>
      </c>
      <c r="F724" s="30"/>
      <c r="G724" s="7" t="str">
        <f>IF(ISBLANK(B724),"",VLOOKUP(B724,Products_T[],5,FALSE))</f>
        <v/>
      </c>
      <c r="H724" s="7" t="str">
        <f>IF(ISBLANK(B724),"",Sales_T[[#This Row],[Quantity]]*Sales_T[[#This Row],[Unit Price]])</f>
        <v/>
      </c>
      <c r="I724" s="7" t="str">
        <f t="shared" si="12"/>
        <v/>
      </c>
    </row>
    <row r="725" spans="1:9" x14ac:dyDescent="0.25">
      <c r="A725" s="37"/>
      <c r="B725" s="38"/>
      <c r="C725" t="str">
        <f>IF(ISBLANK(B725),"",VLOOKUP(B725,Products_T[],2,FALSE))</f>
        <v/>
      </c>
      <c r="D725" t="str">
        <f>IF(ISBLANK(B725),"",VLOOKUP(B725,Products_T[],3,FALSE))</f>
        <v/>
      </c>
      <c r="E725" t="str">
        <f>IF(ISBLANK(B725),"",VLOOKUP(B725,Products_T[],4,FALSE))</f>
        <v/>
      </c>
      <c r="F725" s="30"/>
      <c r="G725" s="7" t="str">
        <f>IF(ISBLANK(B725),"",VLOOKUP(B725,Products_T[],5,FALSE))</f>
        <v/>
      </c>
      <c r="H725" s="7" t="str">
        <f>IF(ISBLANK(B725),"",Sales_T[[#This Row],[Quantity]]*Sales_T[[#This Row],[Unit Price]])</f>
        <v/>
      </c>
      <c r="I725" s="7" t="str">
        <f t="shared" si="12"/>
        <v/>
      </c>
    </row>
    <row r="726" spans="1:9" x14ac:dyDescent="0.25">
      <c r="A726" s="37"/>
      <c r="B726" s="38"/>
      <c r="C726" t="str">
        <f>IF(ISBLANK(B726),"",VLOOKUP(B726,Products_T[],2,FALSE))</f>
        <v/>
      </c>
      <c r="D726" t="str">
        <f>IF(ISBLANK(B726),"",VLOOKUP(B726,Products_T[],3,FALSE))</f>
        <v/>
      </c>
      <c r="E726" t="str">
        <f>IF(ISBLANK(B726),"",VLOOKUP(B726,Products_T[],4,FALSE))</f>
        <v/>
      </c>
      <c r="F726" s="30"/>
      <c r="G726" s="7" t="str">
        <f>IF(ISBLANK(B726),"",VLOOKUP(B726,Products_T[],5,FALSE))</f>
        <v/>
      </c>
      <c r="H726" s="7" t="str">
        <f>IF(ISBLANK(B726),"",Sales_T[[#This Row],[Quantity]]*Sales_T[[#This Row],[Unit Price]])</f>
        <v/>
      </c>
      <c r="I726" s="7" t="str">
        <f t="shared" si="12"/>
        <v/>
      </c>
    </row>
    <row r="727" spans="1:9" x14ac:dyDescent="0.25">
      <c r="A727" s="37"/>
      <c r="B727" s="38"/>
      <c r="C727" t="str">
        <f>IF(ISBLANK(B727),"",VLOOKUP(B727,Products_T[],2,FALSE))</f>
        <v/>
      </c>
      <c r="D727" t="str">
        <f>IF(ISBLANK(B727),"",VLOOKUP(B727,Products_T[],3,FALSE))</f>
        <v/>
      </c>
      <c r="E727" t="str">
        <f>IF(ISBLANK(B727),"",VLOOKUP(B727,Products_T[],4,FALSE))</f>
        <v/>
      </c>
      <c r="F727" s="30"/>
      <c r="G727" s="7" t="str">
        <f>IF(ISBLANK(B727),"",VLOOKUP(B727,Products_T[],5,FALSE))</f>
        <v/>
      </c>
      <c r="H727" s="7" t="str">
        <f>IF(ISBLANK(B727),"",Sales_T[[#This Row],[Quantity]]*Sales_T[[#This Row],[Unit Price]])</f>
        <v/>
      </c>
      <c r="I727" s="7" t="str">
        <f t="shared" si="12"/>
        <v/>
      </c>
    </row>
    <row r="728" spans="1:9" x14ac:dyDescent="0.25">
      <c r="A728" s="37"/>
      <c r="B728" s="38"/>
      <c r="C728" t="str">
        <f>IF(ISBLANK(B728),"",VLOOKUP(B728,Products_T[],2,FALSE))</f>
        <v/>
      </c>
      <c r="D728" t="str">
        <f>IF(ISBLANK(B728),"",VLOOKUP(B728,Products_T[],3,FALSE))</f>
        <v/>
      </c>
      <c r="E728" t="str">
        <f>IF(ISBLANK(B728),"",VLOOKUP(B728,Products_T[],4,FALSE))</f>
        <v/>
      </c>
      <c r="F728" s="30"/>
      <c r="G728" s="7" t="str">
        <f>IF(ISBLANK(B728),"",VLOOKUP(B728,Products_T[],5,FALSE))</f>
        <v/>
      </c>
      <c r="H728" s="7" t="str">
        <f>IF(ISBLANK(B728),"",Sales_T[[#This Row],[Quantity]]*Sales_T[[#This Row],[Unit Price]])</f>
        <v/>
      </c>
      <c r="I728" s="7" t="str">
        <f t="shared" si="12"/>
        <v/>
      </c>
    </row>
    <row r="729" spans="1:9" x14ac:dyDescent="0.25">
      <c r="A729" s="37"/>
      <c r="B729" s="38"/>
      <c r="C729" t="str">
        <f>IF(ISBLANK(B729),"",VLOOKUP(B729,Products_T[],2,FALSE))</f>
        <v/>
      </c>
      <c r="D729" t="str">
        <f>IF(ISBLANK(B729),"",VLOOKUP(B729,Products_T[],3,FALSE))</f>
        <v/>
      </c>
      <c r="E729" t="str">
        <f>IF(ISBLANK(B729),"",VLOOKUP(B729,Products_T[],4,FALSE))</f>
        <v/>
      </c>
      <c r="F729" s="30"/>
      <c r="G729" s="7" t="str">
        <f>IF(ISBLANK(B729),"",VLOOKUP(B729,Products_T[],5,FALSE))</f>
        <v/>
      </c>
      <c r="H729" s="7" t="str">
        <f>IF(ISBLANK(B729),"",Sales_T[[#This Row],[Quantity]]*Sales_T[[#This Row],[Unit Price]])</f>
        <v/>
      </c>
      <c r="I729" s="7" t="str">
        <f t="shared" si="12"/>
        <v/>
      </c>
    </row>
    <row r="730" spans="1:9" x14ac:dyDescent="0.25">
      <c r="A730" s="37"/>
      <c r="B730" s="38"/>
      <c r="C730" t="str">
        <f>IF(ISBLANK(B730),"",VLOOKUP(B730,Products_T[],2,FALSE))</f>
        <v/>
      </c>
      <c r="D730" t="str">
        <f>IF(ISBLANK(B730),"",VLOOKUP(B730,Products_T[],3,FALSE))</f>
        <v/>
      </c>
      <c r="E730" t="str">
        <f>IF(ISBLANK(B730),"",VLOOKUP(B730,Products_T[],4,FALSE))</f>
        <v/>
      </c>
      <c r="F730" s="30"/>
      <c r="G730" s="7" t="str">
        <f>IF(ISBLANK(B730),"",VLOOKUP(B730,Products_T[],5,FALSE))</f>
        <v/>
      </c>
      <c r="H730" s="7" t="str">
        <f>IF(ISBLANK(B730),"",Sales_T[[#This Row],[Quantity]]*Sales_T[[#This Row],[Unit Price]])</f>
        <v/>
      </c>
      <c r="I730" s="7" t="str">
        <f t="shared" si="12"/>
        <v/>
      </c>
    </row>
    <row r="731" spans="1:9" x14ac:dyDescent="0.25">
      <c r="A731" s="37"/>
      <c r="B731" s="38"/>
      <c r="C731" t="str">
        <f>IF(ISBLANK(B731),"",VLOOKUP(B731,Products_T[],2,FALSE))</f>
        <v/>
      </c>
      <c r="D731" t="str">
        <f>IF(ISBLANK(B731),"",VLOOKUP(B731,Products_T[],3,FALSE))</f>
        <v/>
      </c>
      <c r="E731" t="str">
        <f>IF(ISBLANK(B731),"",VLOOKUP(B731,Products_T[],4,FALSE))</f>
        <v/>
      </c>
      <c r="F731" s="30"/>
      <c r="G731" s="7" t="str">
        <f>IF(ISBLANK(B731),"",VLOOKUP(B731,Products_T[],5,FALSE))</f>
        <v/>
      </c>
      <c r="H731" s="7" t="str">
        <f>IF(ISBLANK(B731),"",Sales_T[[#This Row],[Quantity]]*Sales_T[[#This Row],[Unit Price]])</f>
        <v/>
      </c>
      <c r="I731" s="7" t="str">
        <f t="shared" si="12"/>
        <v/>
      </c>
    </row>
    <row r="732" spans="1:9" x14ac:dyDescent="0.25">
      <c r="A732" s="37"/>
      <c r="B732" s="38"/>
      <c r="C732" t="str">
        <f>IF(ISBLANK(B732),"",VLOOKUP(B732,Products_T[],2,FALSE))</f>
        <v/>
      </c>
      <c r="D732" t="str">
        <f>IF(ISBLANK(B732),"",VLOOKUP(B732,Products_T[],3,FALSE))</f>
        <v/>
      </c>
      <c r="E732" t="str">
        <f>IF(ISBLANK(B732),"",VLOOKUP(B732,Products_T[],4,FALSE))</f>
        <v/>
      </c>
      <c r="F732" s="30"/>
      <c r="G732" s="7" t="str">
        <f>IF(ISBLANK(B732),"",VLOOKUP(B732,Products_T[],5,FALSE))</f>
        <v/>
      </c>
      <c r="H732" s="7" t="str">
        <f>IF(ISBLANK(B732),"",Sales_T[[#This Row],[Quantity]]*Sales_T[[#This Row],[Unit Price]])</f>
        <v/>
      </c>
      <c r="I732" s="7" t="str">
        <f t="shared" si="12"/>
        <v/>
      </c>
    </row>
    <row r="733" spans="1:9" x14ac:dyDescent="0.25">
      <c r="A733" s="37"/>
      <c r="B733" s="38"/>
      <c r="C733" t="str">
        <f>IF(ISBLANK(B733),"",VLOOKUP(B733,Products_T[],2,FALSE))</f>
        <v/>
      </c>
      <c r="D733" t="str">
        <f>IF(ISBLANK(B733),"",VLOOKUP(B733,Products_T[],3,FALSE))</f>
        <v/>
      </c>
      <c r="E733" t="str">
        <f>IF(ISBLANK(B733),"",VLOOKUP(B733,Products_T[],4,FALSE))</f>
        <v/>
      </c>
      <c r="F733" s="30"/>
      <c r="G733" s="7" t="str">
        <f>IF(ISBLANK(B733),"",VLOOKUP(B733,Products_T[],5,FALSE))</f>
        <v/>
      </c>
      <c r="H733" s="7" t="str">
        <f>IF(ISBLANK(B733),"",Sales_T[[#This Row],[Quantity]]*Sales_T[[#This Row],[Unit Price]])</f>
        <v/>
      </c>
      <c r="I733" s="7" t="str">
        <f t="shared" si="12"/>
        <v/>
      </c>
    </row>
    <row r="734" spans="1:9" x14ac:dyDescent="0.25">
      <c r="A734" s="37"/>
      <c r="B734" s="38"/>
      <c r="C734" t="str">
        <f>IF(ISBLANK(B734),"",VLOOKUP(B734,Products_T[],2,FALSE))</f>
        <v/>
      </c>
      <c r="D734" t="str">
        <f>IF(ISBLANK(B734),"",VLOOKUP(B734,Products_T[],3,FALSE))</f>
        <v/>
      </c>
      <c r="E734" t="str">
        <f>IF(ISBLANK(B734),"",VLOOKUP(B734,Products_T[],4,FALSE))</f>
        <v/>
      </c>
      <c r="F734" s="30"/>
      <c r="G734" s="7" t="str">
        <f>IF(ISBLANK(B734),"",VLOOKUP(B734,Products_T[],5,FALSE))</f>
        <v/>
      </c>
      <c r="H734" s="7" t="str">
        <f>IF(ISBLANK(B734),"",Sales_T[[#This Row],[Quantity]]*Sales_T[[#This Row],[Unit Price]])</f>
        <v/>
      </c>
      <c r="I734" s="7" t="str">
        <f t="shared" si="12"/>
        <v/>
      </c>
    </row>
    <row r="735" spans="1:9" x14ac:dyDescent="0.25">
      <c r="A735" s="37"/>
      <c r="B735" s="38"/>
      <c r="C735" t="str">
        <f>IF(ISBLANK(B735),"",VLOOKUP(B735,Products_T[],2,FALSE))</f>
        <v/>
      </c>
      <c r="D735" t="str">
        <f>IF(ISBLANK(B735),"",VLOOKUP(B735,Products_T[],3,FALSE))</f>
        <v/>
      </c>
      <c r="E735" t="str">
        <f>IF(ISBLANK(B735),"",VLOOKUP(B735,Products_T[],4,FALSE))</f>
        <v/>
      </c>
      <c r="F735" s="30"/>
      <c r="G735" s="7" t="str">
        <f>IF(ISBLANK(B735),"",VLOOKUP(B735,Products_T[],5,FALSE))</f>
        <v/>
      </c>
      <c r="H735" s="7" t="str">
        <f>IF(ISBLANK(B735),"",Sales_T[[#This Row],[Quantity]]*Sales_T[[#This Row],[Unit Price]])</f>
        <v/>
      </c>
      <c r="I735" s="7" t="str">
        <f t="shared" si="12"/>
        <v/>
      </c>
    </row>
    <row r="736" spans="1:9" x14ac:dyDescent="0.25">
      <c r="A736" s="37"/>
      <c r="B736" s="38"/>
      <c r="C736" t="str">
        <f>IF(ISBLANK(B736),"",VLOOKUP(B736,Products_T[],2,FALSE))</f>
        <v/>
      </c>
      <c r="D736" t="str">
        <f>IF(ISBLANK(B736),"",VLOOKUP(B736,Products_T[],3,FALSE))</f>
        <v/>
      </c>
      <c r="E736" t="str">
        <f>IF(ISBLANK(B736),"",VLOOKUP(B736,Products_T[],4,FALSE))</f>
        <v/>
      </c>
      <c r="F736" s="30"/>
      <c r="G736" s="7" t="str">
        <f>IF(ISBLANK(B736),"",VLOOKUP(B736,Products_T[],5,FALSE))</f>
        <v/>
      </c>
      <c r="H736" s="7" t="str">
        <f>IF(ISBLANK(B736),"",Sales_T[[#This Row],[Quantity]]*Sales_T[[#This Row],[Unit Price]])</f>
        <v/>
      </c>
      <c r="I736" s="7" t="str">
        <f t="shared" si="12"/>
        <v/>
      </c>
    </row>
    <row r="737" spans="1:9" x14ac:dyDescent="0.25">
      <c r="A737" s="37"/>
      <c r="B737" s="38"/>
      <c r="C737" t="str">
        <f>IF(ISBLANK(B737),"",VLOOKUP(B737,Products_T[],2,FALSE))</f>
        <v/>
      </c>
      <c r="D737" t="str">
        <f>IF(ISBLANK(B737),"",VLOOKUP(B737,Products_T[],3,FALSE))</f>
        <v/>
      </c>
      <c r="E737" t="str">
        <f>IF(ISBLANK(B737),"",VLOOKUP(B737,Products_T[],4,FALSE))</f>
        <v/>
      </c>
      <c r="F737" s="30"/>
      <c r="G737" s="7" t="str">
        <f>IF(ISBLANK(B737),"",VLOOKUP(B737,Products_T[],5,FALSE))</f>
        <v/>
      </c>
      <c r="H737" s="7" t="str">
        <f>IF(ISBLANK(B737),"",Sales_T[[#This Row],[Quantity]]*Sales_T[[#This Row],[Unit Price]])</f>
        <v/>
      </c>
      <c r="I737" s="7" t="str">
        <f t="shared" si="12"/>
        <v/>
      </c>
    </row>
    <row r="738" spans="1:9" x14ac:dyDescent="0.25">
      <c r="A738" s="37"/>
      <c r="B738" s="38"/>
      <c r="C738" t="str">
        <f>IF(ISBLANK(B738),"",VLOOKUP(B738,Products_T[],2,FALSE))</f>
        <v/>
      </c>
      <c r="D738" t="str">
        <f>IF(ISBLANK(B738),"",VLOOKUP(B738,Products_T[],3,FALSE))</f>
        <v/>
      </c>
      <c r="E738" t="str">
        <f>IF(ISBLANK(B738),"",VLOOKUP(B738,Products_T[],4,FALSE))</f>
        <v/>
      </c>
      <c r="F738" s="30"/>
      <c r="G738" s="7" t="str">
        <f>IF(ISBLANK(B738),"",VLOOKUP(B738,Products_T[],5,FALSE))</f>
        <v/>
      </c>
      <c r="H738" s="7" t="str">
        <f>IF(ISBLANK(B738),"",Sales_T[[#This Row],[Quantity]]*Sales_T[[#This Row],[Unit Price]])</f>
        <v/>
      </c>
      <c r="I738" s="7" t="str">
        <f t="shared" si="12"/>
        <v/>
      </c>
    </row>
    <row r="739" spans="1:9" x14ac:dyDescent="0.25">
      <c r="A739" s="37"/>
      <c r="B739" s="38"/>
      <c r="C739" t="str">
        <f>IF(ISBLANK(B739),"",VLOOKUP(B739,Products_T[],2,FALSE))</f>
        <v/>
      </c>
      <c r="D739" t="str">
        <f>IF(ISBLANK(B739),"",VLOOKUP(B739,Products_T[],3,FALSE))</f>
        <v/>
      </c>
      <c r="E739" t="str">
        <f>IF(ISBLANK(B739),"",VLOOKUP(B739,Products_T[],4,FALSE))</f>
        <v/>
      </c>
      <c r="F739" s="30"/>
      <c r="G739" s="7" t="str">
        <f>IF(ISBLANK(B739),"",VLOOKUP(B739,Products_T[],5,FALSE))</f>
        <v/>
      </c>
      <c r="H739" s="7" t="str">
        <f>IF(ISBLANK(B739),"",Sales_T[[#This Row],[Quantity]]*Sales_T[[#This Row],[Unit Price]])</f>
        <v/>
      </c>
      <c r="I739" s="7" t="str">
        <f t="shared" si="12"/>
        <v/>
      </c>
    </row>
    <row r="740" spans="1:9" x14ac:dyDescent="0.25">
      <c r="A740" s="37"/>
      <c r="B740" s="38"/>
      <c r="C740" t="str">
        <f>IF(ISBLANK(B740),"",VLOOKUP(B740,Products_T[],2,FALSE))</f>
        <v/>
      </c>
      <c r="D740" t="str">
        <f>IF(ISBLANK(B740),"",VLOOKUP(B740,Products_T[],3,FALSE))</f>
        <v/>
      </c>
      <c r="E740" t="str">
        <f>IF(ISBLANK(B740),"",VLOOKUP(B740,Products_T[],4,FALSE))</f>
        <v/>
      </c>
      <c r="F740" s="30"/>
      <c r="G740" s="7" t="str">
        <f>IF(ISBLANK(B740),"",VLOOKUP(B740,Products_T[],5,FALSE))</f>
        <v/>
      </c>
      <c r="H740" s="7" t="str">
        <f>IF(ISBLANK(B740),"",Sales_T[[#This Row],[Quantity]]*Sales_T[[#This Row],[Unit Price]])</f>
        <v/>
      </c>
      <c r="I740" s="7" t="str">
        <f t="shared" si="12"/>
        <v/>
      </c>
    </row>
    <row r="741" spans="1:9" x14ac:dyDescent="0.25">
      <c r="A741" s="37"/>
      <c r="B741" s="38"/>
      <c r="C741" t="str">
        <f>IF(ISBLANK(B741),"",VLOOKUP(B741,Products_T[],2,FALSE))</f>
        <v/>
      </c>
      <c r="D741" t="str">
        <f>IF(ISBLANK(B741),"",VLOOKUP(B741,Products_T[],3,FALSE))</f>
        <v/>
      </c>
      <c r="E741" t="str">
        <f>IF(ISBLANK(B741),"",VLOOKUP(B741,Products_T[],4,FALSE))</f>
        <v/>
      </c>
      <c r="F741" s="30"/>
      <c r="G741" s="7" t="str">
        <f>IF(ISBLANK(B741),"",VLOOKUP(B741,Products_T[],5,FALSE))</f>
        <v/>
      </c>
      <c r="H741" s="7" t="str">
        <f>IF(ISBLANK(B741),"",Sales_T[[#This Row],[Quantity]]*Sales_T[[#This Row],[Unit Price]])</f>
        <v/>
      </c>
      <c r="I741" s="7" t="str">
        <f t="shared" si="12"/>
        <v/>
      </c>
    </row>
    <row r="742" spans="1:9" x14ac:dyDescent="0.25">
      <c r="A742" s="37"/>
      <c r="B742" s="38"/>
      <c r="C742" t="str">
        <f>IF(ISBLANK(B742),"",VLOOKUP(B742,Products_T[],2,FALSE))</f>
        <v/>
      </c>
      <c r="D742" t="str">
        <f>IF(ISBLANK(B742),"",VLOOKUP(B742,Products_T[],3,FALSE))</f>
        <v/>
      </c>
      <c r="E742" t="str">
        <f>IF(ISBLANK(B742),"",VLOOKUP(B742,Products_T[],4,FALSE))</f>
        <v/>
      </c>
      <c r="F742" s="30"/>
      <c r="G742" s="7" t="str">
        <f>IF(ISBLANK(B742),"",VLOOKUP(B742,Products_T[],5,FALSE))</f>
        <v/>
      </c>
      <c r="H742" s="7" t="str">
        <f>IF(ISBLANK(B742),"",Sales_T[[#This Row],[Quantity]]*Sales_T[[#This Row],[Unit Price]])</f>
        <v/>
      </c>
      <c r="I742" s="7" t="str">
        <f t="shared" si="12"/>
        <v/>
      </c>
    </row>
    <row r="743" spans="1:9" x14ac:dyDescent="0.25">
      <c r="A743" s="37"/>
      <c r="B743" s="38"/>
      <c r="C743" t="str">
        <f>IF(ISBLANK(B743),"",VLOOKUP(B743,Products_T[],2,FALSE))</f>
        <v/>
      </c>
      <c r="D743" t="str">
        <f>IF(ISBLANK(B743),"",VLOOKUP(B743,Products_T[],3,FALSE))</f>
        <v/>
      </c>
      <c r="E743" t="str">
        <f>IF(ISBLANK(B743),"",VLOOKUP(B743,Products_T[],4,FALSE))</f>
        <v/>
      </c>
      <c r="F743" s="30"/>
      <c r="G743" s="7" t="str">
        <f>IF(ISBLANK(B743),"",VLOOKUP(B743,Products_T[],5,FALSE))</f>
        <v/>
      </c>
      <c r="H743" s="7" t="str">
        <f>IF(ISBLANK(B743),"",Sales_T[[#This Row],[Quantity]]*Sales_T[[#This Row],[Unit Price]])</f>
        <v/>
      </c>
      <c r="I743" s="7" t="str">
        <f t="shared" si="12"/>
        <v/>
      </c>
    </row>
    <row r="744" spans="1:9" x14ac:dyDescent="0.25">
      <c r="A744" s="37"/>
      <c r="B744" s="38"/>
      <c r="C744" t="str">
        <f>IF(ISBLANK(B744),"",VLOOKUP(B744,Products_T[],2,FALSE))</f>
        <v/>
      </c>
      <c r="D744" t="str">
        <f>IF(ISBLANK(B744),"",VLOOKUP(B744,Products_T[],3,FALSE))</f>
        <v/>
      </c>
      <c r="E744" t="str">
        <f>IF(ISBLANK(B744),"",VLOOKUP(B744,Products_T[],4,FALSE))</f>
        <v/>
      </c>
      <c r="F744" s="30"/>
      <c r="G744" s="7" t="str">
        <f>IF(ISBLANK(B744),"",VLOOKUP(B744,Products_T[],5,FALSE))</f>
        <v/>
      </c>
      <c r="H744" s="7" t="str">
        <f>IF(ISBLANK(B744),"",Sales_T[[#This Row],[Quantity]]*Sales_T[[#This Row],[Unit Price]])</f>
        <v/>
      </c>
      <c r="I744" s="7" t="str">
        <f t="shared" si="12"/>
        <v/>
      </c>
    </row>
    <row r="745" spans="1:9" x14ac:dyDescent="0.25">
      <c r="A745" s="37"/>
      <c r="B745" s="38"/>
      <c r="C745" t="str">
        <f>IF(ISBLANK(B745),"",VLOOKUP(B745,Products_T[],2,FALSE))</f>
        <v/>
      </c>
      <c r="D745" t="str">
        <f>IF(ISBLANK(B745),"",VLOOKUP(B745,Products_T[],3,FALSE))</f>
        <v/>
      </c>
      <c r="E745" t="str">
        <f>IF(ISBLANK(B745),"",VLOOKUP(B745,Products_T[],4,FALSE))</f>
        <v/>
      </c>
      <c r="F745" s="30"/>
      <c r="G745" s="7" t="str">
        <f>IF(ISBLANK(B745),"",VLOOKUP(B745,Products_T[],5,FALSE))</f>
        <v/>
      </c>
      <c r="H745" s="7" t="str">
        <f>IF(ISBLANK(B745),"",Sales_T[[#This Row],[Quantity]]*Sales_T[[#This Row],[Unit Price]])</f>
        <v/>
      </c>
      <c r="I745" s="7" t="str">
        <f t="shared" si="12"/>
        <v/>
      </c>
    </row>
    <row r="746" spans="1:9" x14ac:dyDescent="0.25">
      <c r="A746" s="37"/>
      <c r="B746" s="38"/>
      <c r="C746" t="str">
        <f>IF(ISBLANK(B746),"",VLOOKUP(B746,Products_T[],2,FALSE))</f>
        <v/>
      </c>
      <c r="D746" t="str">
        <f>IF(ISBLANK(B746),"",VLOOKUP(B746,Products_T[],3,FALSE))</f>
        <v/>
      </c>
      <c r="E746" t="str">
        <f>IF(ISBLANK(B746),"",VLOOKUP(B746,Products_T[],4,FALSE))</f>
        <v/>
      </c>
      <c r="F746" s="30"/>
      <c r="G746" s="7" t="str">
        <f>IF(ISBLANK(B746),"",VLOOKUP(B746,Products_T[],5,FALSE))</f>
        <v/>
      </c>
      <c r="H746" s="7" t="str">
        <f>IF(ISBLANK(B746),"",Sales_T[[#This Row],[Quantity]]*Sales_T[[#This Row],[Unit Price]])</f>
        <v/>
      </c>
      <c r="I746" s="7" t="str">
        <f t="shared" si="12"/>
        <v/>
      </c>
    </row>
    <row r="747" spans="1:9" x14ac:dyDescent="0.25">
      <c r="A747" s="37"/>
      <c r="B747" s="38"/>
      <c r="C747" t="str">
        <f>IF(ISBLANK(B747),"",VLOOKUP(B747,Products_T[],2,FALSE))</f>
        <v/>
      </c>
      <c r="D747" t="str">
        <f>IF(ISBLANK(B747),"",VLOOKUP(B747,Products_T[],3,FALSE))</f>
        <v/>
      </c>
      <c r="E747" t="str">
        <f>IF(ISBLANK(B747),"",VLOOKUP(B747,Products_T[],4,FALSE))</f>
        <v/>
      </c>
      <c r="F747" s="30"/>
      <c r="G747" s="7" t="str">
        <f>IF(ISBLANK(B747),"",VLOOKUP(B747,Products_T[],5,FALSE))</f>
        <v/>
      </c>
      <c r="H747" s="7" t="str">
        <f>IF(ISBLANK(B747),"",Sales_T[[#This Row],[Quantity]]*Sales_T[[#This Row],[Unit Price]])</f>
        <v/>
      </c>
      <c r="I747" s="7" t="str">
        <f t="shared" si="12"/>
        <v/>
      </c>
    </row>
    <row r="748" spans="1:9" x14ac:dyDescent="0.25">
      <c r="A748" s="37"/>
      <c r="B748" s="38"/>
      <c r="C748" t="str">
        <f>IF(ISBLANK(B748),"",VLOOKUP(B748,Products_T[],2,FALSE))</f>
        <v/>
      </c>
      <c r="D748" t="str">
        <f>IF(ISBLANK(B748),"",VLOOKUP(B748,Products_T[],3,FALSE))</f>
        <v/>
      </c>
      <c r="E748" t="str">
        <f>IF(ISBLANK(B748),"",VLOOKUP(B748,Products_T[],4,FALSE))</f>
        <v/>
      </c>
      <c r="F748" s="30"/>
      <c r="G748" s="7" t="str">
        <f>IF(ISBLANK(B748),"",VLOOKUP(B748,Products_T[],5,FALSE))</f>
        <v/>
      </c>
      <c r="H748" s="7" t="str">
        <f>IF(ISBLANK(B748),"",Sales_T[[#This Row],[Quantity]]*Sales_T[[#This Row],[Unit Price]])</f>
        <v/>
      </c>
      <c r="I748" s="7" t="str">
        <f t="shared" si="12"/>
        <v/>
      </c>
    </row>
    <row r="749" spans="1:9" x14ac:dyDescent="0.25">
      <c r="A749" s="37"/>
      <c r="B749" s="38"/>
      <c r="C749" t="str">
        <f>IF(ISBLANK(B749),"",VLOOKUP(B749,Products_T[],2,FALSE))</f>
        <v/>
      </c>
      <c r="D749" t="str">
        <f>IF(ISBLANK(B749),"",VLOOKUP(B749,Products_T[],3,FALSE))</f>
        <v/>
      </c>
      <c r="E749" t="str">
        <f>IF(ISBLANK(B749),"",VLOOKUP(B749,Products_T[],4,FALSE))</f>
        <v/>
      </c>
      <c r="F749" s="30"/>
      <c r="G749" s="7" t="str">
        <f>IF(ISBLANK(B749),"",VLOOKUP(B749,Products_T[],5,FALSE))</f>
        <v/>
      </c>
      <c r="H749" s="7" t="str">
        <f>IF(ISBLANK(B749),"",Sales_T[[#This Row],[Quantity]]*Sales_T[[#This Row],[Unit Price]])</f>
        <v/>
      </c>
      <c r="I749" s="7" t="str">
        <f t="shared" si="12"/>
        <v/>
      </c>
    </row>
    <row r="750" spans="1:9" x14ac:dyDescent="0.25">
      <c r="A750" s="37"/>
      <c r="B750" s="38"/>
      <c r="C750" t="str">
        <f>IF(ISBLANK(B750),"",VLOOKUP(B750,Products_T[],2,FALSE))</f>
        <v/>
      </c>
      <c r="D750" t="str">
        <f>IF(ISBLANK(B750),"",VLOOKUP(B750,Products_T[],3,FALSE))</f>
        <v/>
      </c>
      <c r="E750" t="str">
        <f>IF(ISBLANK(B750),"",VLOOKUP(B750,Products_T[],4,FALSE))</f>
        <v/>
      </c>
      <c r="F750" s="30"/>
      <c r="G750" s="7" t="str">
        <f>IF(ISBLANK(B750),"",VLOOKUP(B750,Products_T[],5,FALSE))</f>
        <v/>
      </c>
      <c r="H750" s="7" t="str">
        <f>IF(ISBLANK(B750),"",Sales_T[[#This Row],[Quantity]]*Sales_T[[#This Row],[Unit Price]])</f>
        <v/>
      </c>
      <c r="I750" s="7" t="str">
        <f t="shared" si="12"/>
        <v/>
      </c>
    </row>
    <row r="751" spans="1:9" x14ac:dyDescent="0.25">
      <c r="A751" s="37"/>
      <c r="B751" s="38"/>
      <c r="C751" t="str">
        <f>IF(ISBLANK(B751),"",VLOOKUP(B751,Products_T[],2,FALSE))</f>
        <v/>
      </c>
      <c r="D751" t="str">
        <f>IF(ISBLANK(B751),"",VLOOKUP(B751,Products_T[],3,FALSE))</f>
        <v/>
      </c>
      <c r="E751" t="str">
        <f>IF(ISBLANK(B751),"",VLOOKUP(B751,Products_T[],4,FALSE))</f>
        <v/>
      </c>
      <c r="F751" s="30"/>
      <c r="G751" s="7" t="str">
        <f>IF(ISBLANK(B751),"",VLOOKUP(B751,Products_T[],5,FALSE))</f>
        <v/>
      </c>
      <c r="H751" s="7" t="str">
        <f>IF(ISBLANK(B751),"",Sales_T[[#This Row],[Quantity]]*Sales_T[[#This Row],[Unit Price]])</f>
        <v/>
      </c>
      <c r="I751" s="7" t="str">
        <f t="shared" si="12"/>
        <v/>
      </c>
    </row>
    <row r="752" spans="1:9" x14ac:dyDescent="0.25">
      <c r="A752" s="37"/>
      <c r="B752" s="38"/>
      <c r="C752" t="str">
        <f>IF(ISBLANK(B752),"",VLOOKUP(B752,Products_T[],2,FALSE))</f>
        <v/>
      </c>
      <c r="D752" t="str">
        <f>IF(ISBLANK(B752),"",VLOOKUP(B752,Products_T[],3,FALSE))</f>
        <v/>
      </c>
      <c r="E752" t="str">
        <f>IF(ISBLANK(B752),"",VLOOKUP(B752,Products_T[],4,FALSE))</f>
        <v/>
      </c>
      <c r="F752" s="30"/>
      <c r="G752" s="7" t="str">
        <f>IF(ISBLANK(B752),"",VLOOKUP(B752,Products_T[],5,FALSE))</f>
        <v/>
      </c>
      <c r="H752" s="7" t="str">
        <f>IF(ISBLANK(B752),"",Sales_T[[#This Row],[Quantity]]*Sales_T[[#This Row],[Unit Price]])</f>
        <v/>
      </c>
      <c r="I752" s="7" t="str">
        <f t="shared" si="12"/>
        <v/>
      </c>
    </row>
    <row r="753" spans="1:9" x14ac:dyDescent="0.25">
      <c r="A753" s="37"/>
      <c r="B753" s="38"/>
      <c r="C753" t="str">
        <f>IF(ISBLANK(B753),"",VLOOKUP(B753,Products_T[],2,FALSE))</f>
        <v/>
      </c>
      <c r="D753" t="str">
        <f>IF(ISBLANK(B753),"",VLOOKUP(B753,Products_T[],3,FALSE))</f>
        <v/>
      </c>
      <c r="E753" t="str">
        <f>IF(ISBLANK(B753),"",VLOOKUP(B753,Products_T[],4,FALSE))</f>
        <v/>
      </c>
      <c r="F753" s="30"/>
      <c r="G753" s="7" t="str">
        <f>IF(ISBLANK(B753),"",VLOOKUP(B753,Products_T[],5,FALSE))</f>
        <v/>
      </c>
      <c r="H753" s="7" t="str">
        <f>IF(ISBLANK(B753),"",Sales_T[[#This Row],[Quantity]]*Sales_T[[#This Row],[Unit Price]])</f>
        <v/>
      </c>
      <c r="I753" s="7" t="str">
        <f t="shared" si="12"/>
        <v/>
      </c>
    </row>
    <row r="754" spans="1:9" x14ac:dyDescent="0.25">
      <c r="A754" s="37"/>
      <c r="B754" s="38"/>
      <c r="C754" t="str">
        <f>IF(ISBLANK(B754),"",VLOOKUP(B754,Products_T[],2,FALSE))</f>
        <v/>
      </c>
      <c r="D754" t="str">
        <f>IF(ISBLANK(B754),"",VLOOKUP(B754,Products_T[],3,FALSE))</f>
        <v/>
      </c>
      <c r="E754" t="str">
        <f>IF(ISBLANK(B754),"",VLOOKUP(B754,Products_T[],4,FALSE))</f>
        <v/>
      </c>
      <c r="F754" s="30"/>
      <c r="G754" s="7" t="str">
        <f>IF(ISBLANK(B754),"",VLOOKUP(B754,Products_T[],5,FALSE))</f>
        <v/>
      </c>
      <c r="H754" s="7" t="str">
        <f>IF(ISBLANK(B754),"",Sales_T[[#This Row],[Quantity]]*Sales_T[[#This Row],[Unit Price]])</f>
        <v/>
      </c>
      <c r="I754" s="7" t="str">
        <f t="shared" si="12"/>
        <v/>
      </c>
    </row>
    <row r="755" spans="1:9" x14ac:dyDescent="0.25">
      <c r="A755" s="37"/>
      <c r="B755" s="38"/>
      <c r="C755" t="str">
        <f>IF(ISBLANK(B755),"",VLOOKUP(B755,Products_T[],2,FALSE))</f>
        <v/>
      </c>
      <c r="D755" t="str">
        <f>IF(ISBLANK(B755),"",VLOOKUP(B755,Products_T[],3,FALSE))</f>
        <v/>
      </c>
      <c r="E755" t="str">
        <f>IF(ISBLANK(B755),"",VLOOKUP(B755,Products_T[],4,FALSE))</f>
        <v/>
      </c>
      <c r="F755" s="30"/>
      <c r="G755" s="7" t="str">
        <f>IF(ISBLANK(B755),"",VLOOKUP(B755,Products_T[],5,FALSE))</f>
        <v/>
      </c>
      <c r="H755" s="7" t="str">
        <f>IF(ISBLANK(B755),"",Sales_T[[#This Row],[Quantity]]*Sales_T[[#This Row],[Unit Price]])</f>
        <v/>
      </c>
      <c r="I755" s="7" t="str">
        <f t="shared" si="12"/>
        <v/>
      </c>
    </row>
    <row r="756" spans="1:9" x14ac:dyDescent="0.25">
      <c r="A756" s="37"/>
      <c r="B756" s="38"/>
      <c r="C756" t="str">
        <f>IF(ISBLANK(B756),"",VLOOKUP(B756,Products_T[],2,FALSE))</f>
        <v/>
      </c>
      <c r="D756" t="str">
        <f>IF(ISBLANK(B756),"",VLOOKUP(B756,Products_T[],3,FALSE))</f>
        <v/>
      </c>
      <c r="E756" t="str">
        <f>IF(ISBLANK(B756),"",VLOOKUP(B756,Products_T[],4,FALSE))</f>
        <v/>
      </c>
      <c r="F756" s="30"/>
      <c r="G756" s="7" t="str">
        <f>IF(ISBLANK(B756),"",VLOOKUP(B756,Products_T[],5,FALSE))</f>
        <v/>
      </c>
      <c r="H756" s="7" t="str">
        <f>IF(ISBLANK(B756),"",Sales_T[[#This Row],[Quantity]]*Sales_T[[#This Row],[Unit Price]])</f>
        <v/>
      </c>
      <c r="I756" s="7" t="str">
        <f t="shared" si="12"/>
        <v/>
      </c>
    </row>
    <row r="757" spans="1:9" x14ac:dyDescent="0.25">
      <c r="A757" s="37"/>
      <c r="B757" s="38"/>
      <c r="C757" t="str">
        <f>IF(ISBLANK(B757),"",VLOOKUP(B757,Products_T[],2,FALSE))</f>
        <v/>
      </c>
      <c r="D757" t="str">
        <f>IF(ISBLANK(B757),"",VLOOKUP(B757,Products_T[],3,FALSE))</f>
        <v/>
      </c>
      <c r="E757" t="str">
        <f>IF(ISBLANK(B757),"",VLOOKUP(B757,Products_T[],4,FALSE))</f>
        <v/>
      </c>
      <c r="F757" s="30"/>
      <c r="G757" s="7" t="str">
        <f>IF(ISBLANK(B757),"",VLOOKUP(B757,Products_T[],5,FALSE))</f>
        <v/>
      </c>
      <c r="H757" s="7" t="str">
        <f>IF(ISBLANK(B757),"",Sales_T[[#This Row],[Quantity]]*Sales_T[[#This Row],[Unit Price]])</f>
        <v/>
      </c>
      <c r="I757" s="7" t="str">
        <f t="shared" si="12"/>
        <v/>
      </c>
    </row>
    <row r="758" spans="1:9" x14ac:dyDescent="0.25">
      <c r="A758" s="37"/>
      <c r="B758" s="38"/>
      <c r="C758" t="str">
        <f>IF(ISBLANK(B758),"",VLOOKUP(B758,Products_T[],2,FALSE))</f>
        <v/>
      </c>
      <c r="D758" t="str">
        <f>IF(ISBLANK(B758),"",VLOOKUP(B758,Products_T[],3,FALSE))</f>
        <v/>
      </c>
      <c r="E758" t="str">
        <f>IF(ISBLANK(B758),"",VLOOKUP(B758,Products_T[],4,FALSE))</f>
        <v/>
      </c>
      <c r="F758" s="30"/>
      <c r="G758" s="7" t="str">
        <f>IF(ISBLANK(B758),"",VLOOKUP(B758,Products_T[],5,FALSE))</f>
        <v/>
      </c>
      <c r="H758" s="7" t="str">
        <f>IF(ISBLANK(B758),"",Sales_T[[#This Row],[Quantity]]*Sales_T[[#This Row],[Unit Price]])</f>
        <v/>
      </c>
      <c r="I758" s="7" t="str">
        <f t="shared" si="12"/>
        <v/>
      </c>
    </row>
    <row r="759" spans="1:9" x14ac:dyDescent="0.25">
      <c r="A759" s="37"/>
      <c r="B759" s="38"/>
      <c r="C759" t="str">
        <f>IF(ISBLANK(B759),"",VLOOKUP(B759,Products_T[],2,FALSE))</f>
        <v/>
      </c>
      <c r="D759" t="str">
        <f>IF(ISBLANK(B759),"",VLOOKUP(B759,Products_T[],3,FALSE))</f>
        <v/>
      </c>
      <c r="E759" t="str">
        <f>IF(ISBLANK(B759),"",VLOOKUP(B759,Products_T[],4,FALSE))</f>
        <v/>
      </c>
      <c r="F759" s="30"/>
      <c r="G759" s="7" t="str">
        <f>IF(ISBLANK(B759),"",VLOOKUP(B759,Products_T[],5,FALSE))</f>
        <v/>
      </c>
      <c r="H759" s="7" t="str">
        <f>IF(ISBLANK(B759),"",Sales_T[[#This Row],[Quantity]]*Sales_T[[#This Row],[Unit Price]])</f>
        <v/>
      </c>
      <c r="I759" s="7" t="str">
        <f t="shared" si="12"/>
        <v/>
      </c>
    </row>
    <row r="760" spans="1:9" x14ac:dyDescent="0.25">
      <c r="A760" s="37"/>
      <c r="B760" s="38"/>
      <c r="C760" t="str">
        <f>IF(ISBLANK(B760),"",VLOOKUP(B760,Products_T[],2,FALSE))</f>
        <v/>
      </c>
      <c r="D760" t="str">
        <f>IF(ISBLANK(B760),"",VLOOKUP(B760,Products_T[],3,FALSE))</f>
        <v/>
      </c>
      <c r="E760" t="str">
        <f>IF(ISBLANK(B760),"",VLOOKUP(B760,Products_T[],4,FALSE))</f>
        <v/>
      </c>
      <c r="F760" s="30"/>
      <c r="G760" s="7" t="str">
        <f>IF(ISBLANK(B760),"",VLOOKUP(B760,Products_T[],5,FALSE))</f>
        <v/>
      </c>
      <c r="H760" s="7" t="str">
        <f>IF(ISBLANK(B760),"",Sales_T[[#This Row],[Quantity]]*Sales_T[[#This Row],[Unit Price]])</f>
        <v/>
      </c>
      <c r="I760" s="7" t="str">
        <f t="shared" si="12"/>
        <v/>
      </c>
    </row>
    <row r="761" spans="1:9" x14ac:dyDescent="0.25">
      <c r="A761" s="37"/>
      <c r="B761" s="38"/>
      <c r="C761" t="str">
        <f>IF(ISBLANK(B761),"",VLOOKUP(B761,Products_T[],2,FALSE))</f>
        <v/>
      </c>
      <c r="D761" t="str">
        <f>IF(ISBLANK(B761),"",VLOOKUP(B761,Products_T[],3,FALSE))</f>
        <v/>
      </c>
      <c r="E761" t="str">
        <f>IF(ISBLANK(B761),"",VLOOKUP(B761,Products_T[],4,FALSE))</f>
        <v/>
      </c>
      <c r="F761" s="30"/>
      <c r="G761" s="7" t="str">
        <f>IF(ISBLANK(B761),"",VLOOKUP(B761,Products_T[],5,FALSE))</f>
        <v/>
      </c>
      <c r="H761" s="7" t="str">
        <f>IF(ISBLANK(B761),"",Sales_T[[#This Row],[Quantity]]*Sales_T[[#This Row],[Unit Price]])</f>
        <v/>
      </c>
      <c r="I761" s="7" t="str">
        <f t="shared" si="12"/>
        <v/>
      </c>
    </row>
    <row r="762" spans="1:9" x14ac:dyDescent="0.25">
      <c r="A762" s="37"/>
      <c r="B762" s="38"/>
      <c r="C762" t="str">
        <f>IF(ISBLANK(B762),"",VLOOKUP(B762,Products_T[],2,FALSE))</f>
        <v/>
      </c>
      <c r="D762" t="str">
        <f>IF(ISBLANK(B762),"",VLOOKUP(B762,Products_T[],3,FALSE))</f>
        <v/>
      </c>
      <c r="E762" t="str">
        <f>IF(ISBLANK(B762),"",VLOOKUP(B762,Products_T[],4,FALSE))</f>
        <v/>
      </c>
      <c r="F762" s="30"/>
      <c r="G762" s="7" t="str">
        <f>IF(ISBLANK(B762),"",VLOOKUP(B762,Products_T[],5,FALSE))</f>
        <v/>
      </c>
      <c r="H762" s="7" t="str">
        <f>IF(ISBLANK(B762),"",Sales_T[[#This Row],[Quantity]]*Sales_T[[#This Row],[Unit Price]])</f>
        <v/>
      </c>
      <c r="I762" s="7" t="str">
        <f t="shared" si="12"/>
        <v/>
      </c>
    </row>
    <row r="763" spans="1:9" x14ac:dyDescent="0.25">
      <c r="A763" s="37"/>
      <c r="B763" s="38"/>
      <c r="C763" t="str">
        <f>IF(ISBLANK(B763),"",VLOOKUP(B763,Products_T[],2,FALSE))</f>
        <v/>
      </c>
      <c r="D763" t="str">
        <f>IF(ISBLANK(B763),"",VLOOKUP(B763,Products_T[],3,FALSE))</f>
        <v/>
      </c>
      <c r="E763" t="str">
        <f>IF(ISBLANK(B763),"",VLOOKUP(B763,Products_T[],4,FALSE))</f>
        <v/>
      </c>
      <c r="F763" s="30"/>
      <c r="G763" s="7" t="str">
        <f>IF(ISBLANK(B763),"",VLOOKUP(B763,Products_T[],5,FALSE))</f>
        <v/>
      </c>
      <c r="H763" s="7" t="str">
        <f>IF(ISBLANK(B763),"",Sales_T[[#This Row],[Quantity]]*Sales_T[[#This Row],[Unit Price]])</f>
        <v/>
      </c>
      <c r="I763" s="7" t="str">
        <f t="shared" si="12"/>
        <v/>
      </c>
    </row>
    <row r="764" spans="1:9" x14ac:dyDescent="0.25">
      <c r="A764" s="37"/>
      <c r="B764" s="38"/>
      <c r="C764" t="str">
        <f>IF(ISBLANK(B764),"",VLOOKUP(B764,Products_T[],2,FALSE))</f>
        <v/>
      </c>
      <c r="D764" t="str">
        <f>IF(ISBLANK(B764),"",VLOOKUP(B764,Products_T[],3,FALSE))</f>
        <v/>
      </c>
      <c r="E764" t="str">
        <f>IF(ISBLANK(B764),"",VLOOKUP(B764,Products_T[],4,FALSE))</f>
        <v/>
      </c>
      <c r="F764" s="30"/>
      <c r="G764" s="7" t="str">
        <f>IF(ISBLANK(B764),"",VLOOKUP(B764,Products_T[],5,FALSE))</f>
        <v/>
      </c>
      <c r="H764" s="7" t="str">
        <f>IF(ISBLANK(B764),"",Sales_T[[#This Row],[Quantity]]*Sales_T[[#This Row],[Unit Price]])</f>
        <v/>
      </c>
      <c r="I764" s="7" t="str">
        <f t="shared" si="12"/>
        <v/>
      </c>
    </row>
    <row r="765" spans="1:9" x14ac:dyDescent="0.25">
      <c r="A765" s="37"/>
      <c r="B765" s="38"/>
      <c r="C765" t="str">
        <f>IF(ISBLANK(B765),"",VLOOKUP(B765,Products_T[],2,FALSE))</f>
        <v/>
      </c>
      <c r="D765" t="str">
        <f>IF(ISBLANK(B765),"",VLOOKUP(B765,Products_T[],3,FALSE))</f>
        <v/>
      </c>
      <c r="E765" t="str">
        <f>IF(ISBLANK(B765),"",VLOOKUP(B765,Products_T[],4,FALSE))</f>
        <v/>
      </c>
      <c r="F765" s="30"/>
      <c r="G765" s="7" t="str">
        <f>IF(ISBLANK(B765),"",VLOOKUP(B765,Products_T[],5,FALSE))</f>
        <v/>
      </c>
      <c r="H765" s="7" t="str">
        <f>IF(ISBLANK(B765),"",Sales_T[[#This Row],[Quantity]]*Sales_T[[#This Row],[Unit Price]])</f>
        <v/>
      </c>
      <c r="I765" s="7" t="str">
        <f t="shared" si="12"/>
        <v/>
      </c>
    </row>
    <row r="766" spans="1:9" x14ac:dyDescent="0.25">
      <c r="A766" s="37"/>
      <c r="B766" s="38"/>
      <c r="C766" t="str">
        <f>IF(ISBLANK(B766),"",VLOOKUP(B766,Products_T[],2,FALSE))</f>
        <v/>
      </c>
      <c r="D766" t="str">
        <f>IF(ISBLANK(B766),"",VLOOKUP(B766,Products_T[],3,FALSE))</f>
        <v/>
      </c>
      <c r="E766" t="str">
        <f>IF(ISBLANK(B766),"",VLOOKUP(B766,Products_T[],4,FALSE))</f>
        <v/>
      </c>
      <c r="F766" s="30"/>
      <c r="G766" s="7" t="str">
        <f>IF(ISBLANK(B766),"",VLOOKUP(B766,Products_T[],5,FALSE))</f>
        <v/>
      </c>
      <c r="H766" s="7" t="str">
        <f>IF(ISBLANK(B766),"",Sales_T[[#This Row],[Quantity]]*Sales_T[[#This Row],[Unit Price]])</f>
        <v/>
      </c>
      <c r="I766" s="7" t="str">
        <f t="shared" si="12"/>
        <v/>
      </c>
    </row>
    <row r="767" spans="1:9" x14ac:dyDescent="0.25">
      <c r="A767" s="37"/>
      <c r="B767" s="38"/>
      <c r="C767" t="str">
        <f>IF(ISBLANK(B767),"",VLOOKUP(B767,Products_T[],2,FALSE))</f>
        <v/>
      </c>
      <c r="D767" t="str">
        <f>IF(ISBLANK(B767),"",VLOOKUP(B767,Products_T[],3,FALSE))</f>
        <v/>
      </c>
      <c r="E767" t="str">
        <f>IF(ISBLANK(B767),"",VLOOKUP(B767,Products_T[],4,FALSE))</f>
        <v/>
      </c>
      <c r="F767" s="30"/>
      <c r="G767" s="7" t="str">
        <f>IF(ISBLANK(B767),"",VLOOKUP(B767,Products_T[],5,FALSE))</f>
        <v/>
      </c>
      <c r="H767" s="7" t="str">
        <f>IF(ISBLANK(B767),"",Sales_T[[#This Row],[Quantity]]*Sales_T[[#This Row],[Unit Price]])</f>
        <v/>
      </c>
      <c r="I767" s="7" t="str">
        <f t="shared" si="12"/>
        <v/>
      </c>
    </row>
    <row r="768" spans="1:9" x14ac:dyDescent="0.25">
      <c r="A768" s="37"/>
      <c r="B768" s="38"/>
      <c r="C768" t="str">
        <f>IF(ISBLANK(B768),"",VLOOKUP(B768,Products_T[],2,FALSE))</f>
        <v/>
      </c>
      <c r="D768" t="str">
        <f>IF(ISBLANK(B768),"",VLOOKUP(B768,Products_T[],3,FALSE))</f>
        <v/>
      </c>
      <c r="E768" t="str">
        <f>IF(ISBLANK(B768),"",VLOOKUP(B768,Products_T[],4,FALSE))</f>
        <v/>
      </c>
      <c r="F768" s="30"/>
      <c r="G768" s="7" t="str">
        <f>IF(ISBLANK(B768),"",VLOOKUP(B768,Products_T[],5,FALSE))</f>
        <v/>
      </c>
      <c r="H768" s="7" t="str">
        <f>IF(ISBLANK(B768),"",Sales_T[[#This Row],[Quantity]]*Sales_T[[#This Row],[Unit Price]])</f>
        <v/>
      </c>
      <c r="I768" s="7" t="str">
        <f t="shared" si="12"/>
        <v/>
      </c>
    </row>
    <row r="769" spans="1:9" x14ac:dyDescent="0.25">
      <c r="A769" s="37"/>
      <c r="B769" s="38"/>
      <c r="C769" t="str">
        <f>IF(ISBLANK(B769),"",VLOOKUP(B769,Products_T[],2,FALSE))</f>
        <v/>
      </c>
      <c r="D769" t="str">
        <f>IF(ISBLANK(B769),"",VLOOKUP(B769,Products_T[],3,FALSE))</f>
        <v/>
      </c>
      <c r="E769" t="str">
        <f>IF(ISBLANK(B769),"",VLOOKUP(B769,Products_T[],4,FALSE))</f>
        <v/>
      </c>
      <c r="F769" s="30"/>
      <c r="G769" s="7" t="str">
        <f>IF(ISBLANK(B769),"",VLOOKUP(B769,Products_T[],5,FALSE))</f>
        <v/>
      </c>
      <c r="H769" s="7" t="str">
        <f>IF(ISBLANK(B769),"",Sales_T[[#This Row],[Quantity]]*Sales_T[[#This Row],[Unit Price]])</f>
        <v/>
      </c>
      <c r="I769" s="7" t="str">
        <f t="shared" si="12"/>
        <v/>
      </c>
    </row>
    <row r="770" spans="1:9" x14ac:dyDescent="0.25">
      <c r="A770" s="37"/>
      <c r="B770" s="38"/>
      <c r="C770" t="str">
        <f>IF(ISBLANK(B770),"",VLOOKUP(B770,Products_T[],2,FALSE))</f>
        <v/>
      </c>
      <c r="D770" t="str">
        <f>IF(ISBLANK(B770),"",VLOOKUP(B770,Products_T[],3,FALSE))</f>
        <v/>
      </c>
      <c r="E770" t="str">
        <f>IF(ISBLANK(B770),"",VLOOKUP(B770,Products_T[],4,FALSE))</f>
        <v/>
      </c>
      <c r="F770" s="30"/>
      <c r="G770" s="7" t="str">
        <f>IF(ISBLANK(B770),"",VLOOKUP(B770,Products_T[],5,FALSE))</f>
        <v/>
      </c>
      <c r="H770" s="7" t="str">
        <f>IF(ISBLANK(B770),"",Sales_T[[#This Row],[Quantity]]*Sales_T[[#This Row],[Unit Price]])</f>
        <v/>
      </c>
      <c r="I770" s="7" t="str">
        <f t="shared" si="12"/>
        <v/>
      </c>
    </row>
    <row r="771" spans="1:9" x14ac:dyDescent="0.25">
      <c r="A771" s="37"/>
      <c r="B771" s="38"/>
      <c r="C771" t="str">
        <f>IF(ISBLANK(B771),"",VLOOKUP(B771,Products_T[],2,FALSE))</f>
        <v/>
      </c>
      <c r="D771" t="str">
        <f>IF(ISBLANK(B771),"",VLOOKUP(B771,Products_T[],3,FALSE))</f>
        <v/>
      </c>
      <c r="E771" t="str">
        <f>IF(ISBLANK(B771),"",VLOOKUP(B771,Products_T[],4,FALSE))</f>
        <v/>
      </c>
      <c r="F771" s="30"/>
      <c r="G771" s="7" t="str">
        <f>IF(ISBLANK(B771),"",VLOOKUP(B771,Products_T[],5,FALSE))</f>
        <v/>
      </c>
      <c r="H771" s="7" t="str">
        <f>IF(ISBLANK(B771),"",Sales_T[[#This Row],[Quantity]]*Sales_T[[#This Row],[Unit Price]])</f>
        <v/>
      </c>
      <c r="I771" s="7" t="str">
        <f t="shared" si="12"/>
        <v/>
      </c>
    </row>
    <row r="772" spans="1:9" x14ac:dyDescent="0.25">
      <c r="A772" s="37"/>
      <c r="B772" s="38"/>
      <c r="C772" t="str">
        <f>IF(ISBLANK(B772),"",VLOOKUP(B772,Products_T[],2,FALSE))</f>
        <v/>
      </c>
      <c r="D772" t="str">
        <f>IF(ISBLANK(B772),"",VLOOKUP(B772,Products_T[],3,FALSE))</f>
        <v/>
      </c>
      <c r="E772" t="str">
        <f>IF(ISBLANK(B772),"",VLOOKUP(B772,Products_T[],4,FALSE))</f>
        <v/>
      </c>
      <c r="F772" s="30"/>
      <c r="G772" s="7" t="str">
        <f>IF(ISBLANK(B772),"",VLOOKUP(B772,Products_T[],5,FALSE))</f>
        <v/>
      </c>
      <c r="H772" s="7" t="str">
        <f>IF(ISBLANK(B772),"",Sales_T[[#This Row],[Quantity]]*Sales_T[[#This Row],[Unit Price]])</f>
        <v/>
      </c>
      <c r="I772" s="7" t="str">
        <f t="shared" si="12"/>
        <v/>
      </c>
    </row>
    <row r="773" spans="1:9" x14ac:dyDescent="0.25">
      <c r="A773" s="37"/>
      <c r="B773" s="38"/>
      <c r="C773" t="str">
        <f>IF(ISBLANK(B773),"",VLOOKUP(B773,Products_T[],2,FALSE))</f>
        <v/>
      </c>
      <c r="D773" t="str">
        <f>IF(ISBLANK(B773),"",VLOOKUP(B773,Products_T[],3,FALSE))</f>
        <v/>
      </c>
      <c r="E773" t="str">
        <f>IF(ISBLANK(B773),"",VLOOKUP(B773,Products_T[],4,FALSE))</f>
        <v/>
      </c>
      <c r="F773" s="30"/>
      <c r="G773" s="7" t="str">
        <f>IF(ISBLANK(B773),"",VLOOKUP(B773,Products_T[],5,FALSE))</f>
        <v/>
      </c>
      <c r="H773" s="7" t="str">
        <f>IF(ISBLANK(B773),"",Sales_T[[#This Row],[Quantity]]*Sales_T[[#This Row],[Unit Price]])</f>
        <v/>
      </c>
      <c r="I773" s="7" t="str">
        <f t="shared" si="12"/>
        <v/>
      </c>
    </row>
    <row r="774" spans="1:9" x14ac:dyDescent="0.25">
      <c r="A774" s="37"/>
      <c r="B774" s="38"/>
      <c r="C774" t="str">
        <f>IF(ISBLANK(B774),"",VLOOKUP(B774,Products_T[],2,FALSE))</f>
        <v/>
      </c>
      <c r="D774" t="str">
        <f>IF(ISBLANK(B774),"",VLOOKUP(B774,Products_T[],3,FALSE))</f>
        <v/>
      </c>
      <c r="E774" t="str">
        <f>IF(ISBLANK(B774),"",VLOOKUP(B774,Products_T[],4,FALSE))</f>
        <v/>
      </c>
      <c r="F774" s="30"/>
      <c r="G774" s="7" t="str">
        <f>IF(ISBLANK(B774),"",VLOOKUP(B774,Products_T[],5,FALSE))</f>
        <v/>
      </c>
      <c r="H774" s="7" t="str">
        <f>IF(ISBLANK(B774),"",Sales_T[[#This Row],[Quantity]]*Sales_T[[#This Row],[Unit Price]])</f>
        <v/>
      </c>
      <c r="I774" s="7" t="str">
        <f t="shared" si="12"/>
        <v/>
      </c>
    </row>
    <row r="775" spans="1:9" x14ac:dyDescent="0.25">
      <c r="A775" s="37"/>
      <c r="B775" s="38"/>
      <c r="C775" t="str">
        <f>IF(ISBLANK(B775),"",VLOOKUP(B775,Products_T[],2,FALSE))</f>
        <v/>
      </c>
      <c r="D775" t="str">
        <f>IF(ISBLANK(B775),"",VLOOKUP(B775,Products_T[],3,FALSE))</f>
        <v/>
      </c>
      <c r="E775" t="str">
        <f>IF(ISBLANK(B775),"",VLOOKUP(B775,Products_T[],4,FALSE))</f>
        <v/>
      </c>
      <c r="F775" s="30"/>
      <c r="G775" s="7" t="str">
        <f>IF(ISBLANK(B775),"",VLOOKUP(B775,Products_T[],5,FALSE))</f>
        <v/>
      </c>
      <c r="H775" s="7" t="str">
        <f>IF(ISBLANK(B775),"",Sales_T[[#This Row],[Quantity]]*Sales_T[[#This Row],[Unit Price]])</f>
        <v/>
      </c>
      <c r="I775" s="7" t="str">
        <f t="shared" si="12"/>
        <v/>
      </c>
    </row>
    <row r="776" spans="1:9" x14ac:dyDescent="0.25">
      <c r="A776" s="37"/>
      <c r="B776" s="38"/>
      <c r="C776" t="str">
        <f>IF(ISBLANK(B776),"",VLOOKUP(B776,Products_T[],2,FALSE))</f>
        <v/>
      </c>
      <c r="D776" t="str">
        <f>IF(ISBLANK(B776),"",VLOOKUP(B776,Products_T[],3,FALSE))</f>
        <v/>
      </c>
      <c r="E776" t="str">
        <f>IF(ISBLANK(B776),"",VLOOKUP(B776,Products_T[],4,FALSE))</f>
        <v/>
      </c>
      <c r="F776" s="30"/>
      <c r="G776" s="7" t="str">
        <f>IF(ISBLANK(B776),"",VLOOKUP(B776,Products_T[],5,FALSE))</f>
        <v/>
      </c>
      <c r="H776" s="7" t="str">
        <f>IF(ISBLANK(B776),"",Sales_T[[#This Row],[Quantity]]*Sales_T[[#This Row],[Unit Price]])</f>
        <v/>
      </c>
      <c r="I776" s="7" t="str">
        <f t="shared" si="12"/>
        <v/>
      </c>
    </row>
    <row r="777" spans="1:9" x14ac:dyDescent="0.25">
      <c r="A777" s="37"/>
      <c r="B777" s="38"/>
      <c r="C777" t="str">
        <f>IF(ISBLANK(B777),"",VLOOKUP(B777,Products_T[],2,FALSE))</f>
        <v/>
      </c>
      <c r="D777" t="str">
        <f>IF(ISBLANK(B777),"",VLOOKUP(B777,Products_T[],3,FALSE))</f>
        <v/>
      </c>
      <c r="E777" t="str">
        <f>IF(ISBLANK(B777),"",VLOOKUP(B777,Products_T[],4,FALSE))</f>
        <v/>
      </c>
      <c r="F777" s="30"/>
      <c r="G777" s="7" t="str">
        <f>IF(ISBLANK(B777),"",VLOOKUP(B777,Products_T[],5,FALSE))</f>
        <v/>
      </c>
      <c r="H777" s="7" t="str">
        <f>IF(ISBLANK(B777),"",Sales_T[[#This Row],[Quantity]]*Sales_T[[#This Row],[Unit Price]])</f>
        <v/>
      </c>
      <c r="I777" s="7" t="str">
        <f t="shared" si="12"/>
        <v/>
      </c>
    </row>
    <row r="778" spans="1:9" x14ac:dyDescent="0.25">
      <c r="A778" s="37"/>
      <c r="B778" s="38"/>
      <c r="C778" t="str">
        <f>IF(ISBLANK(B778),"",VLOOKUP(B778,Products_T[],2,FALSE))</f>
        <v/>
      </c>
      <c r="D778" t="str">
        <f>IF(ISBLANK(B778),"",VLOOKUP(B778,Products_T[],3,FALSE))</f>
        <v/>
      </c>
      <c r="E778" t="str">
        <f>IF(ISBLANK(B778),"",VLOOKUP(B778,Products_T[],4,FALSE))</f>
        <v/>
      </c>
      <c r="F778" s="30"/>
      <c r="G778" s="7" t="str">
        <f>IF(ISBLANK(B778),"",VLOOKUP(B778,Products_T[],5,FALSE))</f>
        <v/>
      </c>
      <c r="H778" s="7" t="str">
        <f>IF(ISBLANK(B778),"",Sales_T[[#This Row],[Quantity]]*Sales_T[[#This Row],[Unit Price]])</f>
        <v/>
      </c>
      <c r="I778" s="7" t="str">
        <f t="shared" si="12"/>
        <v/>
      </c>
    </row>
    <row r="779" spans="1:9" x14ac:dyDescent="0.25">
      <c r="A779" s="37"/>
      <c r="B779" s="38"/>
      <c r="C779" t="str">
        <f>IF(ISBLANK(B779),"",VLOOKUP(B779,Products_T[],2,FALSE))</f>
        <v/>
      </c>
      <c r="D779" t="str">
        <f>IF(ISBLANK(B779),"",VLOOKUP(B779,Products_T[],3,FALSE))</f>
        <v/>
      </c>
      <c r="E779" t="str">
        <f>IF(ISBLANK(B779),"",VLOOKUP(B779,Products_T[],4,FALSE))</f>
        <v/>
      </c>
      <c r="F779" s="30"/>
      <c r="G779" s="7" t="str">
        <f>IF(ISBLANK(B779),"",VLOOKUP(B779,Products_T[],5,FALSE))</f>
        <v/>
      </c>
      <c r="H779" s="7" t="str">
        <f>IF(ISBLANK(B779),"",Sales_T[[#This Row],[Quantity]]*Sales_T[[#This Row],[Unit Price]])</f>
        <v/>
      </c>
      <c r="I779" s="7" t="str">
        <f t="shared" si="12"/>
        <v/>
      </c>
    </row>
    <row r="780" spans="1:9" x14ac:dyDescent="0.25">
      <c r="A780" s="37"/>
      <c r="B780" s="38"/>
      <c r="C780" t="str">
        <f>IF(ISBLANK(B780),"",VLOOKUP(B780,Products_T[],2,FALSE))</f>
        <v/>
      </c>
      <c r="D780" t="str">
        <f>IF(ISBLANK(B780),"",VLOOKUP(B780,Products_T[],3,FALSE))</f>
        <v/>
      </c>
      <c r="E780" t="str">
        <f>IF(ISBLANK(B780),"",VLOOKUP(B780,Products_T[],4,FALSE))</f>
        <v/>
      </c>
      <c r="F780" s="30"/>
      <c r="G780" s="7" t="str">
        <f>IF(ISBLANK(B780),"",VLOOKUP(B780,Products_T[],5,FALSE))</f>
        <v/>
      </c>
      <c r="H780" s="7" t="str">
        <f>IF(ISBLANK(B780),"",Sales_T[[#This Row],[Quantity]]*Sales_T[[#This Row],[Unit Price]])</f>
        <v/>
      </c>
      <c r="I780" s="7" t="str">
        <f t="shared" si="12"/>
        <v/>
      </c>
    </row>
    <row r="781" spans="1:9" x14ac:dyDescent="0.25">
      <c r="A781" s="37"/>
      <c r="B781" s="38"/>
      <c r="C781" t="str">
        <f>IF(ISBLANK(B781),"",VLOOKUP(B781,Products_T[],2,FALSE))</f>
        <v/>
      </c>
      <c r="D781" t="str">
        <f>IF(ISBLANK(B781),"",VLOOKUP(B781,Products_T[],3,FALSE))</f>
        <v/>
      </c>
      <c r="E781" t="str">
        <f>IF(ISBLANK(B781),"",VLOOKUP(B781,Products_T[],4,FALSE))</f>
        <v/>
      </c>
      <c r="F781" s="30"/>
      <c r="G781" s="7" t="str">
        <f>IF(ISBLANK(B781),"",VLOOKUP(B781,Products_T[],5,FALSE))</f>
        <v/>
      </c>
      <c r="H781" s="7" t="str">
        <f>IF(ISBLANK(B781),"",Sales_T[[#This Row],[Quantity]]*Sales_T[[#This Row],[Unit Price]])</f>
        <v/>
      </c>
      <c r="I781" s="7" t="str">
        <f t="shared" si="12"/>
        <v/>
      </c>
    </row>
    <row r="782" spans="1:9" x14ac:dyDescent="0.25">
      <c r="A782" s="37"/>
      <c r="B782" s="38"/>
      <c r="C782" t="str">
        <f>IF(ISBLANK(B782),"",VLOOKUP(B782,Products_T[],2,FALSE))</f>
        <v/>
      </c>
      <c r="D782" t="str">
        <f>IF(ISBLANK(B782),"",VLOOKUP(B782,Products_T[],3,FALSE))</f>
        <v/>
      </c>
      <c r="E782" t="str">
        <f>IF(ISBLANK(B782),"",VLOOKUP(B782,Products_T[],4,FALSE))</f>
        <v/>
      </c>
      <c r="F782" s="30"/>
      <c r="G782" s="7" t="str">
        <f>IF(ISBLANK(B782),"",VLOOKUP(B782,Products_T[],5,FALSE))</f>
        <v/>
      </c>
      <c r="H782" s="7" t="str">
        <f>IF(ISBLANK(B782),"",Sales_T[[#This Row],[Quantity]]*Sales_T[[#This Row],[Unit Price]])</f>
        <v/>
      </c>
      <c r="I782" s="7" t="str">
        <f t="shared" si="12"/>
        <v/>
      </c>
    </row>
    <row r="783" spans="1:9" x14ac:dyDescent="0.25">
      <c r="A783" s="37"/>
      <c r="B783" s="38"/>
      <c r="C783" t="str">
        <f>IF(ISBLANK(B783),"",VLOOKUP(B783,Products_T[],2,FALSE))</f>
        <v/>
      </c>
      <c r="D783" t="str">
        <f>IF(ISBLANK(B783),"",VLOOKUP(B783,Products_T[],3,FALSE))</f>
        <v/>
      </c>
      <c r="E783" t="str">
        <f>IF(ISBLANK(B783),"",VLOOKUP(B783,Products_T[],4,FALSE))</f>
        <v/>
      </c>
      <c r="F783" s="30"/>
      <c r="G783" s="7" t="str">
        <f>IF(ISBLANK(B783),"",VLOOKUP(B783,Products_T[],5,FALSE))</f>
        <v/>
      </c>
      <c r="H783" s="7" t="str">
        <f>IF(ISBLANK(B783),"",Sales_T[[#This Row],[Quantity]]*Sales_T[[#This Row],[Unit Price]])</f>
        <v/>
      </c>
      <c r="I783" s="7" t="str">
        <f t="shared" si="12"/>
        <v/>
      </c>
    </row>
    <row r="784" spans="1:9" x14ac:dyDescent="0.25">
      <c r="A784" s="37"/>
      <c r="B784" s="38"/>
      <c r="C784" t="str">
        <f>IF(ISBLANK(B784),"",VLOOKUP(B784,Products_T[],2,FALSE))</f>
        <v/>
      </c>
      <c r="D784" t="str">
        <f>IF(ISBLANK(B784),"",VLOOKUP(B784,Products_T[],3,FALSE))</f>
        <v/>
      </c>
      <c r="E784" t="str">
        <f>IF(ISBLANK(B784),"",VLOOKUP(B784,Products_T[],4,FALSE))</f>
        <v/>
      </c>
      <c r="F784" s="30"/>
      <c r="G784" s="7" t="str">
        <f>IF(ISBLANK(B784),"",VLOOKUP(B784,Products_T[],5,FALSE))</f>
        <v/>
      </c>
      <c r="H784" s="7" t="str">
        <f>IF(ISBLANK(B784),"",Sales_T[[#This Row],[Quantity]]*Sales_T[[#This Row],[Unit Price]])</f>
        <v/>
      </c>
      <c r="I784" s="7" t="str">
        <f t="shared" si="12"/>
        <v/>
      </c>
    </row>
    <row r="785" spans="1:9" x14ac:dyDescent="0.25">
      <c r="A785" s="37"/>
      <c r="B785" s="38"/>
      <c r="C785" t="str">
        <f>IF(ISBLANK(B785),"",VLOOKUP(B785,Products_T[],2,FALSE))</f>
        <v/>
      </c>
      <c r="D785" t="str">
        <f>IF(ISBLANK(B785),"",VLOOKUP(B785,Products_T[],3,FALSE))</f>
        <v/>
      </c>
      <c r="E785" t="str">
        <f>IF(ISBLANK(B785),"",VLOOKUP(B785,Products_T[],4,FALSE))</f>
        <v/>
      </c>
      <c r="F785" s="30"/>
      <c r="G785" s="7" t="str">
        <f>IF(ISBLANK(B785),"",VLOOKUP(B785,Products_T[],5,FALSE))</f>
        <v/>
      </c>
      <c r="H785" s="7" t="str">
        <f>IF(ISBLANK(B785),"",Sales_T[[#This Row],[Quantity]]*Sales_T[[#This Row],[Unit Price]])</f>
        <v/>
      </c>
      <c r="I785" s="7" t="str">
        <f t="shared" si="12"/>
        <v/>
      </c>
    </row>
    <row r="786" spans="1:9" x14ac:dyDescent="0.25">
      <c r="A786" s="37"/>
      <c r="B786" s="38"/>
      <c r="C786" t="str">
        <f>IF(ISBLANK(B786),"",VLOOKUP(B786,Products_T[],2,FALSE))</f>
        <v/>
      </c>
      <c r="D786" t="str">
        <f>IF(ISBLANK(B786),"",VLOOKUP(B786,Products_T[],3,FALSE))</f>
        <v/>
      </c>
      <c r="E786" t="str">
        <f>IF(ISBLANK(B786),"",VLOOKUP(B786,Products_T[],4,FALSE))</f>
        <v/>
      </c>
      <c r="F786" s="30"/>
      <c r="G786" s="7" t="str">
        <f>IF(ISBLANK(B786),"",VLOOKUP(B786,Products_T[],5,FALSE))</f>
        <v/>
      </c>
      <c r="H786" s="7" t="str">
        <f>IF(ISBLANK(B786),"",Sales_T[[#This Row],[Quantity]]*Sales_T[[#This Row],[Unit Price]])</f>
        <v/>
      </c>
      <c r="I786" s="7" t="str">
        <f t="shared" ref="I786:I849" si="13">IF(ISBLANK(B786),"",SUM(H786,I785))</f>
        <v/>
      </c>
    </row>
    <row r="787" spans="1:9" x14ac:dyDescent="0.25">
      <c r="A787" s="37"/>
      <c r="B787" s="38"/>
      <c r="C787" t="str">
        <f>IF(ISBLANK(B787),"",VLOOKUP(B787,Products_T[],2,FALSE))</f>
        <v/>
      </c>
      <c r="D787" t="str">
        <f>IF(ISBLANK(B787),"",VLOOKUP(B787,Products_T[],3,FALSE))</f>
        <v/>
      </c>
      <c r="E787" t="str">
        <f>IF(ISBLANK(B787),"",VLOOKUP(B787,Products_T[],4,FALSE))</f>
        <v/>
      </c>
      <c r="F787" s="30"/>
      <c r="G787" s="7" t="str">
        <f>IF(ISBLANK(B787),"",VLOOKUP(B787,Products_T[],5,FALSE))</f>
        <v/>
      </c>
      <c r="H787" s="7" t="str">
        <f>IF(ISBLANK(B787),"",Sales_T[[#This Row],[Quantity]]*Sales_T[[#This Row],[Unit Price]])</f>
        <v/>
      </c>
      <c r="I787" s="7" t="str">
        <f t="shared" si="13"/>
        <v/>
      </c>
    </row>
    <row r="788" spans="1:9" x14ac:dyDescent="0.25">
      <c r="A788" s="37"/>
      <c r="B788" s="38"/>
      <c r="C788" t="str">
        <f>IF(ISBLANK(B788),"",VLOOKUP(B788,Products_T[],2,FALSE))</f>
        <v/>
      </c>
      <c r="D788" t="str">
        <f>IF(ISBLANK(B788),"",VLOOKUP(B788,Products_T[],3,FALSE))</f>
        <v/>
      </c>
      <c r="E788" t="str">
        <f>IF(ISBLANK(B788),"",VLOOKUP(B788,Products_T[],4,FALSE))</f>
        <v/>
      </c>
      <c r="F788" s="30"/>
      <c r="G788" s="7" t="str">
        <f>IF(ISBLANK(B788),"",VLOOKUP(B788,Products_T[],5,FALSE))</f>
        <v/>
      </c>
      <c r="H788" s="7" t="str">
        <f>IF(ISBLANK(B788),"",Sales_T[[#This Row],[Quantity]]*Sales_T[[#This Row],[Unit Price]])</f>
        <v/>
      </c>
      <c r="I788" s="7" t="str">
        <f t="shared" si="13"/>
        <v/>
      </c>
    </row>
    <row r="789" spans="1:9" x14ac:dyDescent="0.25">
      <c r="A789" s="37"/>
      <c r="B789" s="38"/>
      <c r="C789" t="str">
        <f>IF(ISBLANK(B789),"",VLOOKUP(B789,Products_T[],2,FALSE))</f>
        <v/>
      </c>
      <c r="D789" t="str">
        <f>IF(ISBLANK(B789),"",VLOOKUP(B789,Products_T[],3,FALSE))</f>
        <v/>
      </c>
      <c r="E789" t="str">
        <f>IF(ISBLANK(B789),"",VLOOKUP(B789,Products_T[],4,FALSE))</f>
        <v/>
      </c>
      <c r="F789" s="30"/>
      <c r="G789" s="7" t="str">
        <f>IF(ISBLANK(B789),"",VLOOKUP(B789,Products_T[],5,FALSE))</f>
        <v/>
      </c>
      <c r="H789" s="7" t="str">
        <f>IF(ISBLANK(B789),"",Sales_T[[#This Row],[Quantity]]*Sales_T[[#This Row],[Unit Price]])</f>
        <v/>
      </c>
      <c r="I789" s="7" t="str">
        <f t="shared" si="13"/>
        <v/>
      </c>
    </row>
    <row r="790" spans="1:9" x14ac:dyDescent="0.25">
      <c r="A790" s="37"/>
      <c r="B790" s="38"/>
      <c r="C790" t="str">
        <f>IF(ISBLANK(B790),"",VLOOKUP(B790,Products_T[],2,FALSE))</f>
        <v/>
      </c>
      <c r="D790" t="str">
        <f>IF(ISBLANK(B790),"",VLOOKUP(B790,Products_T[],3,FALSE))</f>
        <v/>
      </c>
      <c r="E790" t="str">
        <f>IF(ISBLANK(B790),"",VLOOKUP(B790,Products_T[],4,FALSE))</f>
        <v/>
      </c>
      <c r="F790" s="30"/>
      <c r="G790" s="7" t="str">
        <f>IF(ISBLANK(B790),"",VLOOKUP(B790,Products_T[],5,FALSE))</f>
        <v/>
      </c>
      <c r="H790" s="7" t="str">
        <f>IF(ISBLANK(B790),"",Sales_T[[#This Row],[Quantity]]*Sales_T[[#This Row],[Unit Price]])</f>
        <v/>
      </c>
      <c r="I790" s="7" t="str">
        <f t="shared" si="13"/>
        <v/>
      </c>
    </row>
    <row r="791" spans="1:9" x14ac:dyDescent="0.25">
      <c r="A791" s="37"/>
      <c r="B791" s="38"/>
      <c r="C791" t="str">
        <f>IF(ISBLANK(B791),"",VLOOKUP(B791,Products_T[],2,FALSE))</f>
        <v/>
      </c>
      <c r="D791" t="str">
        <f>IF(ISBLANK(B791),"",VLOOKUP(B791,Products_T[],3,FALSE))</f>
        <v/>
      </c>
      <c r="E791" t="str">
        <f>IF(ISBLANK(B791),"",VLOOKUP(B791,Products_T[],4,FALSE))</f>
        <v/>
      </c>
      <c r="F791" s="30"/>
      <c r="G791" s="7" t="str">
        <f>IF(ISBLANK(B791),"",VLOOKUP(B791,Products_T[],5,FALSE))</f>
        <v/>
      </c>
      <c r="H791" s="7" t="str">
        <f>IF(ISBLANK(B791),"",Sales_T[[#This Row],[Quantity]]*Sales_T[[#This Row],[Unit Price]])</f>
        <v/>
      </c>
      <c r="I791" s="7" t="str">
        <f t="shared" si="13"/>
        <v/>
      </c>
    </row>
    <row r="792" spans="1:9" x14ac:dyDescent="0.25">
      <c r="A792" s="37"/>
      <c r="B792" s="38"/>
      <c r="C792" t="str">
        <f>IF(ISBLANK(B792),"",VLOOKUP(B792,Products_T[],2,FALSE))</f>
        <v/>
      </c>
      <c r="D792" t="str">
        <f>IF(ISBLANK(B792),"",VLOOKUP(B792,Products_T[],3,FALSE))</f>
        <v/>
      </c>
      <c r="E792" t="str">
        <f>IF(ISBLANK(B792),"",VLOOKUP(B792,Products_T[],4,FALSE))</f>
        <v/>
      </c>
      <c r="F792" s="30"/>
      <c r="G792" s="7" t="str">
        <f>IF(ISBLANK(B792),"",VLOOKUP(B792,Products_T[],5,FALSE))</f>
        <v/>
      </c>
      <c r="H792" s="7" t="str">
        <f>IF(ISBLANK(B792),"",Sales_T[[#This Row],[Quantity]]*Sales_T[[#This Row],[Unit Price]])</f>
        <v/>
      </c>
      <c r="I792" s="7" t="str">
        <f t="shared" si="13"/>
        <v/>
      </c>
    </row>
    <row r="793" spans="1:9" x14ac:dyDescent="0.25">
      <c r="A793" s="37"/>
      <c r="B793" s="38"/>
      <c r="C793" t="str">
        <f>IF(ISBLANK(B793),"",VLOOKUP(B793,Products_T[],2,FALSE))</f>
        <v/>
      </c>
      <c r="D793" t="str">
        <f>IF(ISBLANK(B793),"",VLOOKUP(B793,Products_T[],3,FALSE))</f>
        <v/>
      </c>
      <c r="E793" t="str">
        <f>IF(ISBLANK(B793),"",VLOOKUP(B793,Products_T[],4,FALSE))</f>
        <v/>
      </c>
      <c r="F793" s="30"/>
      <c r="G793" s="7" t="str">
        <f>IF(ISBLANK(B793),"",VLOOKUP(B793,Products_T[],5,FALSE))</f>
        <v/>
      </c>
      <c r="H793" s="7" t="str">
        <f>IF(ISBLANK(B793),"",Sales_T[[#This Row],[Quantity]]*Sales_T[[#This Row],[Unit Price]])</f>
        <v/>
      </c>
      <c r="I793" s="7" t="str">
        <f t="shared" si="13"/>
        <v/>
      </c>
    </row>
    <row r="794" spans="1:9" x14ac:dyDescent="0.25">
      <c r="A794" s="37"/>
      <c r="B794" s="38"/>
      <c r="C794" t="str">
        <f>IF(ISBLANK(B794),"",VLOOKUP(B794,Products_T[],2,FALSE))</f>
        <v/>
      </c>
      <c r="D794" t="str">
        <f>IF(ISBLANK(B794),"",VLOOKUP(B794,Products_T[],3,FALSE))</f>
        <v/>
      </c>
      <c r="E794" t="str">
        <f>IF(ISBLANK(B794),"",VLOOKUP(B794,Products_T[],4,FALSE))</f>
        <v/>
      </c>
      <c r="F794" s="30"/>
      <c r="G794" s="7" t="str">
        <f>IF(ISBLANK(B794),"",VLOOKUP(B794,Products_T[],5,FALSE))</f>
        <v/>
      </c>
      <c r="H794" s="7" t="str">
        <f>IF(ISBLANK(B794),"",Sales_T[[#This Row],[Quantity]]*Sales_T[[#This Row],[Unit Price]])</f>
        <v/>
      </c>
      <c r="I794" s="7" t="str">
        <f t="shared" si="13"/>
        <v/>
      </c>
    </row>
    <row r="795" spans="1:9" x14ac:dyDescent="0.25">
      <c r="A795" s="37"/>
      <c r="B795" s="38"/>
      <c r="C795" t="str">
        <f>IF(ISBLANK(B795),"",VLOOKUP(B795,Products_T[],2,FALSE))</f>
        <v/>
      </c>
      <c r="D795" t="str">
        <f>IF(ISBLANK(B795),"",VLOOKUP(B795,Products_T[],3,FALSE))</f>
        <v/>
      </c>
      <c r="E795" t="str">
        <f>IF(ISBLANK(B795),"",VLOOKUP(B795,Products_T[],4,FALSE))</f>
        <v/>
      </c>
      <c r="F795" s="30"/>
      <c r="G795" s="7" t="str">
        <f>IF(ISBLANK(B795),"",VLOOKUP(B795,Products_T[],5,FALSE))</f>
        <v/>
      </c>
      <c r="H795" s="7" t="str">
        <f>IF(ISBLANK(B795),"",Sales_T[[#This Row],[Quantity]]*Sales_T[[#This Row],[Unit Price]])</f>
        <v/>
      </c>
      <c r="I795" s="7" t="str">
        <f t="shared" si="13"/>
        <v/>
      </c>
    </row>
    <row r="796" spans="1:9" x14ac:dyDescent="0.25">
      <c r="A796" s="37"/>
      <c r="B796" s="38"/>
      <c r="C796" t="str">
        <f>IF(ISBLANK(B796),"",VLOOKUP(B796,Products_T[],2,FALSE))</f>
        <v/>
      </c>
      <c r="D796" t="str">
        <f>IF(ISBLANK(B796),"",VLOOKUP(B796,Products_T[],3,FALSE))</f>
        <v/>
      </c>
      <c r="E796" t="str">
        <f>IF(ISBLANK(B796),"",VLOOKUP(B796,Products_T[],4,FALSE))</f>
        <v/>
      </c>
      <c r="F796" s="30"/>
      <c r="G796" s="7" t="str">
        <f>IF(ISBLANK(B796),"",VLOOKUP(B796,Products_T[],5,FALSE))</f>
        <v/>
      </c>
      <c r="H796" s="7" t="str">
        <f>IF(ISBLANK(B796),"",Sales_T[[#This Row],[Quantity]]*Sales_T[[#This Row],[Unit Price]])</f>
        <v/>
      </c>
      <c r="I796" s="7" t="str">
        <f t="shared" si="13"/>
        <v/>
      </c>
    </row>
    <row r="797" spans="1:9" x14ac:dyDescent="0.25">
      <c r="A797" s="37"/>
      <c r="B797" s="38"/>
      <c r="C797" t="str">
        <f>IF(ISBLANK(B797),"",VLOOKUP(B797,Products_T[],2,FALSE))</f>
        <v/>
      </c>
      <c r="D797" t="str">
        <f>IF(ISBLANK(B797),"",VLOOKUP(B797,Products_T[],3,FALSE))</f>
        <v/>
      </c>
      <c r="E797" t="str">
        <f>IF(ISBLANK(B797),"",VLOOKUP(B797,Products_T[],4,FALSE))</f>
        <v/>
      </c>
      <c r="F797" s="30"/>
      <c r="G797" s="7" t="str">
        <f>IF(ISBLANK(B797),"",VLOOKUP(B797,Products_T[],5,FALSE))</f>
        <v/>
      </c>
      <c r="H797" s="7" t="str">
        <f>IF(ISBLANK(B797),"",Sales_T[[#This Row],[Quantity]]*Sales_T[[#This Row],[Unit Price]])</f>
        <v/>
      </c>
      <c r="I797" s="7" t="str">
        <f t="shared" si="13"/>
        <v/>
      </c>
    </row>
    <row r="798" spans="1:9" x14ac:dyDescent="0.25">
      <c r="A798" s="37"/>
      <c r="B798" s="38"/>
      <c r="C798" t="str">
        <f>IF(ISBLANK(B798),"",VLOOKUP(B798,Products_T[],2,FALSE))</f>
        <v/>
      </c>
      <c r="D798" t="str">
        <f>IF(ISBLANK(B798),"",VLOOKUP(B798,Products_T[],3,FALSE))</f>
        <v/>
      </c>
      <c r="E798" t="str">
        <f>IF(ISBLANK(B798),"",VLOOKUP(B798,Products_T[],4,FALSE))</f>
        <v/>
      </c>
      <c r="F798" s="30"/>
      <c r="G798" s="7" t="str">
        <f>IF(ISBLANK(B798),"",VLOOKUP(B798,Products_T[],5,FALSE))</f>
        <v/>
      </c>
      <c r="H798" s="7" t="str">
        <f>IF(ISBLANK(B798),"",Sales_T[[#This Row],[Quantity]]*Sales_T[[#This Row],[Unit Price]])</f>
        <v/>
      </c>
      <c r="I798" s="7" t="str">
        <f t="shared" si="13"/>
        <v/>
      </c>
    </row>
    <row r="799" spans="1:9" x14ac:dyDescent="0.25">
      <c r="A799" s="37"/>
      <c r="B799" s="38"/>
      <c r="C799" t="str">
        <f>IF(ISBLANK(B799),"",VLOOKUP(B799,Products_T[],2,FALSE))</f>
        <v/>
      </c>
      <c r="D799" t="str">
        <f>IF(ISBLANK(B799),"",VLOOKUP(B799,Products_T[],3,FALSE))</f>
        <v/>
      </c>
      <c r="E799" t="str">
        <f>IF(ISBLANK(B799),"",VLOOKUP(B799,Products_T[],4,FALSE))</f>
        <v/>
      </c>
      <c r="F799" s="30"/>
      <c r="G799" s="7" t="str">
        <f>IF(ISBLANK(B799),"",VLOOKUP(B799,Products_T[],5,FALSE))</f>
        <v/>
      </c>
      <c r="H799" s="7" t="str">
        <f>IF(ISBLANK(B799),"",Sales_T[[#This Row],[Quantity]]*Sales_T[[#This Row],[Unit Price]])</f>
        <v/>
      </c>
      <c r="I799" s="7" t="str">
        <f t="shared" si="13"/>
        <v/>
      </c>
    </row>
    <row r="800" spans="1:9" x14ac:dyDescent="0.25">
      <c r="A800" s="37"/>
      <c r="B800" s="38"/>
      <c r="C800" t="str">
        <f>IF(ISBLANK(B800),"",VLOOKUP(B800,Products_T[],2,FALSE))</f>
        <v/>
      </c>
      <c r="D800" t="str">
        <f>IF(ISBLANK(B800),"",VLOOKUP(B800,Products_T[],3,FALSE))</f>
        <v/>
      </c>
      <c r="E800" t="str">
        <f>IF(ISBLANK(B800),"",VLOOKUP(B800,Products_T[],4,FALSE))</f>
        <v/>
      </c>
      <c r="F800" s="30"/>
      <c r="G800" s="7" t="str">
        <f>IF(ISBLANK(B800),"",VLOOKUP(B800,Products_T[],5,FALSE))</f>
        <v/>
      </c>
      <c r="H800" s="7" t="str">
        <f>IF(ISBLANK(B800),"",Sales_T[[#This Row],[Quantity]]*Sales_T[[#This Row],[Unit Price]])</f>
        <v/>
      </c>
      <c r="I800" s="7" t="str">
        <f t="shared" si="13"/>
        <v/>
      </c>
    </row>
    <row r="801" spans="1:9" x14ac:dyDescent="0.25">
      <c r="A801" s="37"/>
      <c r="B801" s="38"/>
      <c r="C801" t="str">
        <f>IF(ISBLANK(B801),"",VLOOKUP(B801,Products_T[],2,FALSE))</f>
        <v/>
      </c>
      <c r="D801" t="str">
        <f>IF(ISBLANK(B801),"",VLOOKUP(B801,Products_T[],3,FALSE))</f>
        <v/>
      </c>
      <c r="E801" t="str">
        <f>IF(ISBLANK(B801),"",VLOOKUP(B801,Products_T[],4,FALSE))</f>
        <v/>
      </c>
      <c r="F801" s="30"/>
      <c r="G801" s="7" t="str">
        <f>IF(ISBLANK(B801),"",VLOOKUP(B801,Products_T[],5,FALSE))</f>
        <v/>
      </c>
      <c r="H801" s="7" t="str">
        <f>IF(ISBLANK(B801),"",Sales_T[[#This Row],[Quantity]]*Sales_T[[#This Row],[Unit Price]])</f>
        <v/>
      </c>
      <c r="I801" s="7" t="str">
        <f t="shared" si="13"/>
        <v/>
      </c>
    </row>
    <row r="802" spans="1:9" x14ac:dyDescent="0.25">
      <c r="A802" s="37"/>
      <c r="B802" s="38"/>
      <c r="C802" t="str">
        <f>IF(ISBLANK(B802),"",VLOOKUP(B802,Products_T[],2,FALSE))</f>
        <v/>
      </c>
      <c r="D802" t="str">
        <f>IF(ISBLANK(B802),"",VLOOKUP(B802,Products_T[],3,FALSE))</f>
        <v/>
      </c>
      <c r="E802" t="str">
        <f>IF(ISBLANK(B802),"",VLOOKUP(B802,Products_T[],4,FALSE))</f>
        <v/>
      </c>
      <c r="F802" s="30"/>
      <c r="G802" s="7" t="str">
        <f>IF(ISBLANK(B802),"",VLOOKUP(B802,Products_T[],5,FALSE))</f>
        <v/>
      </c>
      <c r="H802" s="7" t="str">
        <f>IF(ISBLANK(B802),"",Sales_T[[#This Row],[Quantity]]*Sales_T[[#This Row],[Unit Price]])</f>
        <v/>
      </c>
      <c r="I802" s="7" t="str">
        <f t="shared" si="13"/>
        <v/>
      </c>
    </row>
    <row r="803" spans="1:9" x14ac:dyDescent="0.25">
      <c r="A803" s="37"/>
      <c r="B803" s="38"/>
      <c r="C803" t="str">
        <f>IF(ISBLANK(B803),"",VLOOKUP(B803,Products_T[],2,FALSE))</f>
        <v/>
      </c>
      <c r="D803" t="str">
        <f>IF(ISBLANK(B803),"",VLOOKUP(B803,Products_T[],3,FALSE))</f>
        <v/>
      </c>
      <c r="E803" t="str">
        <f>IF(ISBLANK(B803),"",VLOOKUP(B803,Products_T[],4,FALSE))</f>
        <v/>
      </c>
      <c r="F803" s="30"/>
      <c r="G803" s="7" t="str">
        <f>IF(ISBLANK(B803),"",VLOOKUP(B803,Products_T[],5,FALSE))</f>
        <v/>
      </c>
      <c r="H803" s="7" t="str">
        <f>IF(ISBLANK(B803),"",Sales_T[[#This Row],[Quantity]]*Sales_T[[#This Row],[Unit Price]])</f>
        <v/>
      </c>
      <c r="I803" s="7" t="str">
        <f t="shared" si="13"/>
        <v/>
      </c>
    </row>
    <row r="804" spans="1:9" x14ac:dyDescent="0.25">
      <c r="A804" s="37"/>
      <c r="B804" s="38"/>
      <c r="C804" t="str">
        <f>IF(ISBLANK(B804),"",VLOOKUP(B804,Products_T[],2,FALSE))</f>
        <v/>
      </c>
      <c r="D804" t="str">
        <f>IF(ISBLANK(B804),"",VLOOKUP(B804,Products_T[],3,FALSE))</f>
        <v/>
      </c>
      <c r="E804" t="str">
        <f>IF(ISBLANK(B804),"",VLOOKUP(B804,Products_T[],4,FALSE))</f>
        <v/>
      </c>
      <c r="F804" s="30"/>
      <c r="G804" s="7" t="str">
        <f>IF(ISBLANK(B804),"",VLOOKUP(B804,Products_T[],5,FALSE))</f>
        <v/>
      </c>
      <c r="H804" s="7" t="str">
        <f>IF(ISBLANK(B804),"",Sales_T[[#This Row],[Quantity]]*Sales_T[[#This Row],[Unit Price]])</f>
        <v/>
      </c>
      <c r="I804" s="7" t="str">
        <f t="shared" si="13"/>
        <v/>
      </c>
    </row>
    <row r="805" spans="1:9" x14ac:dyDescent="0.25">
      <c r="A805" s="37"/>
      <c r="B805" s="38"/>
      <c r="C805" t="str">
        <f>IF(ISBLANK(B805),"",VLOOKUP(B805,Products_T[],2,FALSE))</f>
        <v/>
      </c>
      <c r="D805" t="str">
        <f>IF(ISBLANK(B805),"",VLOOKUP(B805,Products_T[],3,FALSE))</f>
        <v/>
      </c>
      <c r="E805" t="str">
        <f>IF(ISBLANK(B805),"",VLOOKUP(B805,Products_T[],4,FALSE))</f>
        <v/>
      </c>
      <c r="F805" s="30"/>
      <c r="G805" s="7" t="str">
        <f>IF(ISBLANK(B805),"",VLOOKUP(B805,Products_T[],5,FALSE))</f>
        <v/>
      </c>
      <c r="H805" s="7" t="str">
        <f>IF(ISBLANK(B805),"",Sales_T[[#This Row],[Quantity]]*Sales_T[[#This Row],[Unit Price]])</f>
        <v/>
      </c>
      <c r="I805" s="7" t="str">
        <f t="shared" si="13"/>
        <v/>
      </c>
    </row>
    <row r="806" spans="1:9" x14ac:dyDescent="0.25">
      <c r="A806" s="37"/>
      <c r="B806" s="38"/>
      <c r="C806" t="str">
        <f>IF(ISBLANK(B806),"",VLOOKUP(B806,Products_T[],2,FALSE))</f>
        <v/>
      </c>
      <c r="D806" t="str">
        <f>IF(ISBLANK(B806),"",VLOOKUP(B806,Products_T[],3,FALSE))</f>
        <v/>
      </c>
      <c r="E806" t="str">
        <f>IF(ISBLANK(B806),"",VLOOKUP(B806,Products_T[],4,FALSE))</f>
        <v/>
      </c>
      <c r="F806" s="30"/>
      <c r="G806" s="7" t="str">
        <f>IF(ISBLANK(B806),"",VLOOKUP(B806,Products_T[],5,FALSE))</f>
        <v/>
      </c>
      <c r="H806" s="7" t="str">
        <f>IF(ISBLANK(B806),"",Sales_T[[#This Row],[Quantity]]*Sales_T[[#This Row],[Unit Price]])</f>
        <v/>
      </c>
      <c r="I806" s="7" t="str">
        <f t="shared" si="13"/>
        <v/>
      </c>
    </row>
    <row r="807" spans="1:9" x14ac:dyDescent="0.25">
      <c r="A807" s="37"/>
      <c r="B807" s="38"/>
      <c r="C807" t="str">
        <f>IF(ISBLANK(B807),"",VLOOKUP(B807,Products_T[],2,FALSE))</f>
        <v/>
      </c>
      <c r="D807" t="str">
        <f>IF(ISBLANK(B807),"",VLOOKUP(B807,Products_T[],3,FALSE))</f>
        <v/>
      </c>
      <c r="E807" t="str">
        <f>IF(ISBLANK(B807),"",VLOOKUP(B807,Products_T[],4,FALSE))</f>
        <v/>
      </c>
      <c r="F807" s="30"/>
      <c r="G807" s="7" t="str">
        <f>IF(ISBLANK(B807),"",VLOOKUP(B807,Products_T[],5,FALSE))</f>
        <v/>
      </c>
      <c r="H807" s="7" t="str">
        <f>IF(ISBLANK(B807),"",Sales_T[[#This Row],[Quantity]]*Sales_T[[#This Row],[Unit Price]])</f>
        <v/>
      </c>
      <c r="I807" s="7" t="str">
        <f t="shared" si="13"/>
        <v/>
      </c>
    </row>
    <row r="808" spans="1:9" x14ac:dyDescent="0.25">
      <c r="A808" s="37"/>
      <c r="B808" s="38"/>
      <c r="C808" t="str">
        <f>IF(ISBLANK(B808),"",VLOOKUP(B808,Products_T[],2,FALSE))</f>
        <v/>
      </c>
      <c r="D808" t="str">
        <f>IF(ISBLANK(B808),"",VLOOKUP(B808,Products_T[],3,FALSE))</f>
        <v/>
      </c>
      <c r="E808" t="str">
        <f>IF(ISBLANK(B808),"",VLOOKUP(B808,Products_T[],4,FALSE))</f>
        <v/>
      </c>
      <c r="F808" s="30"/>
      <c r="G808" s="7" t="str">
        <f>IF(ISBLANK(B808),"",VLOOKUP(B808,Products_T[],5,FALSE))</f>
        <v/>
      </c>
      <c r="H808" s="7" t="str">
        <f>IF(ISBLANK(B808),"",Sales_T[[#This Row],[Quantity]]*Sales_T[[#This Row],[Unit Price]])</f>
        <v/>
      </c>
      <c r="I808" s="7" t="str">
        <f t="shared" si="13"/>
        <v/>
      </c>
    </row>
    <row r="809" spans="1:9" x14ac:dyDescent="0.25">
      <c r="A809" s="37"/>
      <c r="B809" s="38"/>
      <c r="C809" t="str">
        <f>IF(ISBLANK(B809),"",VLOOKUP(B809,Products_T[],2,FALSE))</f>
        <v/>
      </c>
      <c r="D809" t="str">
        <f>IF(ISBLANK(B809),"",VLOOKUP(B809,Products_T[],3,FALSE))</f>
        <v/>
      </c>
      <c r="E809" t="str">
        <f>IF(ISBLANK(B809),"",VLOOKUP(B809,Products_T[],4,FALSE))</f>
        <v/>
      </c>
      <c r="F809" s="30"/>
      <c r="G809" s="7" t="str">
        <f>IF(ISBLANK(B809),"",VLOOKUP(B809,Products_T[],5,FALSE))</f>
        <v/>
      </c>
      <c r="H809" s="7" t="str">
        <f>IF(ISBLANK(B809),"",Sales_T[[#This Row],[Quantity]]*Sales_T[[#This Row],[Unit Price]])</f>
        <v/>
      </c>
      <c r="I809" s="7" t="str">
        <f t="shared" si="13"/>
        <v/>
      </c>
    </row>
    <row r="810" spans="1:9" x14ac:dyDescent="0.25">
      <c r="A810" s="37"/>
      <c r="B810" s="38"/>
      <c r="C810" t="str">
        <f>IF(ISBLANK(B810),"",VLOOKUP(B810,Products_T[],2,FALSE))</f>
        <v/>
      </c>
      <c r="D810" t="str">
        <f>IF(ISBLANK(B810),"",VLOOKUP(B810,Products_T[],3,FALSE))</f>
        <v/>
      </c>
      <c r="E810" t="str">
        <f>IF(ISBLANK(B810),"",VLOOKUP(B810,Products_T[],4,FALSE))</f>
        <v/>
      </c>
      <c r="F810" s="30"/>
      <c r="G810" s="7" t="str">
        <f>IF(ISBLANK(B810),"",VLOOKUP(B810,Products_T[],5,FALSE))</f>
        <v/>
      </c>
      <c r="H810" s="7" t="str">
        <f>IF(ISBLANK(B810),"",Sales_T[[#This Row],[Quantity]]*Sales_T[[#This Row],[Unit Price]])</f>
        <v/>
      </c>
      <c r="I810" s="7" t="str">
        <f t="shared" si="13"/>
        <v/>
      </c>
    </row>
    <row r="811" spans="1:9" x14ac:dyDescent="0.25">
      <c r="A811" s="37"/>
      <c r="B811" s="38"/>
      <c r="C811" t="str">
        <f>IF(ISBLANK(B811),"",VLOOKUP(B811,Products_T[],2,FALSE))</f>
        <v/>
      </c>
      <c r="D811" t="str">
        <f>IF(ISBLANK(B811),"",VLOOKUP(B811,Products_T[],3,FALSE))</f>
        <v/>
      </c>
      <c r="E811" t="str">
        <f>IF(ISBLANK(B811),"",VLOOKUP(B811,Products_T[],4,FALSE))</f>
        <v/>
      </c>
      <c r="F811" s="30"/>
      <c r="G811" s="7" t="str">
        <f>IF(ISBLANK(B811),"",VLOOKUP(B811,Products_T[],5,FALSE))</f>
        <v/>
      </c>
      <c r="H811" s="7" t="str">
        <f>IF(ISBLANK(B811),"",Sales_T[[#This Row],[Quantity]]*Sales_T[[#This Row],[Unit Price]])</f>
        <v/>
      </c>
      <c r="I811" s="7" t="str">
        <f t="shared" si="13"/>
        <v/>
      </c>
    </row>
    <row r="812" spans="1:9" x14ac:dyDescent="0.25">
      <c r="A812" s="37"/>
      <c r="B812" s="38"/>
      <c r="C812" t="str">
        <f>IF(ISBLANK(B812),"",VLOOKUP(B812,Products_T[],2,FALSE))</f>
        <v/>
      </c>
      <c r="D812" t="str">
        <f>IF(ISBLANK(B812),"",VLOOKUP(B812,Products_T[],3,FALSE))</f>
        <v/>
      </c>
      <c r="E812" t="str">
        <f>IF(ISBLANK(B812),"",VLOOKUP(B812,Products_T[],4,FALSE))</f>
        <v/>
      </c>
      <c r="F812" s="30"/>
      <c r="G812" s="7" t="str">
        <f>IF(ISBLANK(B812),"",VLOOKUP(B812,Products_T[],5,FALSE))</f>
        <v/>
      </c>
      <c r="H812" s="7" t="str">
        <f>IF(ISBLANK(B812),"",Sales_T[[#This Row],[Quantity]]*Sales_T[[#This Row],[Unit Price]])</f>
        <v/>
      </c>
      <c r="I812" s="7" t="str">
        <f t="shared" si="13"/>
        <v/>
      </c>
    </row>
    <row r="813" spans="1:9" x14ac:dyDescent="0.25">
      <c r="A813" s="37"/>
      <c r="B813" s="38"/>
      <c r="C813" t="str">
        <f>IF(ISBLANK(B813),"",VLOOKUP(B813,Products_T[],2,FALSE))</f>
        <v/>
      </c>
      <c r="D813" t="str">
        <f>IF(ISBLANK(B813),"",VLOOKUP(B813,Products_T[],3,FALSE))</f>
        <v/>
      </c>
      <c r="E813" t="str">
        <f>IF(ISBLANK(B813),"",VLOOKUP(B813,Products_T[],4,FALSE))</f>
        <v/>
      </c>
      <c r="F813" s="30"/>
      <c r="G813" s="7" t="str">
        <f>IF(ISBLANK(B813),"",VLOOKUP(B813,Products_T[],5,FALSE))</f>
        <v/>
      </c>
      <c r="H813" s="7" t="str">
        <f>IF(ISBLANK(B813),"",Sales_T[[#This Row],[Quantity]]*Sales_T[[#This Row],[Unit Price]])</f>
        <v/>
      </c>
      <c r="I813" s="7" t="str">
        <f t="shared" si="13"/>
        <v/>
      </c>
    </row>
    <row r="814" spans="1:9" x14ac:dyDescent="0.25">
      <c r="A814" s="37"/>
      <c r="B814" s="38"/>
      <c r="C814" t="str">
        <f>IF(ISBLANK(B814),"",VLOOKUP(B814,Products_T[],2,FALSE))</f>
        <v/>
      </c>
      <c r="D814" t="str">
        <f>IF(ISBLANK(B814),"",VLOOKUP(B814,Products_T[],3,FALSE))</f>
        <v/>
      </c>
      <c r="E814" t="str">
        <f>IF(ISBLANK(B814),"",VLOOKUP(B814,Products_T[],4,FALSE))</f>
        <v/>
      </c>
      <c r="F814" s="30"/>
      <c r="G814" s="7" t="str">
        <f>IF(ISBLANK(B814),"",VLOOKUP(B814,Products_T[],5,FALSE))</f>
        <v/>
      </c>
      <c r="H814" s="7" t="str">
        <f>IF(ISBLANK(B814),"",Sales_T[[#This Row],[Quantity]]*Sales_T[[#This Row],[Unit Price]])</f>
        <v/>
      </c>
      <c r="I814" s="7" t="str">
        <f t="shared" si="13"/>
        <v/>
      </c>
    </row>
    <row r="815" spans="1:9" x14ac:dyDescent="0.25">
      <c r="A815" s="37"/>
      <c r="B815" s="38"/>
      <c r="C815" t="str">
        <f>IF(ISBLANK(B815),"",VLOOKUP(B815,Products_T[],2,FALSE))</f>
        <v/>
      </c>
      <c r="D815" t="str">
        <f>IF(ISBLANK(B815),"",VLOOKUP(B815,Products_T[],3,FALSE))</f>
        <v/>
      </c>
      <c r="E815" t="str">
        <f>IF(ISBLANK(B815),"",VLOOKUP(B815,Products_T[],4,FALSE))</f>
        <v/>
      </c>
      <c r="F815" s="30"/>
      <c r="G815" s="7" t="str">
        <f>IF(ISBLANK(B815),"",VLOOKUP(B815,Products_T[],5,FALSE))</f>
        <v/>
      </c>
      <c r="H815" s="7" t="str">
        <f>IF(ISBLANK(B815),"",Sales_T[[#This Row],[Quantity]]*Sales_T[[#This Row],[Unit Price]])</f>
        <v/>
      </c>
      <c r="I815" s="7" t="str">
        <f t="shared" si="13"/>
        <v/>
      </c>
    </row>
    <row r="816" spans="1:9" x14ac:dyDescent="0.25">
      <c r="A816" s="37"/>
      <c r="B816" s="38"/>
      <c r="C816" t="str">
        <f>IF(ISBLANK(B816),"",VLOOKUP(B816,Products_T[],2,FALSE))</f>
        <v/>
      </c>
      <c r="D816" t="str">
        <f>IF(ISBLANK(B816),"",VLOOKUP(B816,Products_T[],3,FALSE))</f>
        <v/>
      </c>
      <c r="E816" t="str">
        <f>IF(ISBLANK(B816),"",VLOOKUP(B816,Products_T[],4,FALSE))</f>
        <v/>
      </c>
      <c r="F816" s="30"/>
      <c r="G816" s="7" t="str">
        <f>IF(ISBLANK(B816),"",VLOOKUP(B816,Products_T[],5,FALSE))</f>
        <v/>
      </c>
      <c r="H816" s="7" t="str">
        <f>IF(ISBLANK(B816),"",Sales_T[[#This Row],[Quantity]]*Sales_T[[#This Row],[Unit Price]])</f>
        <v/>
      </c>
      <c r="I816" s="7" t="str">
        <f t="shared" si="13"/>
        <v/>
      </c>
    </row>
    <row r="817" spans="1:9" x14ac:dyDescent="0.25">
      <c r="A817" s="37"/>
      <c r="B817" s="38"/>
      <c r="C817" t="str">
        <f>IF(ISBLANK(B817),"",VLOOKUP(B817,Products_T[],2,FALSE))</f>
        <v/>
      </c>
      <c r="D817" t="str">
        <f>IF(ISBLANK(B817),"",VLOOKUP(B817,Products_T[],3,FALSE))</f>
        <v/>
      </c>
      <c r="E817" t="str">
        <f>IF(ISBLANK(B817),"",VLOOKUP(B817,Products_T[],4,FALSE))</f>
        <v/>
      </c>
      <c r="F817" s="30"/>
      <c r="G817" s="7" t="str">
        <f>IF(ISBLANK(B817),"",VLOOKUP(B817,Products_T[],5,FALSE))</f>
        <v/>
      </c>
      <c r="H817" s="7" t="str">
        <f>IF(ISBLANK(B817),"",Sales_T[[#This Row],[Quantity]]*Sales_T[[#This Row],[Unit Price]])</f>
        <v/>
      </c>
      <c r="I817" s="7" t="str">
        <f t="shared" si="13"/>
        <v/>
      </c>
    </row>
    <row r="818" spans="1:9" x14ac:dyDescent="0.25">
      <c r="A818" s="37"/>
      <c r="B818" s="38"/>
      <c r="C818" t="str">
        <f>IF(ISBLANK(B818),"",VLOOKUP(B818,Products_T[],2,FALSE))</f>
        <v/>
      </c>
      <c r="D818" t="str">
        <f>IF(ISBLANK(B818),"",VLOOKUP(B818,Products_T[],3,FALSE))</f>
        <v/>
      </c>
      <c r="E818" t="str">
        <f>IF(ISBLANK(B818),"",VLOOKUP(B818,Products_T[],4,FALSE))</f>
        <v/>
      </c>
      <c r="F818" s="30"/>
      <c r="G818" s="7" t="str">
        <f>IF(ISBLANK(B818),"",VLOOKUP(B818,Products_T[],5,FALSE))</f>
        <v/>
      </c>
      <c r="H818" s="7" t="str">
        <f>IF(ISBLANK(B818),"",Sales_T[[#This Row],[Quantity]]*Sales_T[[#This Row],[Unit Price]])</f>
        <v/>
      </c>
      <c r="I818" s="7" t="str">
        <f t="shared" si="13"/>
        <v/>
      </c>
    </row>
    <row r="819" spans="1:9" x14ac:dyDescent="0.25">
      <c r="A819" s="37"/>
      <c r="B819" s="38"/>
      <c r="C819" t="str">
        <f>IF(ISBLANK(B819),"",VLOOKUP(B819,Products_T[],2,FALSE))</f>
        <v/>
      </c>
      <c r="D819" t="str">
        <f>IF(ISBLANK(B819),"",VLOOKUP(B819,Products_T[],3,FALSE))</f>
        <v/>
      </c>
      <c r="E819" t="str">
        <f>IF(ISBLANK(B819),"",VLOOKUP(B819,Products_T[],4,FALSE))</f>
        <v/>
      </c>
      <c r="F819" s="30"/>
      <c r="G819" s="7" t="str">
        <f>IF(ISBLANK(B819),"",VLOOKUP(B819,Products_T[],5,FALSE))</f>
        <v/>
      </c>
      <c r="H819" s="7" t="str">
        <f>IF(ISBLANK(B819),"",Sales_T[[#This Row],[Quantity]]*Sales_T[[#This Row],[Unit Price]])</f>
        <v/>
      </c>
      <c r="I819" s="7" t="str">
        <f t="shared" si="13"/>
        <v/>
      </c>
    </row>
    <row r="820" spans="1:9" x14ac:dyDescent="0.25">
      <c r="A820" s="37"/>
      <c r="B820" s="38"/>
      <c r="C820" t="str">
        <f>IF(ISBLANK(B820),"",VLOOKUP(B820,Products_T[],2,FALSE))</f>
        <v/>
      </c>
      <c r="D820" t="str">
        <f>IF(ISBLANK(B820),"",VLOOKUP(B820,Products_T[],3,FALSE))</f>
        <v/>
      </c>
      <c r="E820" t="str">
        <f>IF(ISBLANK(B820),"",VLOOKUP(B820,Products_T[],4,FALSE))</f>
        <v/>
      </c>
      <c r="F820" s="30"/>
      <c r="G820" s="7" t="str">
        <f>IF(ISBLANK(B820),"",VLOOKUP(B820,Products_T[],5,FALSE))</f>
        <v/>
      </c>
      <c r="H820" s="7" t="str">
        <f>IF(ISBLANK(B820),"",Sales_T[[#This Row],[Quantity]]*Sales_T[[#This Row],[Unit Price]])</f>
        <v/>
      </c>
      <c r="I820" s="7" t="str">
        <f t="shared" si="13"/>
        <v/>
      </c>
    </row>
    <row r="821" spans="1:9" x14ac:dyDescent="0.25">
      <c r="A821" s="37"/>
      <c r="B821" s="38"/>
      <c r="C821" t="str">
        <f>IF(ISBLANK(B821),"",VLOOKUP(B821,Products_T[],2,FALSE))</f>
        <v/>
      </c>
      <c r="D821" t="str">
        <f>IF(ISBLANK(B821),"",VLOOKUP(B821,Products_T[],3,FALSE))</f>
        <v/>
      </c>
      <c r="E821" t="str">
        <f>IF(ISBLANK(B821),"",VLOOKUP(B821,Products_T[],4,FALSE))</f>
        <v/>
      </c>
      <c r="F821" s="30"/>
      <c r="G821" s="7" t="str">
        <f>IF(ISBLANK(B821),"",VLOOKUP(B821,Products_T[],5,FALSE))</f>
        <v/>
      </c>
      <c r="H821" s="7" t="str">
        <f>IF(ISBLANK(B821),"",Sales_T[[#This Row],[Quantity]]*Sales_T[[#This Row],[Unit Price]])</f>
        <v/>
      </c>
      <c r="I821" s="7" t="str">
        <f t="shared" si="13"/>
        <v/>
      </c>
    </row>
    <row r="822" spans="1:9" x14ac:dyDescent="0.25">
      <c r="A822" s="37"/>
      <c r="B822" s="38"/>
      <c r="C822" t="str">
        <f>IF(ISBLANK(B822),"",VLOOKUP(B822,Products_T[],2,FALSE))</f>
        <v/>
      </c>
      <c r="D822" t="str">
        <f>IF(ISBLANK(B822),"",VLOOKUP(B822,Products_T[],3,FALSE))</f>
        <v/>
      </c>
      <c r="E822" t="str">
        <f>IF(ISBLANK(B822),"",VLOOKUP(B822,Products_T[],4,FALSE))</f>
        <v/>
      </c>
      <c r="F822" s="30"/>
      <c r="G822" s="7" t="str">
        <f>IF(ISBLANK(B822),"",VLOOKUP(B822,Products_T[],5,FALSE))</f>
        <v/>
      </c>
      <c r="H822" s="7" t="str">
        <f>IF(ISBLANK(B822),"",Sales_T[[#This Row],[Quantity]]*Sales_T[[#This Row],[Unit Price]])</f>
        <v/>
      </c>
      <c r="I822" s="7" t="str">
        <f t="shared" si="13"/>
        <v/>
      </c>
    </row>
    <row r="823" spans="1:9" x14ac:dyDescent="0.25">
      <c r="A823" s="37"/>
      <c r="B823" s="38"/>
      <c r="C823" t="str">
        <f>IF(ISBLANK(B823),"",VLOOKUP(B823,Products_T[],2,FALSE))</f>
        <v/>
      </c>
      <c r="D823" t="str">
        <f>IF(ISBLANK(B823),"",VLOOKUP(B823,Products_T[],3,FALSE))</f>
        <v/>
      </c>
      <c r="E823" t="str">
        <f>IF(ISBLANK(B823),"",VLOOKUP(B823,Products_T[],4,FALSE))</f>
        <v/>
      </c>
      <c r="F823" s="30"/>
      <c r="G823" s="7" t="str">
        <f>IF(ISBLANK(B823),"",VLOOKUP(B823,Products_T[],5,FALSE))</f>
        <v/>
      </c>
      <c r="H823" s="7" t="str">
        <f>IF(ISBLANK(B823),"",Sales_T[[#This Row],[Quantity]]*Sales_T[[#This Row],[Unit Price]])</f>
        <v/>
      </c>
      <c r="I823" s="7" t="str">
        <f t="shared" si="13"/>
        <v/>
      </c>
    </row>
    <row r="824" spans="1:9" x14ac:dyDescent="0.25">
      <c r="A824" s="37"/>
      <c r="B824" s="38"/>
      <c r="C824" t="str">
        <f>IF(ISBLANK(B824),"",VLOOKUP(B824,Products_T[],2,FALSE))</f>
        <v/>
      </c>
      <c r="D824" t="str">
        <f>IF(ISBLANK(B824),"",VLOOKUP(B824,Products_T[],3,FALSE))</f>
        <v/>
      </c>
      <c r="E824" t="str">
        <f>IF(ISBLANK(B824),"",VLOOKUP(B824,Products_T[],4,FALSE))</f>
        <v/>
      </c>
      <c r="F824" s="30"/>
      <c r="G824" s="7" t="str">
        <f>IF(ISBLANK(B824),"",VLOOKUP(B824,Products_T[],5,FALSE))</f>
        <v/>
      </c>
      <c r="H824" s="7" t="str">
        <f>IF(ISBLANK(B824),"",Sales_T[[#This Row],[Quantity]]*Sales_T[[#This Row],[Unit Price]])</f>
        <v/>
      </c>
      <c r="I824" s="7" t="str">
        <f t="shared" si="13"/>
        <v/>
      </c>
    </row>
    <row r="825" spans="1:9" x14ac:dyDescent="0.25">
      <c r="A825" s="37"/>
      <c r="B825" s="38"/>
      <c r="C825" t="str">
        <f>IF(ISBLANK(B825),"",VLOOKUP(B825,Products_T[],2,FALSE))</f>
        <v/>
      </c>
      <c r="D825" t="str">
        <f>IF(ISBLANK(B825),"",VLOOKUP(B825,Products_T[],3,FALSE))</f>
        <v/>
      </c>
      <c r="E825" t="str">
        <f>IF(ISBLANK(B825),"",VLOOKUP(B825,Products_T[],4,FALSE))</f>
        <v/>
      </c>
      <c r="F825" s="30"/>
      <c r="G825" s="7" t="str">
        <f>IF(ISBLANK(B825),"",VLOOKUP(B825,Products_T[],5,FALSE))</f>
        <v/>
      </c>
      <c r="H825" s="7" t="str">
        <f>IF(ISBLANK(B825),"",Sales_T[[#This Row],[Quantity]]*Sales_T[[#This Row],[Unit Price]])</f>
        <v/>
      </c>
      <c r="I825" s="7" t="str">
        <f t="shared" si="13"/>
        <v/>
      </c>
    </row>
    <row r="826" spans="1:9" x14ac:dyDescent="0.25">
      <c r="A826" s="37"/>
      <c r="B826" s="38"/>
      <c r="C826" t="str">
        <f>IF(ISBLANK(B826),"",VLOOKUP(B826,Products_T[],2,FALSE))</f>
        <v/>
      </c>
      <c r="D826" t="str">
        <f>IF(ISBLANK(B826),"",VLOOKUP(B826,Products_T[],3,FALSE))</f>
        <v/>
      </c>
      <c r="E826" t="str">
        <f>IF(ISBLANK(B826),"",VLOOKUP(B826,Products_T[],4,FALSE))</f>
        <v/>
      </c>
      <c r="F826" s="30"/>
      <c r="G826" s="7" t="str">
        <f>IF(ISBLANK(B826),"",VLOOKUP(B826,Products_T[],5,FALSE))</f>
        <v/>
      </c>
      <c r="H826" s="7" t="str">
        <f>IF(ISBLANK(B826),"",Sales_T[[#This Row],[Quantity]]*Sales_T[[#This Row],[Unit Price]])</f>
        <v/>
      </c>
      <c r="I826" s="7" t="str">
        <f t="shared" si="13"/>
        <v/>
      </c>
    </row>
    <row r="827" spans="1:9" x14ac:dyDescent="0.25">
      <c r="A827" s="37"/>
      <c r="B827" s="38"/>
      <c r="C827" t="str">
        <f>IF(ISBLANK(B827),"",VLOOKUP(B827,Products_T[],2,FALSE))</f>
        <v/>
      </c>
      <c r="D827" t="str">
        <f>IF(ISBLANK(B827),"",VLOOKUP(B827,Products_T[],3,FALSE))</f>
        <v/>
      </c>
      <c r="E827" t="str">
        <f>IF(ISBLANK(B827),"",VLOOKUP(B827,Products_T[],4,FALSE))</f>
        <v/>
      </c>
      <c r="F827" s="30"/>
      <c r="G827" s="7" t="str">
        <f>IF(ISBLANK(B827),"",VLOOKUP(B827,Products_T[],5,FALSE))</f>
        <v/>
      </c>
      <c r="H827" s="7" t="str">
        <f>IF(ISBLANK(B827),"",Sales_T[[#This Row],[Quantity]]*Sales_T[[#This Row],[Unit Price]])</f>
        <v/>
      </c>
      <c r="I827" s="7" t="str">
        <f t="shared" si="13"/>
        <v/>
      </c>
    </row>
    <row r="828" spans="1:9" x14ac:dyDescent="0.25">
      <c r="A828" s="37"/>
      <c r="B828" s="38"/>
      <c r="C828" t="str">
        <f>IF(ISBLANK(B828),"",VLOOKUP(B828,Products_T[],2,FALSE))</f>
        <v/>
      </c>
      <c r="D828" t="str">
        <f>IF(ISBLANK(B828),"",VLOOKUP(B828,Products_T[],3,FALSE))</f>
        <v/>
      </c>
      <c r="E828" t="str">
        <f>IF(ISBLANK(B828),"",VLOOKUP(B828,Products_T[],4,FALSE))</f>
        <v/>
      </c>
      <c r="F828" s="30"/>
      <c r="G828" s="7" t="str">
        <f>IF(ISBLANK(B828),"",VLOOKUP(B828,Products_T[],5,FALSE))</f>
        <v/>
      </c>
      <c r="H828" s="7" t="str">
        <f>IF(ISBLANK(B828),"",Sales_T[[#This Row],[Quantity]]*Sales_T[[#This Row],[Unit Price]])</f>
        <v/>
      </c>
      <c r="I828" s="7" t="str">
        <f t="shared" si="13"/>
        <v/>
      </c>
    </row>
    <row r="829" spans="1:9" x14ac:dyDescent="0.25">
      <c r="A829" s="37"/>
      <c r="B829" s="38"/>
      <c r="C829" t="str">
        <f>IF(ISBLANK(B829),"",VLOOKUP(B829,Products_T[],2,FALSE))</f>
        <v/>
      </c>
      <c r="D829" t="str">
        <f>IF(ISBLANK(B829),"",VLOOKUP(B829,Products_T[],3,FALSE))</f>
        <v/>
      </c>
      <c r="E829" t="str">
        <f>IF(ISBLANK(B829),"",VLOOKUP(B829,Products_T[],4,FALSE))</f>
        <v/>
      </c>
      <c r="F829" s="30"/>
      <c r="G829" s="7" t="str">
        <f>IF(ISBLANK(B829),"",VLOOKUP(B829,Products_T[],5,FALSE))</f>
        <v/>
      </c>
      <c r="H829" s="7" t="str">
        <f>IF(ISBLANK(B829),"",Sales_T[[#This Row],[Quantity]]*Sales_T[[#This Row],[Unit Price]])</f>
        <v/>
      </c>
      <c r="I829" s="7" t="str">
        <f t="shared" si="13"/>
        <v/>
      </c>
    </row>
    <row r="830" spans="1:9" x14ac:dyDescent="0.25">
      <c r="A830" s="37"/>
      <c r="B830" s="38"/>
      <c r="C830" t="str">
        <f>IF(ISBLANK(B830),"",VLOOKUP(B830,Products_T[],2,FALSE))</f>
        <v/>
      </c>
      <c r="D830" t="str">
        <f>IF(ISBLANK(B830),"",VLOOKUP(B830,Products_T[],3,FALSE))</f>
        <v/>
      </c>
      <c r="E830" t="str">
        <f>IF(ISBLANK(B830),"",VLOOKUP(B830,Products_T[],4,FALSE))</f>
        <v/>
      </c>
      <c r="F830" s="30"/>
      <c r="G830" s="7" t="str">
        <f>IF(ISBLANK(B830),"",VLOOKUP(B830,Products_T[],5,FALSE))</f>
        <v/>
      </c>
      <c r="H830" s="7" t="str">
        <f>IF(ISBLANK(B830),"",Sales_T[[#This Row],[Quantity]]*Sales_T[[#This Row],[Unit Price]])</f>
        <v/>
      </c>
      <c r="I830" s="7" t="str">
        <f t="shared" si="13"/>
        <v/>
      </c>
    </row>
    <row r="831" spans="1:9" x14ac:dyDescent="0.25">
      <c r="A831" s="37"/>
      <c r="B831" s="38"/>
      <c r="C831" t="str">
        <f>IF(ISBLANK(B831),"",VLOOKUP(B831,Products_T[],2,FALSE))</f>
        <v/>
      </c>
      <c r="D831" t="str">
        <f>IF(ISBLANK(B831),"",VLOOKUP(B831,Products_T[],3,FALSE))</f>
        <v/>
      </c>
      <c r="E831" t="str">
        <f>IF(ISBLANK(B831),"",VLOOKUP(B831,Products_T[],4,FALSE))</f>
        <v/>
      </c>
      <c r="F831" s="30"/>
      <c r="G831" s="7" t="str">
        <f>IF(ISBLANK(B831),"",VLOOKUP(B831,Products_T[],5,FALSE))</f>
        <v/>
      </c>
      <c r="H831" s="7" t="str">
        <f>IF(ISBLANK(B831),"",Sales_T[[#This Row],[Quantity]]*Sales_T[[#This Row],[Unit Price]])</f>
        <v/>
      </c>
      <c r="I831" s="7" t="str">
        <f t="shared" si="13"/>
        <v/>
      </c>
    </row>
    <row r="832" spans="1:9" x14ac:dyDescent="0.25">
      <c r="A832" s="37"/>
      <c r="B832" s="38"/>
      <c r="C832" t="str">
        <f>IF(ISBLANK(B832),"",VLOOKUP(B832,Products_T[],2,FALSE))</f>
        <v/>
      </c>
      <c r="D832" t="str">
        <f>IF(ISBLANK(B832),"",VLOOKUP(B832,Products_T[],3,FALSE))</f>
        <v/>
      </c>
      <c r="E832" t="str">
        <f>IF(ISBLANK(B832),"",VLOOKUP(B832,Products_T[],4,FALSE))</f>
        <v/>
      </c>
      <c r="F832" s="30"/>
      <c r="G832" s="7" t="str">
        <f>IF(ISBLANK(B832),"",VLOOKUP(B832,Products_T[],5,FALSE))</f>
        <v/>
      </c>
      <c r="H832" s="7" t="str">
        <f>IF(ISBLANK(B832),"",Sales_T[[#This Row],[Quantity]]*Sales_T[[#This Row],[Unit Price]])</f>
        <v/>
      </c>
      <c r="I832" s="7" t="str">
        <f t="shared" si="13"/>
        <v/>
      </c>
    </row>
    <row r="833" spans="1:9" x14ac:dyDescent="0.25">
      <c r="A833" s="37"/>
      <c r="B833" s="38"/>
      <c r="C833" t="str">
        <f>IF(ISBLANK(B833),"",VLOOKUP(B833,Products_T[],2,FALSE))</f>
        <v/>
      </c>
      <c r="D833" t="str">
        <f>IF(ISBLANK(B833),"",VLOOKUP(B833,Products_T[],3,FALSE))</f>
        <v/>
      </c>
      <c r="E833" t="str">
        <f>IF(ISBLANK(B833),"",VLOOKUP(B833,Products_T[],4,FALSE))</f>
        <v/>
      </c>
      <c r="F833" s="30"/>
      <c r="G833" s="7" t="str">
        <f>IF(ISBLANK(B833),"",VLOOKUP(B833,Products_T[],5,FALSE))</f>
        <v/>
      </c>
      <c r="H833" s="7" t="str">
        <f>IF(ISBLANK(B833),"",Sales_T[[#This Row],[Quantity]]*Sales_T[[#This Row],[Unit Price]])</f>
        <v/>
      </c>
      <c r="I833" s="7" t="str">
        <f t="shared" si="13"/>
        <v/>
      </c>
    </row>
    <row r="834" spans="1:9" x14ac:dyDescent="0.25">
      <c r="A834" s="37"/>
      <c r="B834" s="38"/>
      <c r="C834" t="str">
        <f>IF(ISBLANK(B834),"",VLOOKUP(B834,Products_T[],2,FALSE))</f>
        <v/>
      </c>
      <c r="D834" t="str">
        <f>IF(ISBLANK(B834),"",VLOOKUP(B834,Products_T[],3,FALSE))</f>
        <v/>
      </c>
      <c r="E834" t="str">
        <f>IF(ISBLANK(B834),"",VLOOKUP(B834,Products_T[],4,FALSE))</f>
        <v/>
      </c>
      <c r="F834" s="30"/>
      <c r="G834" s="7" t="str">
        <f>IF(ISBLANK(B834),"",VLOOKUP(B834,Products_T[],5,FALSE))</f>
        <v/>
      </c>
      <c r="H834" s="7" t="str">
        <f>IF(ISBLANK(B834),"",Sales_T[[#This Row],[Quantity]]*Sales_T[[#This Row],[Unit Price]])</f>
        <v/>
      </c>
      <c r="I834" s="7" t="str">
        <f t="shared" si="13"/>
        <v/>
      </c>
    </row>
    <row r="835" spans="1:9" x14ac:dyDescent="0.25">
      <c r="A835" s="37"/>
      <c r="B835" s="38"/>
      <c r="C835" t="str">
        <f>IF(ISBLANK(B835),"",VLOOKUP(B835,Products_T[],2,FALSE))</f>
        <v/>
      </c>
      <c r="D835" t="str">
        <f>IF(ISBLANK(B835),"",VLOOKUP(B835,Products_T[],3,FALSE))</f>
        <v/>
      </c>
      <c r="E835" t="str">
        <f>IF(ISBLANK(B835),"",VLOOKUP(B835,Products_T[],4,FALSE))</f>
        <v/>
      </c>
      <c r="F835" s="30"/>
      <c r="G835" s="7" t="str">
        <f>IF(ISBLANK(B835),"",VLOOKUP(B835,Products_T[],5,FALSE))</f>
        <v/>
      </c>
      <c r="H835" s="7" t="str">
        <f>IF(ISBLANK(B835),"",Sales_T[[#This Row],[Quantity]]*Sales_T[[#This Row],[Unit Price]])</f>
        <v/>
      </c>
      <c r="I835" s="7" t="str">
        <f t="shared" si="13"/>
        <v/>
      </c>
    </row>
    <row r="836" spans="1:9" x14ac:dyDescent="0.25">
      <c r="A836" s="37"/>
      <c r="B836" s="38"/>
      <c r="C836" t="str">
        <f>IF(ISBLANK(B836),"",VLOOKUP(B836,Products_T[],2,FALSE))</f>
        <v/>
      </c>
      <c r="D836" t="str">
        <f>IF(ISBLANK(B836),"",VLOOKUP(B836,Products_T[],3,FALSE))</f>
        <v/>
      </c>
      <c r="E836" t="str">
        <f>IF(ISBLANK(B836),"",VLOOKUP(B836,Products_T[],4,FALSE))</f>
        <v/>
      </c>
      <c r="F836" s="30"/>
      <c r="G836" s="7" t="str">
        <f>IF(ISBLANK(B836),"",VLOOKUP(B836,Products_T[],5,FALSE))</f>
        <v/>
      </c>
      <c r="H836" s="7" t="str">
        <f>IF(ISBLANK(B836),"",Sales_T[[#This Row],[Quantity]]*Sales_T[[#This Row],[Unit Price]])</f>
        <v/>
      </c>
      <c r="I836" s="7" t="str">
        <f t="shared" si="13"/>
        <v/>
      </c>
    </row>
    <row r="837" spans="1:9" x14ac:dyDescent="0.25">
      <c r="A837" s="37"/>
      <c r="B837" s="38"/>
      <c r="C837" t="str">
        <f>IF(ISBLANK(B837),"",VLOOKUP(B837,Products_T[],2,FALSE))</f>
        <v/>
      </c>
      <c r="D837" t="str">
        <f>IF(ISBLANK(B837),"",VLOOKUP(B837,Products_T[],3,FALSE))</f>
        <v/>
      </c>
      <c r="E837" t="str">
        <f>IF(ISBLANK(B837),"",VLOOKUP(B837,Products_T[],4,FALSE))</f>
        <v/>
      </c>
      <c r="F837" s="30"/>
      <c r="G837" s="7" t="str">
        <f>IF(ISBLANK(B837),"",VLOOKUP(B837,Products_T[],5,FALSE))</f>
        <v/>
      </c>
      <c r="H837" s="7" t="str">
        <f>IF(ISBLANK(B837),"",Sales_T[[#This Row],[Quantity]]*Sales_T[[#This Row],[Unit Price]])</f>
        <v/>
      </c>
      <c r="I837" s="7" t="str">
        <f t="shared" si="13"/>
        <v/>
      </c>
    </row>
    <row r="838" spans="1:9" x14ac:dyDescent="0.25">
      <c r="A838" s="37"/>
      <c r="B838" s="38"/>
      <c r="C838" t="str">
        <f>IF(ISBLANK(B838),"",VLOOKUP(B838,Products_T[],2,FALSE))</f>
        <v/>
      </c>
      <c r="D838" t="str">
        <f>IF(ISBLANK(B838),"",VLOOKUP(B838,Products_T[],3,FALSE))</f>
        <v/>
      </c>
      <c r="E838" t="str">
        <f>IF(ISBLANK(B838),"",VLOOKUP(B838,Products_T[],4,FALSE))</f>
        <v/>
      </c>
      <c r="F838" s="30"/>
      <c r="G838" s="7" t="str">
        <f>IF(ISBLANK(B838),"",VLOOKUP(B838,Products_T[],5,FALSE))</f>
        <v/>
      </c>
      <c r="H838" s="7" t="str">
        <f>IF(ISBLANK(B838),"",Sales_T[[#This Row],[Quantity]]*Sales_T[[#This Row],[Unit Price]])</f>
        <v/>
      </c>
      <c r="I838" s="7" t="str">
        <f t="shared" si="13"/>
        <v/>
      </c>
    </row>
    <row r="839" spans="1:9" x14ac:dyDescent="0.25">
      <c r="A839" s="37"/>
      <c r="B839" s="38"/>
      <c r="C839" t="str">
        <f>IF(ISBLANK(B839),"",VLOOKUP(B839,Products_T[],2,FALSE))</f>
        <v/>
      </c>
      <c r="D839" t="str">
        <f>IF(ISBLANK(B839),"",VLOOKUP(B839,Products_T[],3,FALSE))</f>
        <v/>
      </c>
      <c r="E839" t="str">
        <f>IF(ISBLANK(B839),"",VLOOKUP(B839,Products_T[],4,FALSE))</f>
        <v/>
      </c>
      <c r="F839" s="30"/>
      <c r="G839" s="7" t="str">
        <f>IF(ISBLANK(B839),"",VLOOKUP(B839,Products_T[],5,FALSE))</f>
        <v/>
      </c>
      <c r="H839" s="7" t="str">
        <f>IF(ISBLANK(B839),"",Sales_T[[#This Row],[Quantity]]*Sales_T[[#This Row],[Unit Price]])</f>
        <v/>
      </c>
      <c r="I839" s="7" t="str">
        <f t="shared" si="13"/>
        <v/>
      </c>
    </row>
    <row r="840" spans="1:9" x14ac:dyDescent="0.25">
      <c r="A840" s="37"/>
      <c r="B840" s="38"/>
      <c r="C840" t="str">
        <f>IF(ISBLANK(B840),"",VLOOKUP(B840,Products_T[],2,FALSE))</f>
        <v/>
      </c>
      <c r="D840" t="str">
        <f>IF(ISBLANK(B840),"",VLOOKUP(B840,Products_T[],3,FALSE))</f>
        <v/>
      </c>
      <c r="E840" t="str">
        <f>IF(ISBLANK(B840),"",VLOOKUP(B840,Products_T[],4,FALSE))</f>
        <v/>
      </c>
      <c r="F840" s="30"/>
      <c r="G840" s="7" t="str">
        <f>IF(ISBLANK(B840),"",VLOOKUP(B840,Products_T[],5,FALSE))</f>
        <v/>
      </c>
      <c r="H840" s="7" t="str">
        <f>IF(ISBLANK(B840),"",Sales_T[[#This Row],[Quantity]]*Sales_T[[#This Row],[Unit Price]])</f>
        <v/>
      </c>
      <c r="I840" s="7" t="str">
        <f t="shared" si="13"/>
        <v/>
      </c>
    </row>
    <row r="841" spans="1:9" x14ac:dyDescent="0.25">
      <c r="A841" s="37"/>
      <c r="B841" s="38"/>
      <c r="C841" t="str">
        <f>IF(ISBLANK(B841),"",VLOOKUP(B841,Products_T[],2,FALSE))</f>
        <v/>
      </c>
      <c r="D841" t="str">
        <f>IF(ISBLANK(B841),"",VLOOKUP(B841,Products_T[],3,FALSE))</f>
        <v/>
      </c>
      <c r="E841" t="str">
        <f>IF(ISBLANK(B841),"",VLOOKUP(B841,Products_T[],4,FALSE))</f>
        <v/>
      </c>
      <c r="F841" s="30"/>
      <c r="G841" s="7" t="str">
        <f>IF(ISBLANK(B841),"",VLOOKUP(B841,Products_T[],5,FALSE))</f>
        <v/>
      </c>
      <c r="H841" s="7" t="str">
        <f>IF(ISBLANK(B841),"",Sales_T[[#This Row],[Quantity]]*Sales_T[[#This Row],[Unit Price]])</f>
        <v/>
      </c>
      <c r="I841" s="7" t="str">
        <f t="shared" si="13"/>
        <v/>
      </c>
    </row>
    <row r="842" spans="1:9" x14ac:dyDescent="0.25">
      <c r="A842" s="37"/>
      <c r="B842" s="38"/>
      <c r="C842" t="str">
        <f>IF(ISBLANK(B842),"",VLOOKUP(B842,Products_T[],2,FALSE))</f>
        <v/>
      </c>
      <c r="D842" t="str">
        <f>IF(ISBLANK(B842),"",VLOOKUP(B842,Products_T[],3,FALSE))</f>
        <v/>
      </c>
      <c r="E842" t="str">
        <f>IF(ISBLANK(B842),"",VLOOKUP(B842,Products_T[],4,FALSE))</f>
        <v/>
      </c>
      <c r="F842" s="30"/>
      <c r="G842" s="7" t="str">
        <f>IF(ISBLANK(B842),"",VLOOKUP(B842,Products_T[],5,FALSE))</f>
        <v/>
      </c>
      <c r="H842" s="7" t="str">
        <f>IF(ISBLANK(B842),"",Sales_T[[#This Row],[Quantity]]*Sales_T[[#This Row],[Unit Price]])</f>
        <v/>
      </c>
      <c r="I842" s="7" t="str">
        <f t="shared" si="13"/>
        <v/>
      </c>
    </row>
    <row r="843" spans="1:9" x14ac:dyDescent="0.25">
      <c r="A843" s="37"/>
      <c r="B843" s="38"/>
      <c r="C843" t="str">
        <f>IF(ISBLANK(B843),"",VLOOKUP(B843,Products_T[],2,FALSE))</f>
        <v/>
      </c>
      <c r="D843" t="str">
        <f>IF(ISBLANK(B843),"",VLOOKUP(B843,Products_T[],3,FALSE))</f>
        <v/>
      </c>
      <c r="E843" t="str">
        <f>IF(ISBLANK(B843),"",VLOOKUP(B843,Products_T[],4,FALSE))</f>
        <v/>
      </c>
      <c r="F843" s="30"/>
      <c r="G843" s="7" t="str">
        <f>IF(ISBLANK(B843),"",VLOOKUP(B843,Products_T[],5,FALSE))</f>
        <v/>
      </c>
      <c r="H843" s="7" t="str">
        <f>IF(ISBLANK(B843),"",Sales_T[[#This Row],[Quantity]]*Sales_T[[#This Row],[Unit Price]])</f>
        <v/>
      </c>
      <c r="I843" s="7" t="str">
        <f t="shared" si="13"/>
        <v/>
      </c>
    </row>
    <row r="844" spans="1:9" x14ac:dyDescent="0.25">
      <c r="A844" s="37"/>
      <c r="B844" s="38"/>
      <c r="C844" t="str">
        <f>IF(ISBLANK(B844),"",VLOOKUP(B844,Products_T[],2,FALSE))</f>
        <v/>
      </c>
      <c r="D844" t="str">
        <f>IF(ISBLANK(B844),"",VLOOKUP(B844,Products_T[],3,FALSE))</f>
        <v/>
      </c>
      <c r="E844" t="str">
        <f>IF(ISBLANK(B844),"",VLOOKUP(B844,Products_T[],4,FALSE))</f>
        <v/>
      </c>
      <c r="F844" s="30"/>
      <c r="G844" s="7" t="str">
        <f>IF(ISBLANK(B844),"",VLOOKUP(B844,Products_T[],5,FALSE))</f>
        <v/>
      </c>
      <c r="H844" s="7" t="str">
        <f>IF(ISBLANK(B844),"",Sales_T[[#This Row],[Quantity]]*Sales_T[[#This Row],[Unit Price]])</f>
        <v/>
      </c>
      <c r="I844" s="7" t="str">
        <f t="shared" si="13"/>
        <v/>
      </c>
    </row>
    <row r="845" spans="1:9" x14ac:dyDescent="0.25">
      <c r="A845" s="37"/>
      <c r="B845" s="38"/>
      <c r="C845" t="str">
        <f>IF(ISBLANK(B845),"",VLOOKUP(B845,Products_T[],2,FALSE))</f>
        <v/>
      </c>
      <c r="D845" t="str">
        <f>IF(ISBLANK(B845),"",VLOOKUP(B845,Products_T[],3,FALSE))</f>
        <v/>
      </c>
      <c r="E845" t="str">
        <f>IF(ISBLANK(B845),"",VLOOKUP(B845,Products_T[],4,FALSE))</f>
        <v/>
      </c>
      <c r="F845" s="30"/>
      <c r="G845" s="7" t="str">
        <f>IF(ISBLANK(B845),"",VLOOKUP(B845,Products_T[],5,FALSE))</f>
        <v/>
      </c>
      <c r="H845" s="7" t="str">
        <f>IF(ISBLANK(B845),"",Sales_T[[#This Row],[Quantity]]*Sales_T[[#This Row],[Unit Price]])</f>
        <v/>
      </c>
      <c r="I845" s="7" t="str">
        <f t="shared" si="13"/>
        <v/>
      </c>
    </row>
    <row r="846" spans="1:9" x14ac:dyDescent="0.25">
      <c r="A846" s="37"/>
      <c r="B846" s="38"/>
      <c r="C846" t="str">
        <f>IF(ISBLANK(B846),"",VLOOKUP(B846,Products_T[],2,FALSE))</f>
        <v/>
      </c>
      <c r="D846" t="str">
        <f>IF(ISBLANK(B846),"",VLOOKUP(B846,Products_T[],3,FALSE))</f>
        <v/>
      </c>
      <c r="E846" t="str">
        <f>IF(ISBLANK(B846),"",VLOOKUP(B846,Products_T[],4,FALSE))</f>
        <v/>
      </c>
      <c r="F846" s="30"/>
      <c r="G846" s="7" t="str">
        <f>IF(ISBLANK(B846),"",VLOOKUP(B846,Products_T[],5,FALSE))</f>
        <v/>
      </c>
      <c r="H846" s="7" t="str">
        <f>IF(ISBLANK(B846),"",Sales_T[[#This Row],[Quantity]]*Sales_T[[#This Row],[Unit Price]])</f>
        <v/>
      </c>
      <c r="I846" s="7" t="str">
        <f t="shared" si="13"/>
        <v/>
      </c>
    </row>
    <row r="847" spans="1:9" x14ac:dyDescent="0.25">
      <c r="A847" s="37"/>
      <c r="B847" s="38"/>
      <c r="C847" t="str">
        <f>IF(ISBLANK(B847),"",VLOOKUP(B847,Products_T[],2,FALSE))</f>
        <v/>
      </c>
      <c r="D847" t="str">
        <f>IF(ISBLANK(B847),"",VLOOKUP(B847,Products_T[],3,FALSE))</f>
        <v/>
      </c>
      <c r="E847" t="str">
        <f>IF(ISBLANK(B847),"",VLOOKUP(B847,Products_T[],4,FALSE))</f>
        <v/>
      </c>
      <c r="F847" s="30"/>
      <c r="G847" s="7" t="str">
        <f>IF(ISBLANK(B847),"",VLOOKUP(B847,Products_T[],5,FALSE))</f>
        <v/>
      </c>
      <c r="H847" s="7" t="str">
        <f>IF(ISBLANK(B847),"",Sales_T[[#This Row],[Quantity]]*Sales_T[[#This Row],[Unit Price]])</f>
        <v/>
      </c>
      <c r="I847" s="7" t="str">
        <f t="shared" si="13"/>
        <v/>
      </c>
    </row>
    <row r="848" spans="1:9" x14ac:dyDescent="0.25">
      <c r="A848" s="37"/>
      <c r="B848" s="38"/>
      <c r="C848" t="str">
        <f>IF(ISBLANK(B848),"",VLOOKUP(B848,Products_T[],2,FALSE))</f>
        <v/>
      </c>
      <c r="D848" t="str">
        <f>IF(ISBLANK(B848),"",VLOOKUP(B848,Products_T[],3,FALSE))</f>
        <v/>
      </c>
      <c r="E848" t="str">
        <f>IF(ISBLANK(B848),"",VLOOKUP(B848,Products_T[],4,FALSE))</f>
        <v/>
      </c>
      <c r="F848" s="30"/>
      <c r="G848" s="7" t="str">
        <f>IF(ISBLANK(B848),"",VLOOKUP(B848,Products_T[],5,FALSE))</f>
        <v/>
      </c>
      <c r="H848" s="7" t="str">
        <f>IF(ISBLANK(B848),"",Sales_T[[#This Row],[Quantity]]*Sales_T[[#This Row],[Unit Price]])</f>
        <v/>
      </c>
      <c r="I848" s="7" t="str">
        <f t="shared" si="13"/>
        <v/>
      </c>
    </row>
    <row r="849" spans="1:9" x14ac:dyDescent="0.25">
      <c r="A849" s="37"/>
      <c r="B849" s="38"/>
      <c r="C849" t="str">
        <f>IF(ISBLANK(B849),"",VLOOKUP(B849,Products_T[],2,FALSE))</f>
        <v/>
      </c>
      <c r="D849" t="str">
        <f>IF(ISBLANK(B849),"",VLOOKUP(B849,Products_T[],3,FALSE))</f>
        <v/>
      </c>
      <c r="E849" t="str">
        <f>IF(ISBLANK(B849),"",VLOOKUP(B849,Products_T[],4,FALSE))</f>
        <v/>
      </c>
      <c r="F849" s="30"/>
      <c r="G849" s="7" t="str">
        <f>IF(ISBLANK(B849),"",VLOOKUP(B849,Products_T[],5,FALSE))</f>
        <v/>
      </c>
      <c r="H849" s="7" t="str">
        <f>IF(ISBLANK(B849),"",Sales_T[[#This Row],[Quantity]]*Sales_T[[#This Row],[Unit Price]])</f>
        <v/>
      </c>
      <c r="I849" s="7" t="str">
        <f t="shared" si="13"/>
        <v/>
      </c>
    </row>
    <row r="850" spans="1:9" x14ac:dyDescent="0.25">
      <c r="A850" s="37"/>
      <c r="B850" s="38"/>
      <c r="C850" t="str">
        <f>IF(ISBLANK(B850),"",VLOOKUP(B850,Products_T[],2,FALSE))</f>
        <v/>
      </c>
      <c r="D850" t="str">
        <f>IF(ISBLANK(B850),"",VLOOKUP(B850,Products_T[],3,FALSE))</f>
        <v/>
      </c>
      <c r="E850" t="str">
        <f>IF(ISBLANK(B850),"",VLOOKUP(B850,Products_T[],4,FALSE))</f>
        <v/>
      </c>
      <c r="F850" s="30"/>
      <c r="G850" s="7" t="str">
        <f>IF(ISBLANK(B850),"",VLOOKUP(B850,Products_T[],5,FALSE))</f>
        <v/>
      </c>
      <c r="H850" s="7" t="str">
        <f>IF(ISBLANK(B850),"",Sales_T[[#This Row],[Quantity]]*Sales_T[[#This Row],[Unit Price]])</f>
        <v/>
      </c>
      <c r="I850" s="7" t="str">
        <f t="shared" ref="I850:I913" si="14">IF(ISBLANK(B850),"",SUM(H850,I849))</f>
        <v/>
      </c>
    </row>
    <row r="851" spans="1:9" x14ac:dyDescent="0.25">
      <c r="A851" s="37"/>
      <c r="B851" s="38"/>
      <c r="C851" t="str">
        <f>IF(ISBLANK(B851),"",VLOOKUP(B851,Products_T[],2,FALSE))</f>
        <v/>
      </c>
      <c r="D851" t="str">
        <f>IF(ISBLANK(B851),"",VLOOKUP(B851,Products_T[],3,FALSE))</f>
        <v/>
      </c>
      <c r="E851" t="str">
        <f>IF(ISBLANK(B851),"",VLOOKUP(B851,Products_T[],4,FALSE))</f>
        <v/>
      </c>
      <c r="F851" s="30"/>
      <c r="G851" s="7" t="str">
        <f>IF(ISBLANK(B851),"",VLOOKUP(B851,Products_T[],5,FALSE))</f>
        <v/>
      </c>
      <c r="H851" s="7" t="str">
        <f>IF(ISBLANK(B851),"",Sales_T[[#This Row],[Quantity]]*Sales_T[[#This Row],[Unit Price]])</f>
        <v/>
      </c>
      <c r="I851" s="7" t="str">
        <f t="shared" si="14"/>
        <v/>
      </c>
    </row>
    <row r="852" spans="1:9" x14ac:dyDescent="0.25">
      <c r="A852" s="37"/>
      <c r="B852" s="38"/>
      <c r="C852" t="str">
        <f>IF(ISBLANK(B852),"",VLOOKUP(B852,Products_T[],2,FALSE))</f>
        <v/>
      </c>
      <c r="D852" t="str">
        <f>IF(ISBLANK(B852),"",VLOOKUP(B852,Products_T[],3,FALSE))</f>
        <v/>
      </c>
      <c r="E852" t="str">
        <f>IF(ISBLANK(B852),"",VLOOKUP(B852,Products_T[],4,FALSE))</f>
        <v/>
      </c>
      <c r="F852" s="30"/>
      <c r="G852" s="7" t="str">
        <f>IF(ISBLANK(B852),"",VLOOKUP(B852,Products_T[],5,FALSE))</f>
        <v/>
      </c>
      <c r="H852" s="7" t="str">
        <f>IF(ISBLANK(B852),"",Sales_T[[#This Row],[Quantity]]*Sales_T[[#This Row],[Unit Price]])</f>
        <v/>
      </c>
      <c r="I852" s="7" t="str">
        <f t="shared" si="14"/>
        <v/>
      </c>
    </row>
    <row r="853" spans="1:9" x14ac:dyDescent="0.25">
      <c r="A853" s="37"/>
      <c r="B853" s="38"/>
      <c r="C853" t="str">
        <f>IF(ISBLANK(B853),"",VLOOKUP(B853,Products_T[],2,FALSE))</f>
        <v/>
      </c>
      <c r="D853" t="str">
        <f>IF(ISBLANK(B853),"",VLOOKUP(B853,Products_T[],3,FALSE))</f>
        <v/>
      </c>
      <c r="E853" t="str">
        <f>IF(ISBLANK(B853),"",VLOOKUP(B853,Products_T[],4,FALSE))</f>
        <v/>
      </c>
      <c r="F853" s="30"/>
      <c r="G853" s="7" t="str">
        <f>IF(ISBLANK(B853),"",VLOOKUP(B853,Products_T[],5,FALSE))</f>
        <v/>
      </c>
      <c r="H853" s="7" t="str">
        <f>IF(ISBLANK(B853),"",Sales_T[[#This Row],[Quantity]]*Sales_T[[#This Row],[Unit Price]])</f>
        <v/>
      </c>
      <c r="I853" s="7" t="str">
        <f t="shared" si="14"/>
        <v/>
      </c>
    </row>
    <row r="854" spans="1:9" x14ac:dyDescent="0.25">
      <c r="A854" s="37"/>
      <c r="B854" s="38"/>
      <c r="C854" t="str">
        <f>IF(ISBLANK(B854),"",VLOOKUP(B854,Products_T[],2,FALSE))</f>
        <v/>
      </c>
      <c r="D854" t="str">
        <f>IF(ISBLANK(B854),"",VLOOKUP(B854,Products_T[],3,FALSE))</f>
        <v/>
      </c>
      <c r="E854" t="str">
        <f>IF(ISBLANK(B854),"",VLOOKUP(B854,Products_T[],4,FALSE))</f>
        <v/>
      </c>
      <c r="F854" s="30"/>
      <c r="G854" s="7" t="str">
        <f>IF(ISBLANK(B854),"",VLOOKUP(B854,Products_T[],5,FALSE))</f>
        <v/>
      </c>
      <c r="H854" s="7" t="str">
        <f>IF(ISBLANK(B854),"",Sales_T[[#This Row],[Quantity]]*Sales_T[[#This Row],[Unit Price]])</f>
        <v/>
      </c>
      <c r="I854" s="7" t="str">
        <f t="shared" si="14"/>
        <v/>
      </c>
    </row>
    <row r="855" spans="1:9" x14ac:dyDescent="0.25">
      <c r="A855" s="37"/>
      <c r="B855" s="38"/>
      <c r="C855" t="str">
        <f>IF(ISBLANK(B855),"",VLOOKUP(B855,Products_T[],2,FALSE))</f>
        <v/>
      </c>
      <c r="D855" t="str">
        <f>IF(ISBLANK(B855),"",VLOOKUP(B855,Products_T[],3,FALSE))</f>
        <v/>
      </c>
      <c r="E855" t="str">
        <f>IF(ISBLANK(B855),"",VLOOKUP(B855,Products_T[],4,FALSE))</f>
        <v/>
      </c>
      <c r="F855" s="30"/>
      <c r="G855" s="7" t="str">
        <f>IF(ISBLANK(B855),"",VLOOKUP(B855,Products_T[],5,FALSE))</f>
        <v/>
      </c>
      <c r="H855" s="7" t="str">
        <f>IF(ISBLANK(B855),"",Sales_T[[#This Row],[Quantity]]*Sales_T[[#This Row],[Unit Price]])</f>
        <v/>
      </c>
      <c r="I855" s="7" t="str">
        <f t="shared" si="14"/>
        <v/>
      </c>
    </row>
    <row r="856" spans="1:9" x14ac:dyDescent="0.25">
      <c r="A856" s="37"/>
      <c r="B856" s="38"/>
      <c r="C856" t="str">
        <f>IF(ISBLANK(B856),"",VLOOKUP(B856,Products_T[],2,FALSE))</f>
        <v/>
      </c>
      <c r="D856" t="str">
        <f>IF(ISBLANK(B856),"",VLOOKUP(B856,Products_T[],3,FALSE))</f>
        <v/>
      </c>
      <c r="E856" t="str">
        <f>IF(ISBLANK(B856),"",VLOOKUP(B856,Products_T[],4,FALSE))</f>
        <v/>
      </c>
      <c r="F856" s="30"/>
      <c r="G856" s="7" t="str">
        <f>IF(ISBLANK(B856),"",VLOOKUP(B856,Products_T[],5,FALSE))</f>
        <v/>
      </c>
      <c r="H856" s="7" t="str">
        <f>IF(ISBLANK(B856),"",Sales_T[[#This Row],[Quantity]]*Sales_T[[#This Row],[Unit Price]])</f>
        <v/>
      </c>
      <c r="I856" s="7" t="str">
        <f t="shared" si="14"/>
        <v/>
      </c>
    </row>
    <row r="857" spans="1:9" x14ac:dyDescent="0.25">
      <c r="A857" s="37"/>
      <c r="B857" s="38"/>
      <c r="C857" t="str">
        <f>IF(ISBLANK(B857),"",VLOOKUP(B857,Products_T[],2,FALSE))</f>
        <v/>
      </c>
      <c r="D857" t="str">
        <f>IF(ISBLANK(B857),"",VLOOKUP(B857,Products_T[],3,FALSE))</f>
        <v/>
      </c>
      <c r="E857" t="str">
        <f>IF(ISBLANK(B857),"",VLOOKUP(B857,Products_T[],4,FALSE))</f>
        <v/>
      </c>
      <c r="F857" s="30"/>
      <c r="G857" s="7" t="str">
        <f>IF(ISBLANK(B857),"",VLOOKUP(B857,Products_T[],5,FALSE))</f>
        <v/>
      </c>
      <c r="H857" s="7" t="str">
        <f>IF(ISBLANK(B857),"",Sales_T[[#This Row],[Quantity]]*Sales_T[[#This Row],[Unit Price]])</f>
        <v/>
      </c>
      <c r="I857" s="7" t="str">
        <f t="shared" si="14"/>
        <v/>
      </c>
    </row>
    <row r="858" spans="1:9" x14ac:dyDescent="0.25">
      <c r="A858" s="37"/>
      <c r="B858" s="38"/>
      <c r="C858" t="str">
        <f>IF(ISBLANK(B858),"",VLOOKUP(B858,Products_T[],2,FALSE))</f>
        <v/>
      </c>
      <c r="D858" t="str">
        <f>IF(ISBLANK(B858),"",VLOOKUP(B858,Products_T[],3,FALSE))</f>
        <v/>
      </c>
      <c r="E858" t="str">
        <f>IF(ISBLANK(B858),"",VLOOKUP(B858,Products_T[],4,FALSE))</f>
        <v/>
      </c>
      <c r="F858" s="30"/>
      <c r="G858" s="7" t="str">
        <f>IF(ISBLANK(B858),"",VLOOKUP(B858,Products_T[],5,FALSE))</f>
        <v/>
      </c>
      <c r="H858" s="7" t="str">
        <f>IF(ISBLANK(B858),"",Sales_T[[#This Row],[Quantity]]*Sales_T[[#This Row],[Unit Price]])</f>
        <v/>
      </c>
      <c r="I858" s="7" t="str">
        <f t="shared" si="14"/>
        <v/>
      </c>
    </row>
    <row r="859" spans="1:9" x14ac:dyDescent="0.25">
      <c r="A859" s="37"/>
      <c r="B859" s="38"/>
      <c r="C859" t="str">
        <f>IF(ISBLANK(B859),"",VLOOKUP(B859,Products_T[],2,FALSE))</f>
        <v/>
      </c>
      <c r="D859" t="str">
        <f>IF(ISBLANK(B859),"",VLOOKUP(B859,Products_T[],3,FALSE))</f>
        <v/>
      </c>
      <c r="E859" t="str">
        <f>IF(ISBLANK(B859),"",VLOOKUP(B859,Products_T[],4,FALSE))</f>
        <v/>
      </c>
      <c r="F859" s="30"/>
      <c r="G859" s="7" t="str">
        <f>IF(ISBLANK(B859),"",VLOOKUP(B859,Products_T[],5,FALSE))</f>
        <v/>
      </c>
      <c r="H859" s="7" t="str">
        <f>IF(ISBLANK(B859),"",Sales_T[[#This Row],[Quantity]]*Sales_T[[#This Row],[Unit Price]])</f>
        <v/>
      </c>
      <c r="I859" s="7" t="str">
        <f t="shared" si="14"/>
        <v/>
      </c>
    </row>
    <row r="860" spans="1:9" x14ac:dyDescent="0.25">
      <c r="A860" s="37"/>
      <c r="B860" s="38"/>
      <c r="C860" t="str">
        <f>IF(ISBLANK(B860),"",VLOOKUP(B860,Products_T[],2,FALSE))</f>
        <v/>
      </c>
      <c r="D860" t="str">
        <f>IF(ISBLANK(B860),"",VLOOKUP(B860,Products_T[],3,FALSE))</f>
        <v/>
      </c>
      <c r="E860" t="str">
        <f>IF(ISBLANK(B860),"",VLOOKUP(B860,Products_T[],4,FALSE))</f>
        <v/>
      </c>
      <c r="F860" s="30"/>
      <c r="G860" s="7" t="str">
        <f>IF(ISBLANK(B860),"",VLOOKUP(B860,Products_T[],5,FALSE))</f>
        <v/>
      </c>
      <c r="H860" s="7" t="str">
        <f>IF(ISBLANK(B860),"",Sales_T[[#This Row],[Quantity]]*Sales_T[[#This Row],[Unit Price]])</f>
        <v/>
      </c>
      <c r="I860" s="7" t="str">
        <f t="shared" si="14"/>
        <v/>
      </c>
    </row>
    <row r="861" spans="1:9" x14ac:dyDescent="0.25">
      <c r="A861" s="37"/>
      <c r="B861" s="38"/>
      <c r="C861" t="str">
        <f>IF(ISBLANK(B861),"",VLOOKUP(B861,Products_T[],2,FALSE))</f>
        <v/>
      </c>
      <c r="D861" t="str">
        <f>IF(ISBLANK(B861),"",VLOOKUP(B861,Products_T[],3,FALSE))</f>
        <v/>
      </c>
      <c r="E861" t="str">
        <f>IF(ISBLANK(B861),"",VLOOKUP(B861,Products_T[],4,FALSE))</f>
        <v/>
      </c>
      <c r="F861" s="30"/>
      <c r="G861" s="7" t="str">
        <f>IF(ISBLANK(B861),"",VLOOKUP(B861,Products_T[],5,FALSE))</f>
        <v/>
      </c>
      <c r="H861" s="7" t="str">
        <f>IF(ISBLANK(B861),"",Sales_T[[#This Row],[Quantity]]*Sales_T[[#This Row],[Unit Price]])</f>
        <v/>
      </c>
      <c r="I861" s="7" t="str">
        <f t="shared" si="14"/>
        <v/>
      </c>
    </row>
    <row r="862" spans="1:9" x14ac:dyDescent="0.25">
      <c r="A862" s="37"/>
      <c r="B862" s="38"/>
      <c r="C862" t="str">
        <f>IF(ISBLANK(B862),"",VLOOKUP(B862,Products_T[],2,FALSE))</f>
        <v/>
      </c>
      <c r="D862" t="str">
        <f>IF(ISBLANK(B862),"",VLOOKUP(B862,Products_T[],3,FALSE))</f>
        <v/>
      </c>
      <c r="E862" t="str">
        <f>IF(ISBLANK(B862),"",VLOOKUP(B862,Products_T[],4,FALSE))</f>
        <v/>
      </c>
      <c r="F862" s="30"/>
      <c r="G862" s="7" t="str">
        <f>IF(ISBLANK(B862),"",VLOOKUP(B862,Products_T[],5,FALSE))</f>
        <v/>
      </c>
      <c r="H862" s="7" t="str">
        <f>IF(ISBLANK(B862),"",Sales_T[[#This Row],[Quantity]]*Sales_T[[#This Row],[Unit Price]])</f>
        <v/>
      </c>
      <c r="I862" s="7" t="str">
        <f t="shared" si="14"/>
        <v/>
      </c>
    </row>
    <row r="863" spans="1:9" x14ac:dyDescent="0.25">
      <c r="A863" s="37"/>
      <c r="B863" s="38"/>
      <c r="C863" t="str">
        <f>IF(ISBLANK(B863),"",VLOOKUP(B863,Products_T[],2,FALSE))</f>
        <v/>
      </c>
      <c r="D863" t="str">
        <f>IF(ISBLANK(B863),"",VLOOKUP(B863,Products_T[],3,FALSE))</f>
        <v/>
      </c>
      <c r="E863" t="str">
        <f>IF(ISBLANK(B863),"",VLOOKUP(B863,Products_T[],4,FALSE))</f>
        <v/>
      </c>
      <c r="F863" s="30"/>
      <c r="G863" s="7" t="str">
        <f>IF(ISBLANK(B863),"",VLOOKUP(B863,Products_T[],5,FALSE))</f>
        <v/>
      </c>
      <c r="H863" s="7" t="str">
        <f>IF(ISBLANK(B863),"",Sales_T[[#This Row],[Quantity]]*Sales_T[[#This Row],[Unit Price]])</f>
        <v/>
      </c>
      <c r="I863" s="7" t="str">
        <f t="shared" si="14"/>
        <v/>
      </c>
    </row>
    <row r="864" spans="1:9" x14ac:dyDescent="0.25">
      <c r="A864" s="37"/>
      <c r="B864" s="38"/>
      <c r="C864" t="str">
        <f>IF(ISBLANK(B864),"",VLOOKUP(B864,Products_T[],2,FALSE))</f>
        <v/>
      </c>
      <c r="D864" t="str">
        <f>IF(ISBLANK(B864),"",VLOOKUP(B864,Products_T[],3,FALSE))</f>
        <v/>
      </c>
      <c r="E864" t="str">
        <f>IF(ISBLANK(B864),"",VLOOKUP(B864,Products_T[],4,FALSE))</f>
        <v/>
      </c>
      <c r="F864" s="30"/>
      <c r="G864" s="7" t="str">
        <f>IF(ISBLANK(B864),"",VLOOKUP(B864,Products_T[],5,FALSE))</f>
        <v/>
      </c>
      <c r="H864" s="7" t="str">
        <f>IF(ISBLANK(B864),"",Sales_T[[#This Row],[Quantity]]*Sales_T[[#This Row],[Unit Price]])</f>
        <v/>
      </c>
      <c r="I864" s="7" t="str">
        <f t="shared" si="14"/>
        <v/>
      </c>
    </row>
    <row r="865" spans="1:9" x14ac:dyDescent="0.25">
      <c r="A865" s="37"/>
      <c r="B865" s="38"/>
      <c r="C865" t="str">
        <f>IF(ISBLANK(B865),"",VLOOKUP(B865,Products_T[],2,FALSE))</f>
        <v/>
      </c>
      <c r="D865" t="str">
        <f>IF(ISBLANK(B865),"",VLOOKUP(B865,Products_T[],3,FALSE))</f>
        <v/>
      </c>
      <c r="E865" t="str">
        <f>IF(ISBLANK(B865),"",VLOOKUP(B865,Products_T[],4,FALSE))</f>
        <v/>
      </c>
      <c r="F865" s="30"/>
      <c r="G865" s="7" t="str">
        <f>IF(ISBLANK(B865),"",VLOOKUP(B865,Products_T[],5,FALSE))</f>
        <v/>
      </c>
      <c r="H865" s="7" t="str">
        <f>IF(ISBLANK(B865),"",Sales_T[[#This Row],[Quantity]]*Sales_T[[#This Row],[Unit Price]])</f>
        <v/>
      </c>
      <c r="I865" s="7" t="str">
        <f t="shared" si="14"/>
        <v/>
      </c>
    </row>
    <row r="866" spans="1:9" x14ac:dyDescent="0.25">
      <c r="A866" s="37"/>
      <c r="B866" s="38"/>
      <c r="C866" t="str">
        <f>IF(ISBLANK(B866),"",VLOOKUP(B866,Products_T[],2,FALSE))</f>
        <v/>
      </c>
      <c r="D866" t="str">
        <f>IF(ISBLANK(B866),"",VLOOKUP(B866,Products_T[],3,FALSE))</f>
        <v/>
      </c>
      <c r="E866" t="str">
        <f>IF(ISBLANK(B866),"",VLOOKUP(B866,Products_T[],4,FALSE))</f>
        <v/>
      </c>
      <c r="F866" s="30"/>
      <c r="G866" s="7" t="str">
        <f>IF(ISBLANK(B866),"",VLOOKUP(B866,Products_T[],5,FALSE))</f>
        <v/>
      </c>
      <c r="H866" s="7" t="str">
        <f>IF(ISBLANK(B866),"",Sales_T[[#This Row],[Quantity]]*Sales_T[[#This Row],[Unit Price]])</f>
        <v/>
      </c>
      <c r="I866" s="7" t="str">
        <f t="shared" si="14"/>
        <v/>
      </c>
    </row>
    <row r="867" spans="1:9" x14ac:dyDescent="0.25">
      <c r="A867" s="37"/>
      <c r="B867" s="38"/>
      <c r="C867" t="str">
        <f>IF(ISBLANK(B867),"",VLOOKUP(B867,Products_T[],2,FALSE))</f>
        <v/>
      </c>
      <c r="D867" t="str">
        <f>IF(ISBLANK(B867),"",VLOOKUP(B867,Products_T[],3,FALSE))</f>
        <v/>
      </c>
      <c r="E867" t="str">
        <f>IF(ISBLANK(B867),"",VLOOKUP(B867,Products_T[],4,FALSE))</f>
        <v/>
      </c>
      <c r="F867" s="30"/>
      <c r="G867" s="7" t="str">
        <f>IF(ISBLANK(B867),"",VLOOKUP(B867,Products_T[],5,FALSE))</f>
        <v/>
      </c>
      <c r="H867" s="7" t="str">
        <f>IF(ISBLANK(B867),"",Sales_T[[#This Row],[Quantity]]*Sales_T[[#This Row],[Unit Price]])</f>
        <v/>
      </c>
      <c r="I867" s="7" t="str">
        <f t="shared" si="14"/>
        <v/>
      </c>
    </row>
    <row r="868" spans="1:9" x14ac:dyDescent="0.25">
      <c r="A868" s="37"/>
      <c r="B868" s="38"/>
      <c r="C868" t="str">
        <f>IF(ISBLANK(B868),"",VLOOKUP(B868,Products_T[],2,FALSE))</f>
        <v/>
      </c>
      <c r="D868" t="str">
        <f>IF(ISBLANK(B868),"",VLOOKUP(B868,Products_T[],3,FALSE))</f>
        <v/>
      </c>
      <c r="E868" t="str">
        <f>IF(ISBLANK(B868),"",VLOOKUP(B868,Products_T[],4,FALSE))</f>
        <v/>
      </c>
      <c r="F868" s="30"/>
      <c r="G868" s="7" t="str">
        <f>IF(ISBLANK(B868),"",VLOOKUP(B868,Products_T[],5,FALSE))</f>
        <v/>
      </c>
      <c r="H868" s="7" t="str">
        <f>IF(ISBLANK(B868),"",Sales_T[[#This Row],[Quantity]]*Sales_T[[#This Row],[Unit Price]])</f>
        <v/>
      </c>
      <c r="I868" s="7" t="str">
        <f t="shared" si="14"/>
        <v/>
      </c>
    </row>
    <row r="869" spans="1:9" x14ac:dyDescent="0.25">
      <c r="A869" s="37"/>
      <c r="B869" s="38"/>
      <c r="C869" t="str">
        <f>IF(ISBLANK(B869),"",VLOOKUP(B869,Products_T[],2,FALSE))</f>
        <v/>
      </c>
      <c r="D869" t="str">
        <f>IF(ISBLANK(B869),"",VLOOKUP(B869,Products_T[],3,FALSE))</f>
        <v/>
      </c>
      <c r="E869" t="str">
        <f>IF(ISBLANK(B869),"",VLOOKUP(B869,Products_T[],4,FALSE))</f>
        <v/>
      </c>
      <c r="F869" s="30"/>
      <c r="G869" s="7" t="str">
        <f>IF(ISBLANK(B869),"",VLOOKUP(B869,Products_T[],5,FALSE))</f>
        <v/>
      </c>
      <c r="H869" s="7" t="str">
        <f>IF(ISBLANK(B869),"",Sales_T[[#This Row],[Quantity]]*Sales_T[[#This Row],[Unit Price]])</f>
        <v/>
      </c>
      <c r="I869" s="7" t="str">
        <f t="shared" si="14"/>
        <v/>
      </c>
    </row>
    <row r="870" spans="1:9" x14ac:dyDescent="0.25">
      <c r="A870" s="37"/>
      <c r="B870" s="38"/>
      <c r="C870" t="str">
        <f>IF(ISBLANK(B870),"",VLOOKUP(B870,Products_T[],2,FALSE))</f>
        <v/>
      </c>
      <c r="D870" t="str">
        <f>IF(ISBLANK(B870),"",VLOOKUP(B870,Products_T[],3,FALSE))</f>
        <v/>
      </c>
      <c r="E870" t="str">
        <f>IF(ISBLANK(B870),"",VLOOKUP(B870,Products_T[],4,FALSE))</f>
        <v/>
      </c>
      <c r="F870" s="30"/>
      <c r="G870" s="7" t="str">
        <f>IF(ISBLANK(B870),"",VLOOKUP(B870,Products_T[],5,FALSE))</f>
        <v/>
      </c>
      <c r="H870" s="7" t="str">
        <f>IF(ISBLANK(B870),"",Sales_T[[#This Row],[Quantity]]*Sales_T[[#This Row],[Unit Price]])</f>
        <v/>
      </c>
      <c r="I870" s="7" t="str">
        <f t="shared" si="14"/>
        <v/>
      </c>
    </row>
    <row r="871" spans="1:9" x14ac:dyDescent="0.25">
      <c r="A871" s="37"/>
      <c r="B871" s="38"/>
      <c r="C871" t="str">
        <f>IF(ISBLANK(B871),"",VLOOKUP(B871,Products_T[],2,FALSE))</f>
        <v/>
      </c>
      <c r="D871" t="str">
        <f>IF(ISBLANK(B871),"",VLOOKUP(B871,Products_T[],3,FALSE))</f>
        <v/>
      </c>
      <c r="E871" t="str">
        <f>IF(ISBLANK(B871),"",VLOOKUP(B871,Products_T[],4,FALSE))</f>
        <v/>
      </c>
      <c r="F871" s="30"/>
      <c r="G871" s="7" t="str">
        <f>IF(ISBLANK(B871),"",VLOOKUP(B871,Products_T[],5,FALSE))</f>
        <v/>
      </c>
      <c r="H871" s="7" t="str">
        <f>IF(ISBLANK(B871),"",Sales_T[[#This Row],[Quantity]]*Sales_T[[#This Row],[Unit Price]])</f>
        <v/>
      </c>
      <c r="I871" s="7" t="str">
        <f t="shared" si="14"/>
        <v/>
      </c>
    </row>
    <row r="872" spans="1:9" x14ac:dyDescent="0.25">
      <c r="A872" s="37"/>
      <c r="B872" s="38"/>
      <c r="C872" t="str">
        <f>IF(ISBLANK(B872),"",VLOOKUP(B872,Products_T[],2,FALSE))</f>
        <v/>
      </c>
      <c r="D872" t="str">
        <f>IF(ISBLANK(B872),"",VLOOKUP(B872,Products_T[],3,FALSE))</f>
        <v/>
      </c>
      <c r="E872" t="str">
        <f>IF(ISBLANK(B872),"",VLOOKUP(B872,Products_T[],4,FALSE))</f>
        <v/>
      </c>
      <c r="F872" s="30"/>
      <c r="G872" s="7" t="str">
        <f>IF(ISBLANK(B872),"",VLOOKUP(B872,Products_T[],5,FALSE))</f>
        <v/>
      </c>
      <c r="H872" s="7" t="str">
        <f>IF(ISBLANK(B872),"",Sales_T[[#This Row],[Quantity]]*Sales_T[[#This Row],[Unit Price]])</f>
        <v/>
      </c>
      <c r="I872" s="7" t="str">
        <f t="shared" si="14"/>
        <v/>
      </c>
    </row>
    <row r="873" spans="1:9" x14ac:dyDescent="0.25">
      <c r="A873" s="37"/>
      <c r="B873" s="38"/>
      <c r="C873" t="str">
        <f>IF(ISBLANK(B873),"",VLOOKUP(B873,Products_T[],2,FALSE))</f>
        <v/>
      </c>
      <c r="D873" t="str">
        <f>IF(ISBLANK(B873),"",VLOOKUP(B873,Products_T[],3,FALSE))</f>
        <v/>
      </c>
      <c r="E873" t="str">
        <f>IF(ISBLANK(B873),"",VLOOKUP(B873,Products_T[],4,FALSE))</f>
        <v/>
      </c>
      <c r="F873" s="30"/>
      <c r="G873" s="7" t="str">
        <f>IF(ISBLANK(B873),"",VLOOKUP(B873,Products_T[],5,FALSE))</f>
        <v/>
      </c>
      <c r="H873" s="7" t="str">
        <f>IF(ISBLANK(B873),"",Sales_T[[#This Row],[Quantity]]*Sales_T[[#This Row],[Unit Price]])</f>
        <v/>
      </c>
      <c r="I873" s="7" t="str">
        <f t="shared" si="14"/>
        <v/>
      </c>
    </row>
    <row r="874" spans="1:9" x14ac:dyDescent="0.25">
      <c r="A874" s="37"/>
      <c r="B874" s="38"/>
      <c r="C874" t="str">
        <f>IF(ISBLANK(B874),"",VLOOKUP(B874,Products_T[],2,FALSE))</f>
        <v/>
      </c>
      <c r="D874" t="str">
        <f>IF(ISBLANK(B874),"",VLOOKUP(B874,Products_T[],3,FALSE))</f>
        <v/>
      </c>
      <c r="E874" t="str">
        <f>IF(ISBLANK(B874),"",VLOOKUP(B874,Products_T[],4,FALSE))</f>
        <v/>
      </c>
      <c r="F874" s="30"/>
      <c r="G874" s="7" t="str">
        <f>IF(ISBLANK(B874),"",VLOOKUP(B874,Products_T[],5,FALSE))</f>
        <v/>
      </c>
      <c r="H874" s="7" t="str">
        <f>IF(ISBLANK(B874),"",Sales_T[[#This Row],[Quantity]]*Sales_T[[#This Row],[Unit Price]])</f>
        <v/>
      </c>
      <c r="I874" s="7" t="str">
        <f t="shared" si="14"/>
        <v/>
      </c>
    </row>
    <row r="875" spans="1:9" x14ac:dyDescent="0.25">
      <c r="A875" s="37"/>
      <c r="B875" s="38"/>
      <c r="C875" t="str">
        <f>IF(ISBLANK(B875),"",VLOOKUP(B875,Products_T[],2,FALSE))</f>
        <v/>
      </c>
      <c r="D875" t="str">
        <f>IF(ISBLANK(B875),"",VLOOKUP(B875,Products_T[],3,FALSE))</f>
        <v/>
      </c>
      <c r="E875" t="str">
        <f>IF(ISBLANK(B875),"",VLOOKUP(B875,Products_T[],4,FALSE))</f>
        <v/>
      </c>
      <c r="F875" s="30"/>
      <c r="G875" s="7" t="str">
        <f>IF(ISBLANK(B875),"",VLOOKUP(B875,Products_T[],5,FALSE))</f>
        <v/>
      </c>
      <c r="H875" s="7" t="str">
        <f>IF(ISBLANK(B875),"",Sales_T[[#This Row],[Quantity]]*Sales_T[[#This Row],[Unit Price]])</f>
        <v/>
      </c>
      <c r="I875" s="7" t="str">
        <f t="shared" si="14"/>
        <v/>
      </c>
    </row>
    <row r="876" spans="1:9" x14ac:dyDescent="0.25">
      <c r="A876" s="37"/>
      <c r="B876" s="38"/>
      <c r="C876" t="str">
        <f>IF(ISBLANK(B876),"",VLOOKUP(B876,Products_T[],2,FALSE))</f>
        <v/>
      </c>
      <c r="D876" t="str">
        <f>IF(ISBLANK(B876),"",VLOOKUP(B876,Products_T[],3,FALSE))</f>
        <v/>
      </c>
      <c r="E876" t="str">
        <f>IF(ISBLANK(B876),"",VLOOKUP(B876,Products_T[],4,FALSE))</f>
        <v/>
      </c>
      <c r="F876" s="30"/>
      <c r="G876" s="7" t="str">
        <f>IF(ISBLANK(B876),"",VLOOKUP(B876,Products_T[],5,FALSE))</f>
        <v/>
      </c>
      <c r="H876" s="7" t="str">
        <f>IF(ISBLANK(B876),"",Sales_T[[#This Row],[Quantity]]*Sales_T[[#This Row],[Unit Price]])</f>
        <v/>
      </c>
      <c r="I876" s="7" t="str">
        <f t="shared" si="14"/>
        <v/>
      </c>
    </row>
    <row r="877" spans="1:9" x14ac:dyDescent="0.25">
      <c r="A877" s="37"/>
      <c r="B877" s="38"/>
      <c r="C877" t="str">
        <f>IF(ISBLANK(B877),"",VLOOKUP(B877,Products_T[],2,FALSE))</f>
        <v/>
      </c>
      <c r="D877" t="str">
        <f>IF(ISBLANK(B877),"",VLOOKUP(B877,Products_T[],3,FALSE))</f>
        <v/>
      </c>
      <c r="E877" t="str">
        <f>IF(ISBLANK(B877),"",VLOOKUP(B877,Products_T[],4,FALSE))</f>
        <v/>
      </c>
      <c r="F877" s="30"/>
      <c r="G877" s="7" t="str">
        <f>IF(ISBLANK(B877),"",VLOOKUP(B877,Products_T[],5,FALSE))</f>
        <v/>
      </c>
      <c r="H877" s="7" t="str">
        <f>IF(ISBLANK(B877),"",Sales_T[[#This Row],[Quantity]]*Sales_T[[#This Row],[Unit Price]])</f>
        <v/>
      </c>
      <c r="I877" s="7" t="str">
        <f t="shared" si="14"/>
        <v/>
      </c>
    </row>
    <row r="878" spans="1:9" x14ac:dyDescent="0.25">
      <c r="A878" s="37"/>
      <c r="B878" s="38"/>
      <c r="C878" t="str">
        <f>IF(ISBLANK(B878),"",VLOOKUP(B878,Products_T[],2,FALSE))</f>
        <v/>
      </c>
      <c r="D878" t="str">
        <f>IF(ISBLANK(B878),"",VLOOKUP(B878,Products_T[],3,FALSE))</f>
        <v/>
      </c>
      <c r="E878" t="str">
        <f>IF(ISBLANK(B878),"",VLOOKUP(B878,Products_T[],4,FALSE))</f>
        <v/>
      </c>
      <c r="F878" s="30"/>
      <c r="G878" s="7" t="str">
        <f>IF(ISBLANK(B878),"",VLOOKUP(B878,Products_T[],5,FALSE))</f>
        <v/>
      </c>
      <c r="H878" s="7" t="str">
        <f>IF(ISBLANK(B878),"",Sales_T[[#This Row],[Quantity]]*Sales_T[[#This Row],[Unit Price]])</f>
        <v/>
      </c>
      <c r="I878" s="7" t="str">
        <f t="shared" si="14"/>
        <v/>
      </c>
    </row>
    <row r="879" spans="1:9" x14ac:dyDescent="0.25">
      <c r="A879" s="37"/>
      <c r="B879" s="38"/>
      <c r="C879" t="str">
        <f>IF(ISBLANK(B879),"",VLOOKUP(B879,Products_T[],2,FALSE))</f>
        <v/>
      </c>
      <c r="D879" t="str">
        <f>IF(ISBLANK(B879),"",VLOOKUP(B879,Products_T[],3,FALSE))</f>
        <v/>
      </c>
      <c r="E879" t="str">
        <f>IF(ISBLANK(B879),"",VLOOKUP(B879,Products_T[],4,FALSE))</f>
        <v/>
      </c>
      <c r="F879" s="30"/>
      <c r="G879" s="7" t="str">
        <f>IF(ISBLANK(B879),"",VLOOKUP(B879,Products_T[],5,FALSE))</f>
        <v/>
      </c>
      <c r="H879" s="7" t="str">
        <f>IF(ISBLANK(B879),"",Sales_T[[#This Row],[Quantity]]*Sales_T[[#This Row],[Unit Price]])</f>
        <v/>
      </c>
      <c r="I879" s="7" t="str">
        <f t="shared" si="14"/>
        <v/>
      </c>
    </row>
    <row r="880" spans="1:9" x14ac:dyDescent="0.25">
      <c r="A880" s="37"/>
      <c r="B880" s="38"/>
      <c r="C880" t="str">
        <f>IF(ISBLANK(B880),"",VLOOKUP(B880,Products_T[],2,FALSE))</f>
        <v/>
      </c>
      <c r="D880" t="str">
        <f>IF(ISBLANK(B880),"",VLOOKUP(B880,Products_T[],3,FALSE))</f>
        <v/>
      </c>
      <c r="E880" t="str">
        <f>IF(ISBLANK(B880),"",VLOOKUP(B880,Products_T[],4,FALSE))</f>
        <v/>
      </c>
      <c r="F880" s="30"/>
      <c r="G880" s="7" t="str">
        <f>IF(ISBLANK(B880),"",VLOOKUP(B880,Products_T[],5,FALSE))</f>
        <v/>
      </c>
      <c r="H880" s="7" t="str">
        <f>IF(ISBLANK(B880),"",Sales_T[[#This Row],[Quantity]]*Sales_T[[#This Row],[Unit Price]])</f>
        <v/>
      </c>
      <c r="I880" s="7" t="str">
        <f t="shared" si="14"/>
        <v/>
      </c>
    </row>
    <row r="881" spans="1:9" x14ac:dyDescent="0.25">
      <c r="A881" s="37"/>
      <c r="B881" s="38"/>
      <c r="C881" t="str">
        <f>IF(ISBLANK(B881),"",VLOOKUP(B881,Products_T[],2,FALSE))</f>
        <v/>
      </c>
      <c r="D881" t="str">
        <f>IF(ISBLANK(B881),"",VLOOKUP(B881,Products_T[],3,FALSE))</f>
        <v/>
      </c>
      <c r="E881" t="str">
        <f>IF(ISBLANK(B881),"",VLOOKUP(B881,Products_T[],4,FALSE))</f>
        <v/>
      </c>
      <c r="F881" s="30"/>
      <c r="G881" s="7" t="str">
        <f>IF(ISBLANK(B881),"",VLOOKUP(B881,Products_T[],5,FALSE))</f>
        <v/>
      </c>
      <c r="H881" s="7" t="str">
        <f>IF(ISBLANK(B881),"",Sales_T[[#This Row],[Quantity]]*Sales_T[[#This Row],[Unit Price]])</f>
        <v/>
      </c>
      <c r="I881" s="7" t="str">
        <f t="shared" si="14"/>
        <v/>
      </c>
    </row>
    <row r="882" spans="1:9" x14ac:dyDescent="0.25">
      <c r="A882" s="37"/>
      <c r="B882" s="38"/>
      <c r="C882" t="str">
        <f>IF(ISBLANK(B882),"",VLOOKUP(B882,Products_T[],2,FALSE))</f>
        <v/>
      </c>
      <c r="D882" t="str">
        <f>IF(ISBLANK(B882),"",VLOOKUP(B882,Products_T[],3,FALSE))</f>
        <v/>
      </c>
      <c r="E882" t="str">
        <f>IF(ISBLANK(B882),"",VLOOKUP(B882,Products_T[],4,FALSE))</f>
        <v/>
      </c>
      <c r="F882" s="30"/>
      <c r="G882" s="7" t="str">
        <f>IF(ISBLANK(B882),"",VLOOKUP(B882,Products_T[],5,FALSE))</f>
        <v/>
      </c>
      <c r="H882" s="7" t="str">
        <f>IF(ISBLANK(B882),"",Sales_T[[#This Row],[Quantity]]*Sales_T[[#This Row],[Unit Price]])</f>
        <v/>
      </c>
      <c r="I882" s="7" t="str">
        <f t="shared" si="14"/>
        <v/>
      </c>
    </row>
    <row r="883" spans="1:9" x14ac:dyDescent="0.25">
      <c r="A883" s="37"/>
      <c r="B883" s="38"/>
      <c r="C883" t="str">
        <f>IF(ISBLANK(B883),"",VLOOKUP(B883,Products_T[],2,FALSE))</f>
        <v/>
      </c>
      <c r="D883" t="str">
        <f>IF(ISBLANK(B883),"",VLOOKUP(B883,Products_T[],3,FALSE))</f>
        <v/>
      </c>
      <c r="E883" t="str">
        <f>IF(ISBLANK(B883),"",VLOOKUP(B883,Products_T[],4,FALSE))</f>
        <v/>
      </c>
      <c r="F883" s="30"/>
      <c r="G883" s="7" t="str">
        <f>IF(ISBLANK(B883),"",VLOOKUP(B883,Products_T[],5,FALSE))</f>
        <v/>
      </c>
      <c r="H883" s="7" t="str">
        <f>IF(ISBLANK(B883),"",Sales_T[[#This Row],[Quantity]]*Sales_T[[#This Row],[Unit Price]])</f>
        <v/>
      </c>
      <c r="I883" s="7" t="str">
        <f t="shared" si="14"/>
        <v/>
      </c>
    </row>
    <row r="884" spans="1:9" x14ac:dyDescent="0.25">
      <c r="A884" s="37"/>
      <c r="B884" s="38"/>
      <c r="C884" t="str">
        <f>IF(ISBLANK(B884),"",VLOOKUP(B884,Products_T[],2,FALSE))</f>
        <v/>
      </c>
      <c r="D884" t="str">
        <f>IF(ISBLANK(B884),"",VLOOKUP(B884,Products_T[],3,FALSE))</f>
        <v/>
      </c>
      <c r="E884" t="str">
        <f>IF(ISBLANK(B884),"",VLOOKUP(B884,Products_T[],4,FALSE))</f>
        <v/>
      </c>
      <c r="F884" s="30"/>
      <c r="G884" s="7" t="str">
        <f>IF(ISBLANK(B884),"",VLOOKUP(B884,Products_T[],5,FALSE))</f>
        <v/>
      </c>
      <c r="H884" s="7" t="str">
        <f>IF(ISBLANK(B884),"",Sales_T[[#This Row],[Quantity]]*Sales_T[[#This Row],[Unit Price]])</f>
        <v/>
      </c>
      <c r="I884" s="7" t="str">
        <f t="shared" si="14"/>
        <v/>
      </c>
    </row>
    <row r="885" spans="1:9" x14ac:dyDescent="0.25">
      <c r="A885" s="37"/>
      <c r="B885" s="38"/>
      <c r="C885" t="str">
        <f>IF(ISBLANK(B885),"",VLOOKUP(B885,Products_T[],2,FALSE))</f>
        <v/>
      </c>
      <c r="D885" t="str">
        <f>IF(ISBLANK(B885),"",VLOOKUP(B885,Products_T[],3,FALSE))</f>
        <v/>
      </c>
      <c r="E885" t="str">
        <f>IF(ISBLANK(B885),"",VLOOKUP(B885,Products_T[],4,FALSE))</f>
        <v/>
      </c>
      <c r="F885" s="30"/>
      <c r="G885" s="7" t="str">
        <f>IF(ISBLANK(B885),"",VLOOKUP(B885,Products_T[],5,FALSE))</f>
        <v/>
      </c>
      <c r="H885" s="7" t="str">
        <f>IF(ISBLANK(B885),"",Sales_T[[#This Row],[Quantity]]*Sales_T[[#This Row],[Unit Price]])</f>
        <v/>
      </c>
      <c r="I885" s="7" t="str">
        <f t="shared" si="14"/>
        <v/>
      </c>
    </row>
    <row r="886" spans="1:9" x14ac:dyDescent="0.25">
      <c r="A886" s="37"/>
      <c r="B886" s="38"/>
      <c r="C886" t="str">
        <f>IF(ISBLANK(B886),"",VLOOKUP(B886,Products_T[],2,FALSE))</f>
        <v/>
      </c>
      <c r="D886" t="str">
        <f>IF(ISBLANK(B886),"",VLOOKUP(B886,Products_T[],3,FALSE))</f>
        <v/>
      </c>
      <c r="E886" t="str">
        <f>IF(ISBLANK(B886),"",VLOOKUP(B886,Products_T[],4,FALSE))</f>
        <v/>
      </c>
      <c r="F886" s="30"/>
      <c r="G886" s="7" t="str">
        <f>IF(ISBLANK(B886),"",VLOOKUP(B886,Products_T[],5,FALSE))</f>
        <v/>
      </c>
      <c r="H886" s="7" t="str">
        <f>IF(ISBLANK(B886),"",Sales_T[[#This Row],[Quantity]]*Sales_T[[#This Row],[Unit Price]])</f>
        <v/>
      </c>
      <c r="I886" s="7" t="str">
        <f t="shared" si="14"/>
        <v/>
      </c>
    </row>
    <row r="887" spans="1:9" x14ac:dyDescent="0.25">
      <c r="A887" s="37"/>
      <c r="B887" s="38"/>
      <c r="C887" t="str">
        <f>IF(ISBLANK(B887),"",VLOOKUP(B887,Products_T[],2,FALSE))</f>
        <v/>
      </c>
      <c r="D887" t="str">
        <f>IF(ISBLANK(B887),"",VLOOKUP(B887,Products_T[],3,FALSE))</f>
        <v/>
      </c>
      <c r="E887" t="str">
        <f>IF(ISBLANK(B887),"",VLOOKUP(B887,Products_T[],4,FALSE))</f>
        <v/>
      </c>
      <c r="F887" s="30"/>
      <c r="G887" s="7" t="str">
        <f>IF(ISBLANK(B887),"",VLOOKUP(B887,Products_T[],5,FALSE))</f>
        <v/>
      </c>
      <c r="H887" s="7" t="str">
        <f>IF(ISBLANK(B887),"",Sales_T[[#This Row],[Quantity]]*Sales_T[[#This Row],[Unit Price]])</f>
        <v/>
      </c>
      <c r="I887" s="7" t="str">
        <f t="shared" si="14"/>
        <v/>
      </c>
    </row>
    <row r="888" spans="1:9" x14ac:dyDescent="0.25">
      <c r="A888" s="37"/>
      <c r="B888" s="38"/>
      <c r="C888" t="str">
        <f>IF(ISBLANK(B888),"",VLOOKUP(B888,Products_T[],2,FALSE))</f>
        <v/>
      </c>
      <c r="D888" t="str">
        <f>IF(ISBLANK(B888),"",VLOOKUP(B888,Products_T[],3,FALSE))</f>
        <v/>
      </c>
      <c r="E888" t="str">
        <f>IF(ISBLANK(B888),"",VLOOKUP(B888,Products_T[],4,FALSE))</f>
        <v/>
      </c>
      <c r="F888" s="30"/>
      <c r="G888" s="7" t="str">
        <f>IF(ISBLANK(B888),"",VLOOKUP(B888,Products_T[],5,FALSE))</f>
        <v/>
      </c>
      <c r="H888" s="7" t="str">
        <f>IF(ISBLANK(B888),"",Sales_T[[#This Row],[Quantity]]*Sales_T[[#This Row],[Unit Price]])</f>
        <v/>
      </c>
      <c r="I888" s="7" t="str">
        <f t="shared" si="14"/>
        <v/>
      </c>
    </row>
    <row r="889" spans="1:9" x14ac:dyDescent="0.25">
      <c r="A889" s="37"/>
      <c r="B889" s="38"/>
      <c r="C889" t="str">
        <f>IF(ISBLANK(B889),"",VLOOKUP(B889,Products_T[],2,FALSE))</f>
        <v/>
      </c>
      <c r="D889" t="str">
        <f>IF(ISBLANK(B889),"",VLOOKUP(B889,Products_T[],3,FALSE))</f>
        <v/>
      </c>
      <c r="E889" t="str">
        <f>IF(ISBLANK(B889),"",VLOOKUP(B889,Products_T[],4,FALSE))</f>
        <v/>
      </c>
      <c r="F889" s="30"/>
      <c r="G889" s="7" t="str">
        <f>IF(ISBLANK(B889),"",VLOOKUP(B889,Products_T[],5,FALSE))</f>
        <v/>
      </c>
      <c r="H889" s="7" t="str">
        <f>IF(ISBLANK(B889),"",Sales_T[[#This Row],[Quantity]]*Sales_T[[#This Row],[Unit Price]])</f>
        <v/>
      </c>
      <c r="I889" s="7" t="str">
        <f t="shared" si="14"/>
        <v/>
      </c>
    </row>
    <row r="890" spans="1:9" x14ac:dyDescent="0.25">
      <c r="A890" s="37"/>
      <c r="B890" s="38"/>
      <c r="C890" t="str">
        <f>IF(ISBLANK(B890),"",VLOOKUP(B890,Products_T[],2,FALSE))</f>
        <v/>
      </c>
      <c r="D890" t="str">
        <f>IF(ISBLANK(B890),"",VLOOKUP(B890,Products_T[],3,FALSE))</f>
        <v/>
      </c>
      <c r="E890" t="str">
        <f>IF(ISBLANK(B890),"",VLOOKUP(B890,Products_T[],4,FALSE))</f>
        <v/>
      </c>
      <c r="F890" s="30"/>
      <c r="G890" s="7" t="str">
        <f>IF(ISBLANK(B890),"",VLOOKUP(B890,Products_T[],5,FALSE))</f>
        <v/>
      </c>
      <c r="H890" s="7" t="str">
        <f>IF(ISBLANK(B890),"",Sales_T[[#This Row],[Quantity]]*Sales_T[[#This Row],[Unit Price]])</f>
        <v/>
      </c>
      <c r="I890" s="7" t="str">
        <f t="shared" si="14"/>
        <v/>
      </c>
    </row>
    <row r="891" spans="1:9" x14ac:dyDescent="0.25">
      <c r="A891" s="37"/>
      <c r="B891" s="38"/>
      <c r="C891" t="str">
        <f>IF(ISBLANK(B891),"",VLOOKUP(B891,Products_T[],2,FALSE))</f>
        <v/>
      </c>
      <c r="D891" t="str">
        <f>IF(ISBLANK(B891),"",VLOOKUP(B891,Products_T[],3,FALSE))</f>
        <v/>
      </c>
      <c r="E891" t="str">
        <f>IF(ISBLANK(B891),"",VLOOKUP(B891,Products_T[],4,FALSE))</f>
        <v/>
      </c>
      <c r="F891" s="30"/>
      <c r="G891" s="7" t="str">
        <f>IF(ISBLANK(B891),"",VLOOKUP(B891,Products_T[],5,FALSE))</f>
        <v/>
      </c>
      <c r="H891" s="7" t="str">
        <f>IF(ISBLANK(B891),"",Sales_T[[#This Row],[Quantity]]*Sales_T[[#This Row],[Unit Price]])</f>
        <v/>
      </c>
      <c r="I891" s="7" t="str">
        <f t="shared" si="14"/>
        <v/>
      </c>
    </row>
    <row r="892" spans="1:9" x14ac:dyDescent="0.25">
      <c r="A892" s="37"/>
      <c r="B892" s="38"/>
      <c r="C892" t="str">
        <f>IF(ISBLANK(B892),"",VLOOKUP(B892,Products_T[],2,FALSE))</f>
        <v/>
      </c>
      <c r="D892" t="str">
        <f>IF(ISBLANK(B892),"",VLOOKUP(B892,Products_T[],3,FALSE))</f>
        <v/>
      </c>
      <c r="E892" t="str">
        <f>IF(ISBLANK(B892),"",VLOOKUP(B892,Products_T[],4,FALSE))</f>
        <v/>
      </c>
      <c r="F892" s="30"/>
      <c r="G892" s="7" t="str">
        <f>IF(ISBLANK(B892),"",VLOOKUP(B892,Products_T[],5,FALSE))</f>
        <v/>
      </c>
      <c r="H892" s="7" t="str">
        <f>IF(ISBLANK(B892),"",Sales_T[[#This Row],[Quantity]]*Sales_T[[#This Row],[Unit Price]])</f>
        <v/>
      </c>
      <c r="I892" s="7" t="str">
        <f t="shared" si="14"/>
        <v/>
      </c>
    </row>
    <row r="893" spans="1:9" x14ac:dyDescent="0.25">
      <c r="A893" s="37"/>
      <c r="B893" s="38"/>
      <c r="C893" t="str">
        <f>IF(ISBLANK(B893),"",VLOOKUP(B893,Products_T[],2,FALSE))</f>
        <v/>
      </c>
      <c r="D893" t="str">
        <f>IF(ISBLANK(B893),"",VLOOKUP(B893,Products_T[],3,FALSE))</f>
        <v/>
      </c>
      <c r="E893" t="str">
        <f>IF(ISBLANK(B893),"",VLOOKUP(B893,Products_T[],4,FALSE))</f>
        <v/>
      </c>
      <c r="F893" s="30"/>
      <c r="G893" s="7" t="str">
        <f>IF(ISBLANK(B893),"",VLOOKUP(B893,Products_T[],5,FALSE))</f>
        <v/>
      </c>
      <c r="H893" s="7" t="str">
        <f>IF(ISBLANK(B893),"",Sales_T[[#This Row],[Quantity]]*Sales_T[[#This Row],[Unit Price]])</f>
        <v/>
      </c>
      <c r="I893" s="7" t="str">
        <f t="shared" si="14"/>
        <v/>
      </c>
    </row>
    <row r="894" spans="1:9" x14ac:dyDescent="0.25">
      <c r="A894" s="37"/>
      <c r="B894" s="38"/>
      <c r="C894" t="str">
        <f>IF(ISBLANK(B894),"",VLOOKUP(B894,Products_T[],2,FALSE))</f>
        <v/>
      </c>
      <c r="D894" t="str">
        <f>IF(ISBLANK(B894),"",VLOOKUP(B894,Products_T[],3,FALSE))</f>
        <v/>
      </c>
      <c r="E894" t="str">
        <f>IF(ISBLANK(B894),"",VLOOKUP(B894,Products_T[],4,FALSE))</f>
        <v/>
      </c>
      <c r="F894" s="30"/>
      <c r="G894" s="7" t="str">
        <f>IF(ISBLANK(B894),"",VLOOKUP(B894,Products_T[],5,FALSE))</f>
        <v/>
      </c>
      <c r="H894" s="7" t="str">
        <f>IF(ISBLANK(B894),"",Sales_T[[#This Row],[Quantity]]*Sales_T[[#This Row],[Unit Price]])</f>
        <v/>
      </c>
      <c r="I894" s="7" t="str">
        <f t="shared" si="14"/>
        <v/>
      </c>
    </row>
    <row r="895" spans="1:9" x14ac:dyDescent="0.25">
      <c r="A895" s="37"/>
      <c r="B895" s="38"/>
      <c r="C895" t="str">
        <f>IF(ISBLANK(B895),"",VLOOKUP(B895,Products_T[],2,FALSE))</f>
        <v/>
      </c>
      <c r="D895" t="str">
        <f>IF(ISBLANK(B895),"",VLOOKUP(B895,Products_T[],3,FALSE))</f>
        <v/>
      </c>
      <c r="E895" t="str">
        <f>IF(ISBLANK(B895),"",VLOOKUP(B895,Products_T[],4,FALSE))</f>
        <v/>
      </c>
      <c r="F895" s="30"/>
      <c r="G895" s="7" t="str">
        <f>IF(ISBLANK(B895),"",VLOOKUP(B895,Products_T[],5,FALSE))</f>
        <v/>
      </c>
      <c r="H895" s="7" t="str">
        <f>IF(ISBLANK(B895),"",Sales_T[[#This Row],[Quantity]]*Sales_T[[#This Row],[Unit Price]])</f>
        <v/>
      </c>
      <c r="I895" s="7" t="str">
        <f t="shared" si="14"/>
        <v/>
      </c>
    </row>
    <row r="896" spans="1:9" x14ac:dyDescent="0.25">
      <c r="A896" s="37"/>
      <c r="B896" s="38"/>
      <c r="C896" t="str">
        <f>IF(ISBLANK(B896),"",VLOOKUP(B896,Products_T[],2,FALSE))</f>
        <v/>
      </c>
      <c r="D896" t="str">
        <f>IF(ISBLANK(B896),"",VLOOKUP(B896,Products_T[],3,FALSE))</f>
        <v/>
      </c>
      <c r="E896" t="str">
        <f>IF(ISBLANK(B896),"",VLOOKUP(B896,Products_T[],4,FALSE))</f>
        <v/>
      </c>
      <c r="F896" s="30"/>
      <c r="G896" s="7" t="str">
        <f>IF(ISBLANK(B896),"",VLOOKUP(B896,Products_T[],5,FALSE))</f>
        <v/>
      </c>
      <c r="H896" s="7" t="str">
        <f>IF(ISBLANK(B896),"",Sales_T[[#This Row],[Quantity]]*Sales_T[[#This Row],[Unit Price]])</f>
        <v/>
      </c>
      <c r="I896" s="7" t="str">
        <f t="shared" si="14"/>
        <v/>
      </c>
    </row>
    <row r="897" spans="1:9" x14ac:dyDescent="0.25">
      <c r="A897" s="37"/>
      <c r="B897" s="38"/>
      <c r="C897" t="str">
        <f>IF(ISBLANK(B897),"",VLOOKUP(B897,Products_T[],2,FALSE))</f>
        <v/>
      </c>
      <c r="D897" t="str">
        <f>IF(ISBLANK(B897),"",VLOOKUP(B897,Products_T[],3,FALSE))</f>
        <v/>
      </c>
      <c r="E897" t="str">
        <f>IF(ISBLANK(B897),"",VLOOKUP(B897,Products_T[],4,FALSE))</f>
        <v/>
      </c>
      <c r="F897" s="30"/>
      <c r="G897" s="7" t="str">
        <f>IF(ISBLANK(B897),"",VLOOKUP(B897,Products_T[],5,FALSE))</f>
        <v/>
      </c>
      <c r="H897" s="7" t="str">
        <f>IF(ISBLANK(B897),"",Sales_T[[#This Row],[Quantity]]*Sales_T[[#This Row],[Unit Price]])</f>
        <v/>
      </c>
      <c r="I897" s="7" t="str">
        <f t="shared" si="14"/>
        <v/>
      </c>
    </row>
    <row r="898" spans="1:9" x14ac:dyDescent="0.25">
      <c r="A898" s="37"/>
      <c r="B898" s="38"/>
      <c r="C898" t="str">
        <f>IF(ISBLANK(B898),"",VLOOKUP(B898,Products_T[],2,FALSE))</f>
        <v/>
      </c>
      <c r="D898" t="str">
        <f>IF(ISBLANK(B898),"",VLOOKUP(B898,Products_T[],3,FALSE))</f>
        <v/>
      </c>
      <c r="E898" t="str">
        <f>IF(ISBLANK(B898),"",VLOOKUP(B898,Products_T[],4,FALSE))</f>
        <v/>
      </c>
      <c r="F898" s="30"/>
      <c r="G898" s="7" t="str">
        <f>IF(ISBLANK(B898),"",VLOOKUP(B898,Products_T[],5,FALSE))</f>
        <v/>
      </c>
      <c r="H898" s="7" t="str">
        <f>IF(ISBLANK(B898),"",Sales_T[[#This Row],[Quantity]]*Sales_T[[#This Row],[Unit Price]])</f>
        <v/>
      </c>
      <c r="I898" s="7" t="str">
        <f t="shared" si="14"/>
        <v/>
      </c>
    </row>
    <row r="899" spans="1:9" x14ac:dyDescent="0.25">
      <c r="A899" s="37"/>
      <c r="B899" s="38"/>
      <c r="C899" t="str">
        <f>IF(ISBLANK(B899),"",VLOOKUP(B899,Products_T[],2,FALSE))</f>
        <v/>
      </c>
      <c r="D899" t="str">
        <f>IF(ISBLANK(B899),"",VLOOKUP(B899,Products_T[],3,FALSE))</f>
        <v/>
      </c>
      <c r="E899" t="str">
        <f>IF(ISBLANK(B899),"",VLOOKUP(B899,Products_T[],4,FALSE))</f>
        <v/>
      </c>
      <c r="F899" s="30"/>
      <c r="G899" s="7" t="str">
        <f>IF(ISBLANK(B899),"",VLOOKUP(B899,Products_T[],5,FALSE))</f>
        <v/>
      </c>
      <c r="H899" s="7" t="str">
        <f>IF(ISBLANK(B899),"",Sales_T[[#This Row],[Quantity]]*Sales_T[[#This Row],[Unit Price]])</f>
        <v/>
      </c>
      <c r="I899" s="7" t="str">
        <f t="shared" si="14"/>
        <v/>
      </c>
    </row>
    <row r="900" spans="1:9" x14ac:dyDescent="0.25">
      <c r="A900" s="37"/>
      <c r="B900" s="38"/>
      <c r="C900" t="str">
        <f>IF(ISBLANK(B900),"",VLOOKUP(B900,Products_T[],2,FALSE))</f>
        <v/>
      </c>
      <c r="D900" t="str">
        <f>IF(ISBLANK(B900),"",VLOOKUP(B900,Products_T[],3,FALSE))</f>
        <v/>
      </c>
      <c r="E900" t="str">
        <f>IF(ISBLANK(B900),"",VLOOKUP(B900,Products_T[],4,FALSE))</f>
        <v/>
      </c>
      <c r="F900" s="30"/>
      <c r="G900" s="7" t="str">
        <f>IF(ISBLANK(B900),"",VLOOKUP(B900,Products_T[],5,FALSE))</f>
        <v/>
      </c>
      <c r="H900" s="7" t="str">
        <f>IF(ISBLANK(B900),"",Sales_T[[#This Row],[Quantity]]*Sales_T[[#This Row],[Unit Price]])</f>
        <v/>
      </c>
      <c r="I900" s="7" t="str">
        <f t="shared" si="14"/>
        <v/>
      </c>
    </row>
    <row r="901" spans="1:9" x14ac:dyDescent="0.25">
      <c r="A901" s="37"/>
      <c r="B901" s="38"/>
      <c r="C901" t="str">
        <f>IF(ISBLANK(B901),"",VLOOKUP(B901,Products_T[],2,FALSE))</f>
        <v/>
      </c>
      <c r="D901" t="str">
        <f>IF(ISBLANK(B901),"",VLOOKUP(B901,Products_T[],3,FALSE))</f>
        <v/>
      </c>
      <c r="E901" t="str">
        <f>IF(ISBLANK(B901),"",VLOOKUP(B901,Products_T[],4,FALSE))</f>
        <v/>
      </c>
      <c r="F901" s="30"/>
      <c r="G901" s="7" t="str">
        <f>IF(ISBLANK(B901),"",VLOOKUP(B901,Products_T[],5,FALSE))</f>
        <v/>
      </c>
      <c r="H901" s="7" t="str">
        <f>IF(ISBLANK(B901),"",Sales_T[[#This Row],[Quantity]]*Sales_T[[#This Row],[Unit Price]])</f>
        <v/>
      </c>
      <c r="I901" s="7" t="str">
        <f t="shared" si="14"/>
        <v/>
      </c>
    </row>
    <row r="902" spans="1:9" x14ac:dyDescent="0.25">
      <c r="A902" s="37"/>
      <c r="B902" s="38"/>
      <c r="C902" t="str">
        <f>IF(ISBLANK(B902),"",VLOOKUP(B902,Products_T[],2,FALSE))</f>
        <v/>
      </c>
      <c r="D902" t="str">
        <f>IF(ISBLANK(B902),"",VLOOKUP(B902,Products_T[],3,FALSE))</f>
        <v/>
      </c>
      <c r="E902" t="str">
        <f>IF(ISBLANK(B902),"",VLOOKUP(B902,Products_T[],4,FALSE))</f>
        <v/>
      </c>
      <c r="F902" s="30"/>
      <c r="G902" s="7" t="str">
        <f>IF(ISBLANK(B902),"",VLOOKUP(B902,Products_T[],5,FALSE))</f>
        <v/>
      </c>
      <c r="H902" s="7" t="str">
        <f>IF(ISBLANK(B902),"",Sales_T[[#This Row],[Quantity]]*Sales_T[[#This Row],[Unit Price]])</f>
        <v/>
      </c>
      <c r="I902" s="7" t="str">
        <f t="shared" si="14"/>
        <v/>
      </c>
    </row>
    <row r="903" spans="1:9" x14ac:dyDescent="0.25">
      <c r="A903" s="37"/>
      <c r="B903" s="38"/>
      <c r="C903" t="str">
        <f>IF(ISBLANK(B903),"",VLOOKUP(B903,Products_T[],2,FALSE))</f>
        <v/>
      </c>
      <c r="D903" t="str">
        <f>IF(ISBLANK(B903),"",VLOOKUP(B903,Products_T[],3,FALSE))</f>
        <v/>
      </c>
      <c r="E903" t="str">
        <f>IF(ISBLANK(B903),"",VLOOKUP(B903,Products_T[],4,FALSE))</f>
        <v/>
      </c>
      <c r="F903" s="30"/>
      <c r="G903" s="7" t="str">
        <f>IF(ISBLANK(B903),"",VLOOKUP(B903,Products_T[],5,FALSE))</f>
        <v/>
      </c>
      <c r="H903" s="7" t="str">
        <f>IF(ISBLANK(B903),"",Sales_T[[#This Row],[Quantity]]*Sales_T[[#This Row],[Unit Price]])</f>
        <v/>
      </c>
      <c r="I903" s="7" t="str">
        <f t="shared" si="14"/>
        <v/>
      </c>
    </row>
    <row r="904" spans="1:9" x14ac:dyDescent="0.25">
      <c r="A904" s="37"/>
      <c r="B904" s="38"/>
      <c r="C904" t="str">
        <f>IF(ISBLANK(B904),"",VLOOKUP(B904,Products_T[],2,FALSE))</f>
        <v/>
      </c>
      <c r="D904" t="str">
        <f>IF(ISBLANK(B904),"",VLOOKUP(B904,Products_T[],3,FALSE))</f>
        <v/>
      </c>
      <c r="E904" t="str">
        <f>IF(ISBLANK(B904),"",VLOOKUP(B904,Products_T[],4,FALSE))</f>
        <v/>
      </c>
      <c r="F904" s="30"/>
      <c r="G904" s="7" t="str">
        <f>IF(ISBLANK(B904),"",VLOOKUP(B904,Products_T[],5,FALSE))</f>
        <v/>
      </c>
      <c r="H904" s="7" t="str">
        <f>IF(ISBLANK(B904),"",Sales_T[[#This Row],[Quantity]]*Sales_T[[#This Row],[Unit Price]])</f>
        <v/>
      </c>
      <c r="I904" s="7" t="str">
        <f t="shared" si="14"/>
        <v/>
      </c>
    </row>
    <row r="905" spans="1:9" x14ac:dyDescent="0.25">
      <c r="A905" s="37"/>
      <c r="B905" s="38"/>
      <c r="C905" t="str">
        <f>IF(ISBLANK(B905),"",VLOOKUP(B905,Products_T[],2,FALSE))</f>
        <v/>
      </c>
      <c r="D905" t="str">
        <f>IF(ISBLANK(B905),"",VLOOKUP(B905,Products_T[],3,FALSE))</f>
        <v/>
      </c>
      <c r="E905" t="str">
        <f>IF(ISBLANK(B905),"",VLOOKUP(B905,Products_T[],4,FALSE))</f>
        <v/>
      </c>
      <c r="F905" s="30"/>
      <c r="G905" s="7" t="str">
        <f>IF(ISBLANK(B905),"",VLOOKUP(B905,Products_T[],5,FALSE))</f>
        <v/>
      </c>
      <c r="H905" s="7" t="str">
        <f>IF(ISBLANK(B905),"",Sales_T[[#This Row],[Quantity]]*Sales_T[[#This Row],[Unit Price]])</f>
        <v/>
      </c>
      <c r="I905" s="7" t="str">
        <f t="shared" si="14"/>
        <v/>
      </c>
    </row>
    <row r="906" spans="1:9" x14ac:dyDescent="0.25">
      <c r="A906" s="37"/>
      <c r="B906" s="38"/>
      <c r="C906" t="str">
        <f>IF(ISBLANK(B906),"",VLOOKUP(B906,Products_T[],2,FALSE))</f>
        <v/>
      </c>
      <c r="D906" t="str">
        <f>IF(ISBLANK(B906),"",VLOOKUP(B906,Products_T[],3,FALSE))</f>
        <v/>
      </c>
      <c r="E906" t="str">
        <f>IF(ISBLANK(B906),"",VLOOKUP(B906,Products_T[],4,FALSE))</f>
        <v/>
      </c>
      <c r="F906" s="30"/>
      <c r="G906" s="7" t="str">
        <f>IF(ISBLANK(B906),"",VLOOKUP(B906,Products_T[],5,FALSE))</f>
        <v/>
      </c>
      <c r="H906" s="7" t="str">
        <f>IF(ISBLANK(B906),"",Sales_T[[#This Row],[Quantity]]*Sales_T[[#This Row],[Unit Price]])</f>
        <v/>
      </c>
      <c r="I906" s="7" t="str">
        <f t="shared" si="14"/>
        <v/>
      </c>
    </row>
    <row r="907" spans="1:9" x14ac:dyDescent="0.25">
      <c r="A907" s="37"/>
      <c r="B907" s="38"/>
      <c r="C907" t="str">
        <f>IF(ISBLANK(B907),"",VLOOKUP(B907,Products_T[],2,FALSE))</f>
        <v/>
      </c>
      <c r="D907" t="str">
        <f>IF(ISBLANK(B907),"",VLOOKUP(B907,Products_T[],3,FALSE))</f>
        <v/>
      </c>
      <c r="E907" t="str">
        <f>IF(ISBLANK(B907),"",VLOOKUP(B907,Products_T[],4,FALSE))</f>
        <v/>
      </c>
      <c r="F907" s="30"/>
      <c r="G907" s="7" t="str">
        <f>IF(ISBLANK(B907),"",VLOOKUP(B907,Products_T[],5,FALSE))</f>
        <v/>
      </c>
      <c r="H907" s="7" t="str">
        <f>IF(ISBLANK(B907),"",Sales_T[[#This Row],[Quantity]]*Sales_T[[#This Row],[Unit Price]])</f>
        <v/>
      </c>
      <c r="I907" s="7" t="str">
        <f t="shared" si="14"/>
        <v/>
      </c>
    </row>
    <row r="908" spans="1:9" x14ac:dyDescent="0.25">
      <c r="A908" s="37"/>
      <c r="B908" s="38"/>
      <c r="C908" t="str">
        <f>IF(ISBLANK(B908),"",VLOOKUP(B908,Products_T[],2,FALSE))</f>
        <v/>
      </c>
      <c r="D908" t="str">
        <f>IF(ISBLANK(B908),"",VLOOKUP(B908,Products_T[],3,FALSE))</f>
        <v/>
      </c>
      <c r="E908" t="str">
        <f>IF(ISBLANK(B908),"",VLOOKUP(B908,Products_T[],4,FALSE))</f>
        <v/>
      </c>
      <c r="F908" s="30"/>
      <c r="G908" s="7" t="str">
        <f>IF(ISBLANK(B908),"",VLOOKUP(B908,Products_T[],5,FALSE))</f>
        <v/>
      </c>
      <c r="H908" s="7" t="str">
        <f>IF(ISBLANK(B908),"",Sales_T[[#This Row],[Quantity]]*Sales_T[[#This Row],[Unit Price]])</f>
        <v/>
      </c>
      <c r="I908" s="7" t="str">
        <f t="shared" si="14"/>
        <v/>
      </c>
    </row>
    <row r="909" spans="1:9" x14ac:dyDescent="0.25">
      <c r="A909" s="37"/>
      <c r="B909" s="38"/>
      <c r="C909" t="str">
        <f>IF(ISBLANK(B909),"",VLOOKUP(B909,Products_T[],2,FALSE))</f>
        <v/>
      </c>
      <c r="D909" t="str">
        <f>IF(ISBLANK(B909),"",VLOOKUP(B909,Products_T[],3,FALSE))</f>
        <v/>
      </c>
      <c r="E909" t="str">
        <f>IF(ISBLANK(B909),"",VLOOKUP(B909,Products_T[],4,FALSE))</f>
        <v/>
      </c>
      <c r="F909" s="30"/>
      <c r="G909" s="7" t="str">
        <f>IF(ISBLANK(B909),"",VLOOKUP(B909,Products_T[],5,FALSE))</f>
        <v/>
      </c>
      <c r="H909" s="7" t="str">
        <f>IF(ISBLANK(B909),"",Sales_T[[#This Row],[Quantity]]*Sales_T[[#This Row],[Unit Price]])</f>
        <v/>
      </c>
      <c r="I909" s="7" t="str">
        <f t="shared" si="14"/>
        <v/>
      </c>
    </row>
    <row r="910" spans="1:9" x14ac:dyDescent="0.25">
      <c r="A910" s="37"/>
      <c r="B910" s="38"/>
      <c r="C910" t="str">
        <f>IF(ISBLANK(B910),"",VLOOKUP(B910,Products_T[],2,FALSE))</f>
        <v/>
      </c>
      <c r="D910" t="str">
        <f>IF(ISBLANK(B910),"",VLOOKUP(B910,Products_T[],3,FALSE))</f>
        <v/>
      </c>
      <c r="E910" t="str">
        <f>IF(ISBLANK(B910),"",VLOOKUP(B910,Products_T[],4,FALSE))</f>
        <v/>
      </c>
      <c r="F910" s="30"/>
      <c r="G910" s="7" t="str">
        <f>IF(ISBLANK(B910),"",VLOOKUP(B910,Products_T[],5,FALSE))</f>
        <v/>
      </c>
      <c r="H910" s="7" t="str">
        <f>IF(ISBLANK(B910),"",Sales_T[[#This Row],[Quantity]]*Sales_T[[#This Row],[Unit Price]])</f>
        <v/>
      </c>
      <c r="I910" s="7" t="str">
        <f t="shared" si="14"/>
        <v/>
      </c>
    </row>
    <row r="911" spans="1:9" x14ac:dyDescent="0.25">
      <c r="A911" s="37"/>
      <c r="B911" s="38"/>
      <c r="C911" t="str">
        <f>IF(ISBLANK(B911),"",VLOOKUP(B911,Products_T[],2,FALSE))</f>
        <v/>
      </c>
      <c r="D911" t="str">
        <f>IF(ISBLANK(B911),"",VLOOKUP(B911,Products_T[],3,FALSE))</f>
        <v/>
      </c>
      <c r="E911" t="str">
        <f>IF(ISBLANK(B911),"",VLOOKUP(B911,Products_T[],4,FALSE))</f>
        <v/>
      </c>
      <c r="F911" s="30"/>
      <c r="G911" s="7" t="str">
        <f>IF(ISBLANK(B911),"",VLOOKUP(B911,Products_T[],5,FALSE))</f>
        <v/>
      </c>
      <c r="H911" s="7" t="str">
        <f>IF(ISBLANK(B911),"",Sales_T[[#This Row],[Quantity]]*Sales_T[[#This Row],[Unit Price]])</f>
        <v/>
      </c>
      <c r="I911" s="7" t="str">
        <f t="shared" si="14"/>
        <v/>
      </c>
    </row>
    <row r="912" spans="1:9" x14ac:dyDescent="0.25">
      <c r="A912" s="37"/>
      <c r="B912" s="38"/>
      <c r="C912" t="str">
        <f>IF(ISBLANK(B912),"",VLOOKUP(B912,Products_T[],2,FALSE))</f>
        <v/>
      </c>
      <c r="D912" t="str">
        <f>IF(ISBLANK(B912),"",VLOOKUP(B912,Products_T[],3,FALSE))</f>
        <v/>
      </c>
      <c r="E912" t="str">
        <f>IF(ISBLANK(B912),"",VLOOKUP(B912,Products_T[],4,FALSE))</f>
        <v/>
      </c>
      <c r="F912" s="30"/>
      <c r="G912" s="7" t="str">
        <f>IF(ISBLANK(B912),"",VLOOKUP(B912,Products_T[],5,FALSE))</f>
        <v/>
      </c>
      <c r="H912" s="7" t="str">
        <f>IF(ISBLANK(B912),"",Sales_T[[#This Row],[Quantity]]*Sales_T[[#This Row],[Unit Price]])</f>
        <v/>
      </c>
      <c r="I912" s="7" t="str">
        <f t="shared" si="14"/>
        <v/>
      </c>
    </row>
    <row r="913" spans="1:9" x14ac:dyDescent="0.25">
      <c r="A913" s="37"/>
      <c r="B913" s="38"/>
      <c r="C913" t="str">
        <f>IF(ISBLANK(B913),"",VLOOKUP(B913,Products_T[],2,FALSE))</f>
        <v/>
      </c>
      <c r="D913" t="str">
        <f>IF(ISBLANK(B913),"",VLOOKUP(B913,Products_T[],3,FALSE))</f>
        <v/>
      </c>
      <c r="E913" t="str">
        <f>IF(ISBLANK(B913),"",VLOOKUP(B913,Products_T[],4,FALSE))</f>
        <v/>
      </c>
      <c r="F913" s="30"/>
      <c r="G913" s="7" t="str">
        <f>IF(ISBLANK(B913),"",VLOOKUP(B913,Products_T[],5,FALSE))</f>
        <v/>
      </c>
      <c r="H913" s="7" t="str">
        <f>IF(ISBLANK(B913),"",Sales_T[[#This Row],[Quantity]]*Sales_T[[#This Row],[Unit Price]])</f>
        <v/>
      </c>
      <c r="I913" s="7" t="str">
        <f t="shared" si="14"/>
        <v/>
      </c>
    </row>
    <row r="914" spans="1:9" x14ac:dyDescent="0.25">
      <c r="A914" s="37"/>
      <c r="B914" s="38"/>
      <c r="C914" t="str">
        <f>IF(ISBLANK(B914),"",VLOOKUP(B914,Products_T[],2,FALSE))</f>
        <v/>
      </c>
      <c r="D914" t="str">
        <f>IF(ISBLANK(B914),"",VLOOKUP(B914,Products_T[],3,FALSE))</f>
        <v/>
      </c>
      <c r="E914" t="str">
        <f>IF(ISBLANK(B914),"",VLOOKUP(B914,Products_T[],4,FALSE))</f>
        <v/>
      </c>
      <c r="F914" s="30"/>
      <c r="G914" s="7" t="str">
        <f>IF(ISBLANK(B914),"",VLOOKUP(B914,Products_T[],5,FALSE))</f>
        <v/>
      </c>
      <c r="H914" s="7" t="str">
        <f>IF(ISBLANK(B914),"",Sales_T[[#This Row],[Quantity]]*Sales_T[[#This Row],[Unit Price]])</f>
        <v/>
      </c>
      <c r="I914" s="7" t="str">
        <f t="shared" ref="I914:I977" si="15">IF(ISBLANK(B914),"",SUM(H914,I913))</f>
        <v/>
      </c>
    </row>
    <row r="915" spans="1:9" x14ac:dyDescent="0.25">
      <c r="A915" s="37"/>
      <c r="B915" s="38"/>
      <c r="C915" t="str">
        <f>IF(ISBLANK(B915),"",VLOOKUP(B915,Products_T[],2,FALSE))</f>
        <v/>
      </c>
      <c r="D915" t="str">
        <f>IF(ISBLANK(B915),"",VLOOKUP(B915,Products_T[],3,FALSE))</f>
        <v/>
      </c>
      <c r="E915" t="str">
        <f>IF(ISBLANK(B915),"",VLOOKUP(B915,Products_T[],4,FALSE))</f>
        <v/>
      </c>
      <c r="F915" s="30"/>
      <c r="G915" s="7" t="str">
        <f>IF(ISBLANK(B915),"",VLOOKUP(B915,Products_T[],5,FALSE))</f>
        <v/>
      </c>
      <c r="H915" s="7" t="str">
        <f>IF(ISBLANK(B915),"",Sales_T[[#This Row],[Quantity]]*Sales_T[[#This Row],[Unit Price]])</f>
        <v/>
      </c>
      <c r="I915" s="7" t="str">
        <f t="shared" si="15"/>
        <v/>
      </c>
    </row>
    <row r="916" spans="1:9" x14ac:dyDescent="0.25">
      <c r="A916" s="37"/>
      <c r="B916" s="38"/>
      <c r="C916" t="str">
        <f>IF(ISBLANK(B916),"",VLOOKUP(B916,Products_T[],2,FALSE))</f>
        <v/>
      </c>
      <c r="D916" t="str">
        <f>IF(ISBLANK(B916),"",VLOOKUP(B916,Products_T[],3,FALSE))</f>
        <v/>
      </c>
      <c r="E916" t="str">
        <f>IF(ISBLANK(B916),"",VLOOKUP(B916,Products_T[],4,FALSE))</f>
        <v/>
      </c>
      <c r="F916" s="30"/>
      <c r="G916" s="7" t="str">
        <f>IF(ISBLANK(B916),"",VLOOKUP(B916,Products_T[],5,FALSE))</f>
        <v/>
      </c>
      <c r="H916" s="7" t="str">
        <f>IF(ISBLANK(B916),"",Sales_T[[#This Row],[Quantity]]*Sales_T[[#This Row],[Unit Price]])</f>
        <v/>
      </c>
      <c r="I916" s="7" t="str">
        <f t="shared" si="15"/>
        <v/>
      </c>
    </row>
    <row r="917" spans="1:9" x14ac:dyDescent="0.25">
      <c r="A917" s="37"/>
      <c r="B917" s="38"/>
      <c r="C917" t="str">
        <f>IF(ISBLANK(B917),"",VLOOKUP(B917,Products_T[],2,FALSE))</f>
        <v/>
      </c>
      <c r="D917" t="str">
        <f>IF(ISBLANK(B917),"",VLOOKUP(B917,Products_T[],3,FALSE))</f>
        <v/>
      </c>
      <c r="E917" t="str">
        <f>IF(ISBLANK(B917),"",VLOOKUP(B917,Products_T[],4,FALSE))</f>
        <v/>
      </c>
      <c r="F917" s="30"/>
      <c r="G917" s="7" t="str">
        <f>IF(ISBLANK(B917),"",VLOOKUP(B917,Products_T[],5,FALSE))</f>
        <v/>
      </c>
      <c r="H917" s="7" t="str">
        <f>IF(ISBLANK(B917),"",Sales_T[[#This Row],[Quantity]]*Sales_T[[#This Row],[Unit Price]])</f>
        <v/>
      </c>
      <c r="I917" s="7" t="str">
        <f t="shared" si="15"/>
        <v/>
      </c>
    </row>
    <row r="918" spans="1:9" x14ac:dyDescent="0.25">
      <c r="A918" s="37"/>
      <c r="B918" s="38"/>
      <c r="C918" t="str">
        <f>IF(ISBLANK(B918),"",VLOOKUP(B918,Products_T[],2,FALSE))</f>
        <v/>
      </c>
      <c r="D918" t="str">
        <f>IF(ISBLANK(B918),"",VLOOKUP(B918,Products_T[],3,FALSE))</f>
        <v/>
      </c>
      <c r="E918" t="str">
        <f>IF(ISBLANK(B918),"",VLOOKUP(B918,Products_T[],4,FALSE))</f>
        <v/>
      </c>
      <c r="F918" s="30"/>
      <c r="G918" s="7" t="str">
        <f>IF(ISBLANK(B918),"",VLOOKUP(B918,Products_T[],5,FALSE))</f>
        <v/>
      </c>
      <c r="H918" s="7" t="str">
        <f>IF(ISBLANK(B918),"",Sales_T[[#This Row],[Quantity]]*Sales_T[[#This Row],[Unit Price]])</f>
        <v/>
      </c>
      <c r="I918" s="7" t="str">
        <f t="shared" si="15"/>
        <v/>
      </c>
    </row>
    <row r="919" spans="1:9" x14ac:dyDescent="0.25">
      <c r="A919" s="37"/>
      <c r="B919" s="38"/>
      <c r="C919" t="str">
        <f>IF(ISBLANK(B919),"",VLOOKUP(B919,Products_T[],2,FALSE))</f>
        <v/>
      </c>
      <c r="D919" t="str">
        <f>IF(ISBLANK(B919),"",VLOOKUP(B919,Products_T[],3,FALSE))</f>
        <v/>
      </c>
      <c r="E919" t="str">
        <f>IF(ISBLANK(B919),"",VLOOKUP(B919,Products_T[],4,FALSE))</f>
        <v/>
      </c>
      <c r="F919" s="30"/>
      <c r="G919" s="7" t="str">
        <f>IF(ISBLANK(B919),"",VLOOKUP(B919,Products_T[],5,FALSE))</f>
        <v/>
      </c>
      <c r="H919" s="7" t="str">
        <f>IF(ISBLANK(B919),"",Sales_T[[#This Row],[Quantity]]*Sales_T[[#This Row],[Unit Price]])</f>
        <v/>
      </c>
      <c r="I919" s="7" t="str">
        <f t="shared" si="15"/>
        <v/>
      </c>
    </row>
    <row r="920" spans="1:9" x14ac:dyDescent="0.25">
      <c r="A920" s="37"/>
      <c r="B920" s="38"/>
      <c r="C920" t="str">
        <f>IF(ISBLANK(B920),"",VLOOKUP(B920,Products_T[],2,FALSE))</f>
        <v/>
      </c>
      <c r="D920" t="str">
        <f>IF(ISBLANK(B920),"",VLOOKUP(B920,Products_T[],3,FALSE))</f>
        <v/>
      </c>
      <c r="E920" t="str">
        <f>IF(ISBLANK(B920),"",VLOOKUP(B920,Products_T[],4,FALSE))</f>
        <v/>
      </c>
      <c r="F920" s="30"/>
      <c r="G920" s="7" t="str">
        <f>IF(ISBLANK(B920),"",VLOOKUP(B920,Products_T[],5,FALSE))</f>
        <v/>
      </c>
      <c r="H920" s="7" t="str">
        <f>IF(ISBLANK(B920),"",Sales_T[[#This Row],[Quantity]]*Sales_T[[#This Row],[Unit Price]])</f>
        <v/>
      </c>
      <c r="I920" s="7" t="str">
        <f t="shared" si="15"/>
        <v/>
      </c>
    </row>
    <row r="921" spans="1:9" x14ac:dyDescent="0.25">
      <c r="A921" s="37"/>
      <c r="B921" s="38"/>
      <c r="C921" t="str">
        <f>IF(ISBLANK(B921),"",VLOOKUP(B921,Products_T[],2,FALSE))</f>
        <v/>
      </c>
      <c r="D921" t="str">
        <f>IF(ISBLANK(B921),"",VLOOKUP(B921,Products_T[],3,FALSE))</f>
        <v/>
      </c>
      <c r="E921" t="str">
        <f>IF(ISBLANK(B921),"",VLOOKUP(B921,Products_T[],4,FALSE))</f>
        <v/>
      </c>
      <c r="F921" s="30"/>
      <c r="G921" s="7" t="str">
        <f>IF(ISBLANK(B921),"",VLOOKUP(B921,Products_T[],5,FALSE))</f>
        <v/>
      </c>
      <c r="H921" s="7" t="str">
        <f>IF(ISBLANK(B921),"",Sales_T[[#This Row],[Quantity]]*Sales_T[[#This Row],[Unit Price]])</f>
        <v/>
      </c>
      <c r="I921" s="7" t="str">
        <f t="shared" si="15"/>
        <v/>
      </c>
    </row>
    <row r="922" spans="1:9" x14ac:dyDescent="0.25">
      <c r="A922" s="37"/>
      <c r="B922" s="38"/>
      <c r="C922" t="str">
        <f>IF(ISBLANK(B922),"",VLOOKUP(B922,Products_T[],2,FALSE))</f>
        <v/>
      </c>
      <c r="D922" t="str">
        <f>IF(ISBLANK(B922),"",VLOOKUP(B922,Products_T[],3,FALSE))</f>
        <v/>
      </c>
      <c r="E922" t="str">
        <f>IF(ISBLANK(B922),"",VLOOKUP(B922,Products_T[],4,FALSE))</f>
        <v/>
      </c>
      <c r="F922" s="30"/>
      <c r="G922" s="7" t="str">
        <f>IF(ISBLANK(B922),"",VLOOKUP(B922,Products_T[],5,FALSE))</f>
        <v/>
      </c>
      <c r="H922" s="7" t="str">
        <f>IF(ISBLANK(B922),"",Sales_T[[#This Row],[Quantity]]*Sales_T[[#This Row],[Unit Price]])</f>
        <v/>
      </c>
      <c r="I922" s="7" t="str">
        <f t="shared" si="15"/>
        <v/>
      </c>
    </row>
    <row r="923" spans="1:9" x14ac:dyDescent="0.25">
      <c r="A923" s="37"/>
      <c r="B923" s="38"/>
      <c r="C923" t="str">
        <f>IF(ISBLANK(B923),"",VLOOKUP(B923,Products_T[],2,FALSE))</f>
        <v/>
      </c>
      <c r="D923" t="str">
        <f>IF(ISBLANK(B923),"",VLOOKUP(B923,Products_T[],3,FALSE))</f>
        <v/>
      </c>
      <c r="E923" t="str">
        <f>IF(ISBLANK(B923),"",VLOOKUP(B923,Products_T[],4,FALSE))</f>
        <v/>
      </c>
      <c r="F923" s="30"/>
      <c r="G923" s="7" t="str">
        <f>IF(ISBLANK(B923),"",VLOOKUP(B923,Products_T[],5,FALSE))</f>
        <v/>
      </c>
      <c r="H923" s="7" t="str">
        <f>IF(ISBLANK(B923),"",Sales_T[[#This Row],[Quantity]]*Sales_T[[#This Row],[Unit Price]])</f>
        <v/>
      </c>
      <c r="I923" s="7" t="str">
        <f t="shared" si="15"/>
        <v/>
      </c>
    </row>
    <row r="924" spans="1:9" x14ac:dyDescent="0.25">
      <c r="A924" s="37"/>
      <c r="B924" s="38"/>
      <c r="C924" t="str">
        <f>IF(ISBLANK(B924),"",VLOOKUP(B924,Products_T[],2,FALSE))</f>
        <v/>
      </c>
      <c r="D924" t="str">
        <f>IF(ISBLANK(B924),"",VLOOKUP(B924,Products_T[],3,FALSE))</f>
        <v/>
      </c>
      <c r="E924" t="str">
        <f>IF(ISBLANK(B924),"",VLOOKUP(B924,Products_T[],4,FALSE))</f>
        <v/>
      </c>
      <c r="F924" s="30"/>
      <c r="G924" s="7" t="str">
        <f>IF(ISBLANK(B924),"",VLOOKUP(B924,Products_T[],5,FALSE))</f>
        <v/>
      </c>
      <c r="H924" s="7" t="str">
        <f>IF(ISBLANK(B924),"",Sales_T[[#This Row],[Quantity]]*Sales_T[[#This Row],[Unit Price]])</f>
        <v/>
      </c>
      <c r="I924" s="7" t="str">
        <f t="shared" si="15"/>
        <v/>
      </c>
    </row>
    <row r="925" spans="1:9" x14ac:dyDescent="0.25">
      <c r="A925" s="37"/>
      <c r="B925" s="38"/>
      <c r="C925" t="str">
        <f>IF(ISBLANK(B925),"",VLOOKUP(B925,Products_T[],2,FALSE))</f>
        <v/>
      </c>
      <c r="D925" t="str">
        <f>IF(ISBLANK(B925),"",VLOOKUP(B925,Products_T[],3,FALSE))</f>
        <v/>
      </c>
      <c r="E925" t="str">
        <f>IF(ISBLANK(B925),"",VLOOKUP(B925,Products_T[],4,FALSE))</f>
        <v/>
      </c>
      <c r="F925" s="30"/>
      <c r="G925" s="7" t="str">
        <f>IF(ISBLANK(B925),"",VLOOKUP(B925,Products_T[],5,FALSE))</f>
        <v/>
      </c>
      <c r="H925" s="7" t="str">
        <f>IF(ISBLANK(B925),"",Sales_T[[#This Row],[Quantity]]*Sales_T[[#This Row],[Unit Price]])</f>
        <v/>
      </c>
      <c r="I925" s="7" t="str">
        <f t="shared" si="15"/>
        <v/>
      </c>
    </row>
    <row r="926" spans="1:9" x14ac:dyDescent="0.25">
      <c r="A926" s="37"/>
      <c r="B926" s="38"/>
      <c r="C926" t="str">
        <f>IF(ISBLANK(B926),"",VLOOKUP(B926,Products_T[],2,FALSE))</f>
        <v/>
      </c>
      <c r="D926" t="str">
        <f>IF(ISBLANK(B926),"",VLOOKUP(B926,Products_T[],3,FALSE))</f>
        <v/>
      </c>
      <c r="E926" t="str">
        <f>IF(ISBLANK(B926),"",VLOOKUP(B926,Products_T[],4,FALSE))</f>
        <v/>
      </c>
      <c r="F926" s="30"/>
      <c r="G926" s="7" t="str">
        <f>IF(ISBLANK(B926),"",VLOOKUP(B926,Products_T[],5,FALSE))</f>
        <v/>
      </c>
      <c r="H926" s="7" t="str">
        <f>IF(ISBLANK(B926),"",Sales_T[[#This Row],[Quantity]]*Sales_T[[#This Row],[Unit Price]])</f>
        <v/>
      </c>
      <c r="I926" s="7" t="str">
        <f t="shared" si="15"/>
        <v/>
      </c>
    </row>
    <row r="927" spans="1:9" x14ac:dyDescent="0.25">
      <c r="A927" s="37"/>
      <c r="B927" s="38"/>
      <c r="C927" t="str">
        <f>IF(ISBLANK(B927),"",VLOOKUP(B927,Products_T[],2,FALSE))</f>
        <v/>
      </c>
      <c r="D927" t="str">
        <f>IF(ISBLANK(B927),"",VLOOKUP(B927,Products_T[],3,FALSE))</f>
        <v/>
      </c>
      <c r="E927" t="str">
        <f>IF(ISBLANK(B927),"",VLOOKUP(B927,Products_T[],4,FALSE))</f>
        <v/>
      </c>
      <c r="F927" s="30"/>
      <c r="G927" s="7" t="str">
        <f>IF(ISBLANK(B927),"",VLOOKUP(B927,Products_T[],5,FALSE))</f>
        <v/>
      </c>
      <c r="H927" s="7" t="str">
        <f>IF(ISBLANK(B927),"",Sales_T[[#This Row],[Quantity]]*Sales_T[[#This Row],[Unit Price]])</f>
        <v/>
      </c>
      <c r="I927" s="7" t="str">
        <f t="shared" si="15"/>
        <v/>
      </c>
    </row>
    <row r="928" spans="1:9" x14ac:dyDescent="0.25">
      <c r="A928" s="37"/>
      <c r="B928" s="38"/>
      <c r="C928" t="str">
        <f>IF(ISBLANK(B928),"",VLOOKUP(B928,Products_T[],2,FALSE))</f>
        <v/>
      </c>
      <c r="D928" t="str">
        <f>IF(ISBLANK(B928),"",VLOOKUP(B928,Products_T[],3,FALSE))</f>
        <v/>
      </c>
      <c r="E928" t="str">
        <f>IF(ISBLANK(B928),"",VLOOKUP(B928,Products_T[],4,FALSE))</f>
        <v/>
      </c>
      <c r="F928" s="30"/>
      <c r="G928" s="7" t="str">
        <f>IF(ISBLANK(B928),"",VLOOKUP(B928,Products_T[],5,FALSE))</f>
        <v/>
      </c>
      <c r="H928" s="7" t="str">
        <f>IF(ISBLANK(B928),"",Sales_T[[#This Row],[Quantity]]*Sales_T[[#This Row],[Unit Price]])</f>
        <v/>
      </c>
      <c r="I928" s="7" t="str">
        <f t="shared" si="15"/>
        <v/>
      </c>
    </row>
    <row r="929" spans="1:9" x14ac:dyDescent="0.25">
      <c r="A929" s="37"/>
      <c r="B929" s="38"/>
      <c r="C929" t="str">
        <f>IF(ISBLANK(B929),"",VLOOKUP(B929,Products_T[],2,FALSE))</f>
        <v/>
      </c>
      <c r="D929" t="str">
        <f>IF(ISBLANK(B929),"",VLOOKUP(B929,Products_T[],3,FALSE))</f>
        <v/>
      </c>
      <c r="E929" t="str">
        <f>IF(ISBLANK(B929),"",VLOOKUP(B929,Products_T[],4,FALSE))</f>
        <v/>
      </c>
      <c r="F929" s="30"/>
      <c r="G929" s="7" t="str">
        <f>IF(ISBLANK(B929),"",VLOOKUP(B929,Products_T[],5,FALSE))</f>
        <v/>
      </c>
      <c r="H929" s="7" t="str">
        <f>IF(ISBLANK(B929),"",Sales_T[[#This Row],[Quantity]]*Sales_T[[#This Row],[Unit Price]])</f>
        <v/>
      </c>
      <c r="I929" s="7" t="str">
        <f t="shared" si="15"/>
        <v/>
      </c>
    </row>
    <row r="930" spans="1:9" x14ac:dyDescent="0.25">
      <c r="A930" s="37"/>
      <c r="B930" s="38"/>
      <c r="C930" t="str">
        <f>IF(ISBLANK(B930),"",VLOOKUP(B930,Products_T[],2,FALSE))</f>
        <v/>
      </c>
      <c r="D930" t="str">
        <f>IF(ISBLANK(B930),"",VLOOKUP(B930,Products_T[],3,FALSE))</f>
        <v/>
      </c>
      <c r="E930" t="str">
        <f>IF(ISBLANK(B930),"",VLOOKUP(B930,Products_T[],4,FALSE))</f>
        <v/>
      </c>
      <c r="F930" s="30"/>
      <c r="G930" s="7" t="str">
        <f>IF(ISBLANK(B930),"",VLOOKUP(B930,Products_T[],5,FALSE))</f>
        <v/>
      </c>
      <c r="H930" s="7" t="str">
        <f>IF(ISBLANK(B930),"",Sales_T[[#This Row],[Quantity]]*Sales_T[[#This Row],[Unit Price]])</f>
        <v/>
      </c>
      <c r="I930" s="7" t="str">
        <f t="shared" si="15"/>
        <v/>
      </c>
    </row>
    <row r="931" spans="1:9" x14ac:dyDescent="0.25">
      <c r="A931" s="37"/>
      <c r="B931" s="38"/>
      <c r="C931" t="str">
        <f>IF(ISBLANK(B931),"",VLOOKUP(B931,Products_T[],2,FALSE))</f>
        <v/>
      </c>
      <c r="D931" t="str">
        <f>IF(ISBLANK(B931),"",VLOOKUP(B931,Products_T[],3,FALSE))</f>
        <v/>
      </c>
      <c r="E931" t="str">
        <f>IF(ISBLANK(B931),"",VLOOKUP(B931,Products_T[],4,FALSE))</f>
        <v/>
      </c>
      <c r="F931" s="30"/>
      <c r="G931" s="7" t="str">
        <f>IF(ISBLANK(B931),"",VLOOKUP(B931,Products_T[],5,FALSE))</f>
        <v/>
      </c>
      <c r="H931" s="7" t="str">
        <f>IF(ISBLANK(B931),"",Sales_T[[#This Row],[Quantity]]*Sales_T[[#This Row],[Unit Price]])</f>
        <v/>
      </c>
      <c r="I931" s="7" t="str">
        <f t="shared" si="15"/>
        <v/>
      </c>
    </row>
    <row r="932" spans="1:9" x14ac:dyDescent="0.25">
      <c r="A932" s="37"/>
      <c r="B932" s="38"/>
      <c r="C932" t="str">
        <f>IF(ISBLANK(B932),"",VLOOKUP(B932,Products_T[],2,FALSE))</f>
        <v/>
      </c>
      <c r="D932" t="str">
        <f>IF(ISBLANK(B932),"",VLOOKUP(B932,Products_T[],3,FALSE))</f>
        <v/>
      </c>
      <c r="E932" t="str">
        <f>IF(ISBLANK(B932),"",VLOOKUP(B932,Products_T[],4,FALSE))</f>
        <v/>
      </c>
      <c r="F932" s="30"/>
      <c r="G932" s="7" t="str">
        <f>IF(ISBLANK(B932),"",VLOOKUP(B932,Products_T[],5,FALSE))</f>
        <v/>
      </c>
      <c r="H932" s="7" t="str">
        <f>IF(ISBLANK(B932),"",Sales_T[[#This Row],[Quantity]]*Sales_T[[#This Row],[Unit Price]])</f>
        <v/>
      </c>
      <c r="I932" s="7" t="str">
        <f t="shared" si="15"/>
        <v/>
      </c>
    </row>
    <row r="933" spans="1:9" x14ac:dyDescent="0.25">
      <c r="A933" s="37"/>
      <c r="B933" s="38"/>
      <c r="C933" t="str">
        <f>IF(ISBLANK(B933),"",VLOOKUP(B933,Products_T[],2,FALSE))</f>
        <v/>
      </c>
      <c r="D933" t="str">
        <f>IF(ISBLANK(B933),"",VLOOKUP(B933,Products_T[],3,FALSE))</f>
        <v/>
      </c>
      <c r="E933" t="str">
        <f>IF(ISBLANK(B933),"",VLOOKUP(B933,Products_T[],4,FALSE))</f>
        <v/>
      </c>
      <c r="F933" s="30"/>
      <c r="G933" s="7" t="str">
        <f>IF(ISBLANK(B933),"",VLOOKUP(B933,Products_T[],5,FALSE))</f>
        <v/>
      </c>
      <c r="H933" s="7" t="str">
        <f>IF(ISBLANK(B933),"",Sales_T[[#This Row],[Quantity]]*Sales_T[[#This Row],[Unit Price]])</f>
        <v/>
      </c>
      <c r="I933" s="7" t="str">
        <f t="shared" si="15"/>
        <v/>
      </c>
    </row>
    <row r="934" spans="1:9" x14ac:dyDescent="0.25">
      <c r="A934" s="37"/>
      <c r="B934" s="38"/>
      <c r="C934" t="str">
        <f>IF(ISBLANK(B934),"",VLOOKUP(B934,Products_T[],2,FALSE))</f>
        <v/>
      </c>
      <c r="D934" t="str">
        <f>IF(ISBLANK(B934),"",VLOOKUP(B934,Products_T[],3,FALSE))</f>
        <v/>
      </c>
      <c r="E934" t="str">
        <f>IF(ISBLANK(B934),"",VLOOKUP(B934,Products_T[],4,FALSE))</f>
        <v/>
      </c>
      <c r="F934" s="30"/>
      <c r="G934" s="7" t="str">
        <f>IF(ISBLANK(B934),"",VLOOKUP(B934,Products_T[],5,FALSE))</f>
        <v/>
      </c>
      <c r="H934" s="7" t="str">
        <f>IF(ISBLANK(B934),"",Sales_T[[#This Row],[Quantity]]*Sales_T[[#This Row],[Unit Price]])</f>
        <v/>
      </c>
      <c r="I934" s="7" t="str">
        <f t="shared" si="15"/>
        <v/>
      </c>
    </row>
    <row r="935" spans="1:9" x14ac:dyDescent="0.25">
      <c r="A935" s="37"/>
      <c r="B935" s="38"/>
      <c r="C935" t="str">
        <f>IF(ISBLANK(B935),"",VLOOKUP(B935,Products_T[],2,FALSE))</f>
        <v/>
      </c>
      <c r="D935" t="str">
        <f>IF(ISBLANK(B935),"",VLOOKUP(B935,Products_T[],3,FALSE))</f>
        <v/>
      </c>
      <c r="E935" t="str">
        <f>IF(ISBLANK(B935),"",VLOOKUP(B935,Products_T[],4,FALSE))</f>
        <v/>
      </c>
      <c r="F935" s="30"/>
      <c r="G935" s="7" t="str">
        <f>IF(ISBLANK(B935),"",VLOOKUP(B935,Products_T[],5,FALSE))</f>
        <v/>
      </c>
      <c r="H935" s="7" t="str">
        <f>IF(ISBLANK(B935),"",Sales_T[[#This Row],[Quantity]]*Sales_T[[#This Row],[Unit Price]])</f>
        <v/>
      </c>
      <c r="I935" s="7" t="str">
        <f t="shared" si="15"/>
        <v/>
      </c>
    </row>
    <row r="936" spans="1:9" x14ac:dyDescent="0.25">
      <c r="A936" s="37"/>
      <c r="B936" s="38"/>
      <c r="C936" t="str">
        <f>IF(ISBLANK(B936),"",VLOOKUP(B936,Products_T[],2,FALSE))</f>
        <v/>
      </c>
      <c r="D936" t="str">
        <f>IF(ISBLANK(B936),"",VLOOKUP(B936,Products_T[],3,FALSE))</f>
        <v/>
      </c>
      <c r="E936" t="str">
        <f>IF(ISBLANK(B936),"",VLOOKUP(B936,Products_T[],4,FALSE))</f>
        <v/>
      </c>
      <c r="F936" s="30"/>
      <c r="G936" s="7" t="str">
        <f>IF(ISBLANK(B936),"",VLOOKUP(B936,Products_T[],5,FALSE))</f>
        <v/>
      </c>
      <c r="H936" s="7" t="str">
        <f>IF(ISBLANK(B936),"",Sales_T[[#This Row],[Quantity]]*Sales_T[[#This Row],[Unit Price]])</f>
        <v/>
      </c>
      <c r="I936" s="7" t="str">
        <f t="shared" si="15"/>
        <v/>
      </c>
    </row>
    <row r="937" spans="1:9" x14ac:dyDescent="0.25">
      <c r="A937" s="37"/>
      <c r="B937" s="38"/>
      <c r="C937" t="str">
        <f>IF(ISBLANK(B937),"",VLOOKUP(B937,Products_T[],2,FALSE))</f>
        <v/>
      </c>
      <c r="D937" t="str">
        <f>IF(ISBLANK(B937),"",VLOOKUP(B937,Products_T[],3,FALSE))</f>
        <v/>
      </c>
      <c r="E937" t="str">
        <f>IF(ISBLANK(B937),"",VLOOKUP(B937,Products_T[],4,FALSE))</f>
        <v/>
      </c>
      <c r="F937" s="30"/>
      <c r="G937" s="7" t="str">
        <f>IF(ISBLANK(B937),"",VLOOKUP(B937,Products_T[],5,FALSE))</f>
        <v/>
      </c>
      <c r="H937" s="7" t="str">
        <f>IF(ISBLANK(B937),"",Sales_T[[#This Row],[Quantity]]*Sales_T[[#This Row],[Unit Price]])</f>
        <v/>
      </c>
      <c r="I937" s="7" t="str">
        <f t="shared" si="15"/>
        <v/>
      </c>
    </row>
    <row r="938" spans="1:9" x14ac:dyDescent="0.25">
      <c r="A938" s="37"/>
      <c r="B938" s="38"/>
      <c r="C938" t="str">
        <f>IF(ISBLANK(B938),"",VLOOKUP(B938,Products_T[],2,FALSE))</f>
        <v/>
      </c>
      <c r="D938" t="str">
        <f>IF(ISBLANK(B938),"",VLOOKUP(B938,Products_T[],3,FALSE))</f>
        <v/>
      </c>
      <c r="E938" t="str">
        <f>IF(ISBLANK(B938),"",VLOOKUP(B938,Products_T[],4,FALSE))</f>
        <v/>
      </c>
      <c r="F938" s="30"/>
      <c r="G938" s="7" t="str">
        <f>IF(ISBLANK(B938),"",VLOOKUP(B938,Products_T[],5,FALSE))</f>
        <v/>
      </c>
      <c r="H938" s="7" t="str">
        <f>IF(ISBLANK(B938),"",Sales_T[[#This Row],[Quantity]]*Sales_T[[#This Row],[Unit Price]])</f>
        <v/>
      </c>
      <c r="I938" s="7" t="str">
        <f t="shared" si="15"/>
        <v/>
      </c>
    </row>
    <row r="939" spans="1:9" x14ac:dyDescent="0.25">
      <c r="A939" s="37"/>
      <c r="B939" s="38"/>
      <c r="C939" t="str">
        <f>IF(ISBLANK(B939),"",VLOOKUP(B939,Products_T[],2,FALSE))</f>
        <v/>
      </c>
      <c r="D939" t="str">
        <f>IF(ISBLANK(B939),"",VLOOKUP(B939,Products_T[],3,FALSE))</f>
        <v/>
      </c>
      <c r="E939" t="str">
        <f>IF(ISBLANK(B939),"",VLOOKUP(B939,Products_T[],4,FALSE))</f>
        <v/>
      </c>
      <c r="F939" s="30"/>
      <c r="G939" s="7" t="str">
        <f>IF(ISBLANK(B939),"",VLOOKUP(B939,Products_T[],5,FALSE))</f>
        <v/>
      </c>
      <c r="H939" s="7" t="str">
        <f>IF(ISBLANK(B939),"",Sales_T[[#This Row],[Quantity]]*Sales_T[[#This Row],[Unit Price]])</f>
        <v/>
      </c>
      <c r="I939" s="7" t="str">
        <f t="shared" si="15"/>
        <v/>
      </c>
    </row>
    <row r="940" spans="1:9" x14ac:dyDescent="0.25">
      <c r="A940" s="37"/>
      <c r="B940" s="38"/>
      <c r="C940" t="str">
        <f>IF(ISBLANK(B940),"",VLOOKUP(B940,Products_T[],2,FALSE))</f>
        <v/>
      </c>
      <c r="D940" t="str">
        <f>IF(ISBLANK(B940),"",VLOOKUP(B940,Products_T[],3,FALSE))</f>
        <v/>
      </c>
      <c r="E940" t="str">
        <f>IF(ISBLANK(B940),"",VLOOKUP(B940,Products_T[],4,FALSE))</f>
        <v/>
      </c>
      <c r="F940" s="30"/>
      <c r="G940" s="7" t="str">
        <f>IF(ISBLANK(B940),"",VLOOKUP(B940,Products_T[],5,FALSE))</f>
        <v/>
      </c>
      <c r="H940" s="7" t="str">
        <f>IF(ISBLANK(B940),"",Sales_T[[#This Row],[Quantity]]*Sales_T[[#This Row],[Unit Price]])</f>
        <v/>
      </c>
      <c r="I940" s="7" t="str">
        <f t="shared" si="15"/>
        <v/>
      </c>
    </row>
    <row r="941" spans="1:9" x14ac:dyDescent="0.25">
      <c r="A941" s="37"/>
      <c r="B941" s="38"/>
      <c r="C941" t="str">
        <f>IF(ISBLANK(B941),"",VLOOKUP(B941,Products_T[],2,FALSE))</f>
        <v/>
      </c>
      <c r="D941" t="str">
        <f>IF(ISBLANK(B941),"",VLOOKUP(B941,Products_T[],3,FALSE))</f>
        <v/>
      </c>
      <c r="E941" t="str">
        <f>IF(ISBLANK(B941),"",VLOOKUP(B941,Products_T[],4,FALSE))</f>
        <v/>
      </c>
      <c r="F941" s="30"/>
      <c r="G941" s="7" t="str">
        <f>IF(ISBLANK(B941),"",VLOOKUP(B941,Products_T[],5,FALSE))</f>
        <v/>
      </c>
      <c r="H941" s="7" t="str">
        <f>IF(ISBLANK(B941),"",Sales_T[[#This Row],[Quantity]]*Sales_T[[#This Row],[Unit Price]])</f>
        <v/>
      </c>
      <c r="I941" s="7" t="str">
        <f t="shared" si="15"/>
        <v/>
      </c>
    </row>
    <row r="942" spans="1:9" x14ac:dyDescent="0.25">
      <c r="A942" s="37"/>
      <c r="B942" s="38"/>
      <c r="C942" t="str">
        <f>IF(ISBLANK(B942),"",VLOOKUP(B942,Products_T[],2,FALSE))</f>
        <v/>
      </c>
      <c r="D942" t="str">
        <f>IF(ISBLANK(B942),"",VLOOKUP(B942,Products_T[],3,FALSE))</f>
        <v/>
      </c>
      <c r="E942" t="str">
        <f>IF(ISBLANK(B942),"",VLOOKUP(B942,Products_T[],4,FALSE))</f>
        <v/>
      </c>
      <c r="F942" s="30"/>
      <c r="G942" s="7" t="str">
        <f>IF(ISBLANK(B942),"",VLOOKUP(B942,Products_T[],5,FALSE))</f>
        <v/>
      </c>
      <c r="H942" s="7" t="str">
        <f>IF(ISBLANK(B942),"",Sales_T[[#This Row],[Quantity]]*Sales_T[[#This Row],[Unit Price]])</f>
        <v/>
      </c>
      <c r="I942" s="7" t="str">
        <f t="shared" si="15"/>
        <v/>
      </c>
    </row>
    <row r="943" spans="1:9" x14ac:dyDescent="0.25">
      <c r="A943" s="37"/>
      <c r="B943" s="38"/>
      <c r="C943" t="str">
        <f>IF(ISBLANK(B943),"",VLOOKUP(B943,Products_T[],2,FALSE))</f>
        <v/>
      </c>
      <c r="D943" t="str">
        <f>IF(ISBLANK(B943),"",VLOOKUP(B943,Products_T[],3,FALSE))</f>
        <v/>
      </c>
      <c r="E943" t="str">
        <f>IF(ISBLANK(B943),"",VLOOKUP(B943,Products_T[],4,FALSE))</f>
        <v/>
      </c>
      <c r="F943" s="30"/>
      <c r="G943" s="7" t="str">
        <f>IF(ISBLANK(B943),"",VLOOKUP(B943,Products_T[],5,FALSE))</f>
        <v/>
      </c>
      <c r="H943" s="7" t="str">
        <f>IF(ISBLANK(B943),"",Sales_T[[#This Row],[Quantity]]*Sales_T[[#This Row],[Unit Price]])</f>
        <v/>
      </c>
      <c r="I943" s="7" t="str">
        <f t="shared" si="15"/>
        <v/>
      </c>
    </row>
    <row r="944" spans="1:9" x14ac:dyDescent="0.25">
      <c r="A944" s="37"/>
      <c r="B944" s="38"/>
      <c r="C944" t="str">
        <f>IF(ISBLANK(B944),"",VLOOKUP(B944,Products_T[],2,FALSE))</f>
        <v/>
      </c>
      <c r="D944" t="str">
        <f>IF(ISBLANK(B944),"",VLOOKUP(B944,Products_T[],3,FALSE))</f>
        <v/>
      </c>
      <c r="E944" t="str">
        <f>IF(ISBLANK(B944),"",VLOOKUP(B944,Products_T[],4,FALSE))</f>
        <v/>
      </c>
      <c r="F944" s="30"/>
      <c r="G944" s="7" t="str">
        <f>IF(ISBLANK(B944),"",VLOOKUP(B944,Products_T[],5,FALSE))</f>
        <v/>
      </c>
      <c r="H944" s="7" t="str">
        <f>IF(ISBLANK(B944),"",Sales_T[[#This Row],[Quantity]]*Sales_T[[#This Row],[Unit Price]])</f>
        <v/>
      </c>
      <c r="I944" s="7" t="str">
        <f t="shared" si="15"/>
        <v/>
      </c>
    </row>
    <row r="945" spans="1:9" x14ac:dyDescent="0.25">
      <c r="A945" s="37"/>
      <c r="B945" s="38"/>
      <c r="C945" t="str">
        <f>IF(ISBLANK(B945),"",VLOOKUP(B945,Products_T[],2,FALSE))</f>
        <v/>
      </c>
      <c r="D945" t="str">
        <f>IF(ISBLANK(B945),"",VLOOKUP(B945,Products_T[],3,FALSE))</f>
        <v/>
      </c>
      <c r="E945" t="str">
        <f>IF(ISBLANK(B945),"",VLOOKUP(B945,Products_T[],4,FALSE))</f>
        <v/>
      </c>
      <c r="F945" s="30"/>
      <c r="G945" s="7" t="str">
        <f>IF(ISBLANK(B945),"",VLOOKUP(B945,Products_T[],5,FALSE))</f>
        <v/>
      </c>
      <c r="H945" s="7" t="str">
        <f>IF(ISBLANK(B945),"",Sales_T[[#This Row],[Quantity]]*Sales_T[[#This Row],[Unit Price]])</f>
        <v/>
      </c>
      <c r="I945" s="7" t="str">
        <f t="shared" si="15"/>
        <v/>
      </c>
    </row>
    <row r="946" spans="1:9" x14ac:dyDescent="0.25">
      <c r="A946" s="37"/>
      <c r="B946" s="38"/>
      <c r="C946" t="str">
        <f>IF(ISBLANK(B946),"",VLOOKUP(B946,Products_T[],2,FALSE))</f>
        <v/>
      </c>
      <c r="D946" t="str">
        <f>IF(ISBLANK(B946),"",VLOOKUP(B946,Products_T[],3,FALSE))</f>
        <v/>
      </c>
      <c r="E946" t="str">
        <f>IF(ISBLANK(B946),"",VLOOKUP(B946,Products_T[],4,FALSE))</f>
        <v/>
      </c>
      <c r="F946" s="30"/>
      <c r="G946" s="7" t="str">
        <f>IF(ISBLANK(B946),"",VLOOKUP(B946,Products_T[],5,FALSE))</f>
        <v/>
      </c>
      <c r="H946" s="7" t="str">
        <f>IF(ISBLANK(B946),"",Sales_T[[#This Row],[Quantity]]*Sales_T[[#This Row],[Unit Price]])</f>
        <v/>
      </c>
      <c r="I946" s="7" t="str">
        <f t="shared" si="15"/>
        <v/>
      </c>
    </row>
    <row r="947" spans="1:9" x14ac:dyDescent="0.25">
      <c r="A947" s="37"/>
      <c r="B947" s="38"/>
      <c r="C947" t="str">
        <f>IF(ISBLANK(B947),"",VLOOKUP(B947,Products_T[],2,FALSE))</f>
        <v/>
      </c>
      <c r="D947" t="str">
        <f>IF(ISBLANK(B947),"",VLOOKUP(B947,Products_T[],3,FALSE))</f>
        <v/>
      </c>
      <c r="E947" t="str">
        <f>IF(ISBLANK(B947),"",VLOOKUP(B947,Products_T[],4,FALSE))</f>
        <v/>
      </c>
      <c r="F947" s="30"/>
      <c r="G947" s="7" t="str">
        <f>IF(ISBLANK(B947),"",VLOOKUP(B947,Products_T[],5,FALSE))</f>
        <v/>
      </c>
      <c r="H947" s="7" t="str">
        <f>IF(ISBLANK(B947),"",Sales_T[[#This Row],[Quantity]]*Sales_T[[#This Row],[Unit Price]])</f>
        <v/>
      </c>
      <c r="I947" s="7" t="str">
        <f t="shared" si="15"/>
        <v/>
      </c>
    </row>
    <row r="948" spans="1:9" x14ac:dyDescent="0.25">
      <c r="A948" s="37"/>
      <c r="B948" s="38"/>
      <c r="C948" t="str">
        <f>IF(ISBLANK(B948),"",VLOOKUP(B948,Products_T[],2,FALSE))</f>
        <v/>
      </c>
      <c r="D948" t="str">
        <f>IF(ISBLANK(B948),"",VLOOKUP(B948,Products_T[],3,FALSE))</f>
        <v/>
      </c>
      <c r="E948" t="str">
        <f>IF(ISBLANK(B948),"",VLOOKUP(B948,Products_T[],4,FALSE))</f>
        <v/>
      </c>
      <c r="F948" s="30"/>
      <c r="G948" s="7" t="str">
        <f>IF(ISBLANK(B948),"",VLOOKUP(B948,Products_T[],5,FALSE))</f>
        <v/>
      </c>
      <c r="H948" s="7" t="str">
        <f>IF(ISBLANK(B948),"",Sales_T[[#This Row],[Quantity]]*Sales_T[[#This Row],[Unit Price]])</f>
        <v/>
      </c>
      <c r="I948" s="7" t="str">
        <f t="shared" si="15"/>
        <v/>
      </c>
    </row>
    <row r="949" spans="1:9" x14ac:dyDescent="0.25">
      <c r="A949" s="37"/>
      <c r="B949" s="38"/>
      <c r="C949" t="str">
        <f>IF(ISBLANK(B949),"",VLOOKUP(B949,Products_T[],2,FALSE))</f>
        <v/>
      </c>
      <c r="D949" t="str">
        <f>IF(ISBLANK(B949),"",VLOOKUP(B949,Products_T[],3,FALSE))</f>
        <v/>
      </c>
      <c r="E949" t="str">
        <f>IF(ISBLANK(B949),"",VLOOKUP(B949,Products_T[],4,FALSE))</f>
        <v/>
      </c>
      <c r="F949" s="30"/>
      <c r="G949" s="7" t="str">
        <f>IF(ISBLANK(B949),"",VLOOKUP(B949,Products_T[],5,FALSE))</f>
        <v/>
      </c>
      <c r="H949" s="7" t="str">
        <f>IF(ISBLANK(B949),"",Sales_T[[#This Row],[Quantity]]*Sales_T[[#This Row],[Unit Price]])</f>
        <v/>
      </c>
      <c r="I949" s="7" t="str">
        <f t="shared" si="15"/>
        <v/>
      </c>
    </row>
    <row r="950" spans="1:9" x14ac:dyDescent="0.25">
      <c r="A950" s="37"/>
      <c r="B950" s="38"/>
      <c r="C950" t="str">
        <f>IF(ISBLANK(B950),"",VLOOKUP(B950,Products_T[],2,FALSE))</f>
        <v/>
      </c>
      <c r="D950" t="str">
        <f>IF(ISBLANK(B950),"",VLOOKUP(B950,Products_T[],3,FALSE))</f>
        <v/>
      </c>
      <c r="E950" t="str">
        <f>IF(ISBLANK(B950),"",VLOOKUP(B950,Products_T[],4,FALSE))</f>
        <v/>
      </c>
      <c r="F950" s="30"/>
      <c r="G950" s="7" t="str">
        <f>IF(ISBLANK(B950),"",VLOOKUP(B950,Products_T[],5,FALSE))</f>
        <v/>
      </c>
      <c r="H950" s="7" t="str">
        <f>IF(ISBLANK(B950),"",Sales_T[[#This Row],[Quantity]]*Sales_T[[#This Row],[Unit Price]])</f>
        <v/>
      </c>
      <c r="I950" s="7" t="str">
        <f t="shared" si="15"/>
        <v/>
      </c>
    </row>
    <row r="951" spans="1:9" x14ac:dyDescent="0.25">
      <c r="A951" s="37"/>
      <c r="B951" s="38"/>
      <c r="C951" t="str">
        <f>IF(ISBLANK(B951),"",VLOOKUP(B951,Products_T[],2,FALSE))</f>
        <v/>
      </c>
      <c r="D951" t="str">
        <f>IF(ISBLANK(B951),"",VLOOKUP(B951,Products_T[],3,FALSE))</f>
        <v/>
      </c>
      <c r="E951" t="str">
        <f>IF(ISBLANK(B951),"",VLOOKUP(B951,Products_T[],4,FALSE))</f>
        <v/>
      </c>
      <c r="F951" s="30"/>
      <c r="G951" s="7" t="str">
        <f>IF(ISBLANK(B951),"",VLOOKUP(B951,Products_T[],5,FALSE))</f>
        <v/>
      </c>
      <c r="H951" s="7" t="str">
        <f>IF(ISBLANK(B951),"",Sales_T[[#This Row],[Quantity]]*Sales_T[[#This Row],[Unit Price]])</f>
        <v/>
      </c>
      <c r="I951" s="7" t="str">
        <f t="shared" si="15"/>
        <v/>
      </c>
    </row>
    <row r="952" spans="1:9" x14ac:dyDescent="0.25">
      <c r="A952" s="37"/>
      <c r="B952" s="38"/>
      <c r="C952" t="str">
        <f>IF(ISBLANK(B952),"",VLOOKUP(B952,Products_T[],2,FALSE))</f>
        <v/>
      </c>
      <c r="D952" t="str">
        <f>IF(ISBLANK(B952),"",VLOOKUP(B952,Products_T[],3,FALSE))</f>
        <v/>
      </c>
      <c r="E952" t="str">
        <f>IF(ISBLANK(B952),"",VLOOKUP(B952,Products_T[],4,FALSE))</f>
        <v/>
      </c>
      <c r="F952" s="30"/>
      <c r="G952" s="7" t="str">
        <f>IF(ISBLANK(B952),"",VLOOKUP(B952,Products_T[],5,FALSE))</f>
        <v/>
      </c>
      <c r="H952" s="7" t="str">
        <f>IF(ISBLANK(B952),"",Sales_T[[#This Row],[Quantity]]*Sales_T[[#This Row],[Unit Price]])</f>
        <v/>
      </c>
      <c r="I952" s="7" t="str">
        <f t="shared" si="15"/>
        <v/>
      </c>
    </row>
    <row r="953" spans="1:9" x14ac:dyDescent="0.25">
      <c r="A953" s="37"/>
      <c r="B953" s="38"/>
      <c r="C953" t="str">
        <f>IF(ISBLANK(B953),"",VLOOKUP(B953,Products_T[],2,FALSE))</f>
        <v/>
      </c>
      <c r="D953" t="str">
        <f>IF(ISBLANK(B953),"",VLOOKUP(B953,Products_T[],3,FALSE))</f>
        <v/>
      </c>
      <c r="E953" t="str">
        <f>IF(ISBLANK(B953),"",VLOOKUP(B953,Products_T[],4,FALSE))</f>
        <v/>
      </c>
      <c r="F953" s="30"/>
      <c r="G953" s="7" t="str">
        <f>IF(ISBLANK(B953),"",VLOOKUP(B953,Products_T[],5,FALSE))</f>
        <v/>
      </c>
      <c r="H953" s="7" t="str">
        <f>IF(ISBLANK(B953),"",Sales_T[[#This Row],[Quantity]]*Sales_T[[#This Row],[Unit Price]])</f>
        <v/>
      </c>
      <c r="I953" s="7" t="str">
        <f t="shared" si="15"/>
        <v/>
      </c>
    </row>
    <row r="954" spans="1:9" x14ac:dyDescent="0.25">
      <c r="A954" s="37"/>
      <c r="B954" s="38"/>
      <c r="C954" t="str">
        <f>IF(ISBLANK(B954),"",VLOOKUP(B954,Products_T[],2,FALSE))</f>
        <v/>
      </c>
      <c r="D954" t="str">
        <f>IF(ISBLANK(B954),"",VLOOKUP(B954,Products_T[],3,FALSE))</f>
        <v/>
      </c>
      <c r="E954" t="str">
        <f>IF(ISBLANK(B954),"",VLOOKUP(B954,Products_T[],4,FALSE))</f>
        <v/>
      </c>
      <c r="F954" s="30"/>
      <c r="G954" s="7" t="str">
        <f>IF(ISBLANK(B954),"",VLOOKUP(B954,Products_T[],5,FALSE))</f>
        <v/>
      </c>
      <c r="H954" s="7" t="str">
        <f>IF(ISBLANK(B954),"",Sales_T[[#This Row],[Quantity]]*Sales_T[[#This Row],[Unit Price]])</f>
        <v/>
      </c>
      <c r="I954" s="7" t="str">
        <f t="shared" si="15"/>
        <v/>
      </c>
    </row>
    <row r="955" spans="1:9" x14ac:dyDescent="0.25">
      <c r="A955" s="37"/>
      <c r="B955" s="38"/>
      <c r="C955" t="str">
        <f>IF(ISBLANK(B955),"",VLOOKUP(B955,Products_T[],2,FALSE))</f>
        <v/>
      </c>
      <c r="D955" t="str">
        <f>IF(ISBLANK(B955),"",VLOOKUP(B955,Products_T[],3,FALSE))</f>
        <v/>
      </c>
      <c r="E955" t="str">
        <f>IF(ISBLANK(B955),"",VLOOKUP(B955,Products_T[],4,FALSE))</f>
        <v/>
      </c>
      <c r="F955" s="30"/>
      <c r="G955" s="7" t="str">
        <f>IF(ISBLANK(B955),"",VLOOKUP(B955,Products_T[],5,FALSE))</f>
        <v/>
      </c>
      <c r="H955" s="7" t="str">
        <f>IF(ISBLANK(B955),"",Sales_T[[#This Row],[Quantity]]*Sales_T[[#This Row],[Unit Price]])</f>
        <v/>
      </c>
      <c r="I955" s="7" t="str">
        <f t="shared" si="15"/>
        <v/>
      </c>
    </row>
    <row r="956" spans="1:9" x14ac:dyDescent="0.25">
      <c r="A956" s="37"/>
      <c r="B956" s="38"/>
      <c r="C956" t="str">
        <f>IF(ISBLANK(B956),"",VLOOKUP(B956,Products_T[],2,FALSE))</f>
        <v/>
      </c>
      <c r="D956" t="str">
        <f>IF(ISBLANK(B956),"",VLOOKUP(B956,Products_T[],3,FALSE))</f>
        <v/>
      </c>
      <c r="E956" t="str">
        <f>IF(ISBLANK(B956),"",VLOOKUP(B956,Products_T[],4,FALSE))</f>
        <v/>
      </c>
      <c r="F956" s="30"/>
      <c r="G956" s="7" t="str">
        <f>IF(ISBLANK(B956),"",VLOOKUP(B956,Products_T[],5,FALSE))</f>
        <v/>
      </c>
      <c r="H956" s="7" t="str">
        <f>IF(ISBLANK(B956),"",Sales_T[[#This Row],[Quantity]]*Sales_T[[#This Row],[Unit Price]])</f>
        <v/>
      </c>
      <c r="I956" s="7" t="str">
        <f t="shared" si="15"/>
        <v/>
      </c>
    </row>
    <row r="957" spans="1:9" x14ac:dyDescent="0.25">
      <c r="A957" s="37"/>
      <c r="B957" s="38"/>
      <c r="C957" t="str">
        <f>IF(ISBLANK(B957),"",VLOOKUP(B957,Products_T[],2,FALSE))</f>
        <v/>
      </c>
      <c r="D957" t="str">
        <f>IF(ISBLANK(B957),"",VLOOKUP(B957,Products_T[],3,FALSE))</f>
        <v/>
      </c>
      <c r="E957" t="str">
        <f>IF(ISBLANK(B957),"",VLOOKUP(B957,Products_T[],4,FALSE))</f>
        <v/>
      </c>
      <c r="F957" s="30"/>
      <c r="G957" s="7" t="str">
        <f>IF(ISBLANK(B957),"",VLOOKUP(B957,Products_T[],5,FALSE))</f>
        <v/>
      </c>
      <c r="H957" s="7" t="str">
        <f>IF(ISBLANK(B957),"",Sales_T[[#This Row],[Quantity]]*Sales_T[[#This Row],[Unit Price]])</f>
        <v/>
      </c>
      <c r="I957" s="7" t="str">
        <f t="shared" si="15"/>
        <v/>
      </c>
    </row>
    <row r="958" spans="1:9" x14ac:dyDescent="0.25">
      <c r="A958" s="37"/>
      <c r="B958" s="38"/>
      <c r="C958" t="str">
        <f>IF(ISBLANK(B958),"",VLOOKUP(B958,Products_T[],2,FALSE))</f>
        <v/>
      </c>
      <c r="D958" t="str">
        <f>IF(ISBLANK(B958),"",VLOOKUP(B958,Products_T[],3,FALSE))</f>
        <v/>
      </c>
      <c r="E958" t="str">
        <f>IF(ISBLANK(B958),"",VLOOKUP(B958,Products_T[],4,FALSE))</f>
        <v/>
      </c>
      <c r="F958" s="30"/>
      <c r="G958" s="7" t="str">
        <f>IF(ISBLANK(B958),"",VLOOKUP(B958,Products_T[],5,FALSE))</f>
        <v/>
      </c>
      <c r="H958" s="7" t="str">
        <f>IF(ISBLANK(B958),"",Sales_T[[#This Row],[Quantity]]*Sales_T[[#This Row],[Unit Price]])</f>
        <v/>
      </c>
      <c r="I958" s="7" t="str">
        <f t="shared" si="15"/>
        <v/>
      </c>
    </row>
    <row r="959" spans="1:9" x14ac:dyDescent="0.25">
      <c r="A959" s="37"/>
      <c r="B959" s="38"/>
      <c r="C959" t="str">
        <f>IF(ISBLANK(B959),"",VLOOKUP(B959,Products_T[],2,FALSE))</f>
        <v/>
      </c>
      <c r="D959" t="str">
        <f>IF(ISBLANK(B959),"",VLOOKUP(B959,Products_T[],3,FALSE))</f>
        <v/>
      </c>
      <c r="E959" t="str">
        <f>IF(ISBLANK(B959),"",VLOOKUP(B959,Products_T[],4,FALSE))</f>
        <v/>
      </c>
      <c r="F959" s="30"/>
      <c r="G959" s="7" t="str">
        <f>IF(ISBLANK(B959),"",VLOOKUP(B959,Products_T[],5,FALSE))</f>
        <v/>
      </c>
      <c r="H959" s="7" t="str">
        <f>IF(ISBLANK(B959),"",Sales_T[[#This Row],[Quantity]]*Sales_T[[#This Row],[Unit Price]])</f>
        <v/>
      </c>
      <c r="I959" s="7" t="str">
        <f t="shared" si="15"/>
        <v/>
      </c>
    </row>
    <row r="960" spans="1:9" x14ac:dyDescent="0.25">
      <c r="A960" s="37"/>
      <c r="B960" s="38"/>
      <c r="C960" t="str">
        <f>IF(ISBLANK(B960),"",VLOOKUP(B960,Products_T[],2,FALSE))</f>
        <v/>
      </c>
      <c r="D960" t="str">
        <f>IF(ISBLANK(B960),"",VLOOKUP(B960,Products_T[],3,FALSE))</f>
        <v/>
      </c>
      <c r="E960" t="str">
        <f>IF(ISBLANK(B960),"",VLOOKUP(B960,Products_T[],4,FALSE))</f>
        <v/>
      </c>
      <c r="F960" s="30"/>
      <c r="G960" s="7" t="str">
        <f>IF(ISBLANK(B960),"",VLOOKUP(B960,Products_T[],5,FALSE))</f>
        <v/>
      </c>
      <c r="H960" s="7" t="str">
        <f>IF(ISBLANK(B960),"",Sales_T[[#This Row],[Quantity]]*Sales_T[[#This Row],[Unit Price]])</f>
        <v/>
      </c>
      <c r="I960" s="7" t="str">
        <f t="shared" si="15"/>
        <v/>
      </c>
    </row>
    <row r="961" spans="1:9" x14ac:dyDescent="0.25">
      <c r="A961" s="37"/>
      <c r="B961" s="38"/>
      <c r="C961" t="str">
        <f>IF(ISBLANK(B961),"",VLOOKUP(B961,Products_T[],2,FALSE))</f>
        <v/>
      </c>
      <c r="D961" t="str">
        <f>IF(ISBLANK(B961),"",VLOOKUP(B961,Products_T[],3,FALSE))</f>
        <v/>
      </c>
      <c r="E961" t="str">
        <f>IF(ISBLANK(B961),"",VLOOKUP(B961,Products_T[],4,FALSE))</f>
        <v/>
      </c>
      <c r="F961" s="30"/>
      <c r="G961" s="7" t="str">
        <f>IF(ISBLANK(B961),"",VLOOKUP(B961,Products_T[],5,FALSE))</f>
        <v/>
      </c>
      <c r="H961" s="7" t="str">
        <f>IF(ISBLANK(B961),"",Sales_T[[#This Row],[Quantity]]*Sales_T[[#This Row],[Unit Price]])</f>
        <v/>
      </c>
      <c r="I961" s="7" t="str">
        <f t="shared" si="15"/>
        <v/>
      </c>
    </row>
    <row r="962" spans="1:9" x14ac:dyDescent="0.25">
      <c r="A962" s="37"/>
      <c r="B962" s="38"/>
      <c r="C962" t="str">
        <f>IF(ISBLANK(B962),"",VLOOKUP(B962,Products_T[],2,FALSE))</f>
        <v/>
      </c>
      <c r="D962" t="str">
        <f>IF(ISBLANK(B962),"",VLOOKUP(B962,Products_T[],3,FALSE))</f>
        <v/>
      </c>
      <c r="E962" t="str">
        <f>IF(ISBLANK(B962),"",VLOOKUP(B962,Products_T[],4,FALSE))</f>
        <v/>
      </c>
      <c r="F962" s="30"/>
      <c r="G962" s="7" t="str">
        <f>IF(ISBLANK(B962),"",VLOOKUP(B962,Products_T[],5,FALSE))</f>
        <v/>
      </c>
      <c r="H962" s="7" t="str">
        <f>IF(ISBLANK(B962),"",Sales_T[[#This Row],[Quantity]]*Sales_T[[#This Row],[Unit Price]])</f>
        <v/>
      </c>
      <c r="I962" s="7" t="str">
        <f t="shared" si="15"/>
        <v/>
      </c>
    </row>
    <row r="963" spans="1:9" x14ac:dyDescent="0.25">
      <c r="A963" s="37"/>
      <c r="B963" s="38"/>
      <c r="C963" t="str">
        <f>IF(ISBLANK(B963),"",VLOOKUP(B963,Products_T[],2,FALSE))</f>
        <v/>
      </c>
      <c r="D963" t="str">
        <f>IF(ISBLANK(B963),"",VLOOKUP(B963,Products_T[],3,FALSE))</f>
        <v/>
      </c>
      <c r="E963" t="str">
        <f>IF(ISBLANK(B963),"",VLOOKUP(B963,Products_T[],4,FALSE))</f>
        <v/>
      </c>
      <c r="F963" s="30"/>
      <c r="G963" s="7" t="str">
        <f>IF(ISBLANK(B963),"",VLOOKUP(B963,Products_T[],5,FALSE))</f>
        <v/>
      </c>
      <c r="H963" s="7" t="str">
        <f>IF(ISBLANK(B963),"",Sales_T[[#This Row],[Quantity]]*Sales_T[[#This Row],[Unit Price]])</f>
        <v/>
      </c>
      <c r="I963" s="7" t="str">
        <f t="shared" si="15"/>
        <v/>
      </c>
    </row>
    <row r="964" spans="1:9" x14ac:dyDescent="0.25">
      <c r="A964" s="37"/>
      <c r="B964" s="38"/>
      <c r="C964" t="str">
        <f>IF(ISBLANK(B964),"",VLOOKUP(B964,Products_T[],2,FALSE))</f>
        <v/>
      </c>
      <c r="D964" t="str">
        <f>IF(ISBLANK(B964),"",VLOOKUP(B964,Products_T[],3,FALSE))</f>
        <v/>
      </c>
      <c r="E964" t="str">
        <f>IF(ISBLANK(B964),"",VLOOKUP(B964,Products_T[],4,FALSE))</f>
        <v/>
      </c>
      <c r="F964" s="30"/>
      <c r="G964" s="7" t="str">
        <f>IF(ISBLANK(B964),"",VLOOKUP(B964,Products_T[],5,FALSE))</f>
        <v/>
      </c>
      <c r="H964" s="7" t="str">
        <f>IF(ISBLANK(B964),"",Sales_T[[#This Row],[Quantity]]*Sales_T[[#This Row],[Unit Price]])</f>
        <v/>
      </c>
      <c r="I964" s="7" t="str">
        <f t="shared" si="15"/>
        <v/>
      </c>
    </row>
    <row r="965" spans="1:9" x14ac:dyDescent="0.25">
      <c r="A965" s="37"/>
      <c r="B965" s="38"/>
      <c r="C965" t="str">
        <f>IF(ISBLANK(B965),"",VLOOKUP(B965,Products_T[],2,FALSE))</f>
        <v/>
      </c>
      <c r="D965" t="str">
        <f>IF(ISBLANK(B965),"",VLOOKUP(B965,Products_T[],3,FALSE))</f>
        <v/>
      </c>
      <c r="E965" t="str">
        <f>IF(ISBLANK(B965),"",VLOOKUP(B965,Products_T[],4,FALSE))</f>
        <v/>
      </c>
      <c r="F965" s="30"/>
      <c r="G965" s="7" t="str">
        <f>IF(ISBLANK(B965),"",VLOOKUP(B965,Products_T[],5,FALSE))</f>
        <v/>
      </c>
      <c r="H965" s="7" t="str">
        <f>IF(ISBLANK(B965),"",Sales_T[[#This Row],[Quantity]]*Sales_T[[#This Row],[Unit Price]])</f>
        <v/>
      </c>
      <c r="I965" s="7" t="str">
        <f t="shared" si="15"/>
        <v/>
      </c>
    </row>
    <row r="966" spans="1:9" x14ac:dyDescent="0.25">
      <c r="A966" s="37"/>
      <c r="B966" s="38"/>
      <c r="C966" t="str">
        <f>IF(ISBLANK(B966),"",VLOOKUP(B966,Products_T[],2,FALSE))</f>
        <v/>
      </c>
      <c r="D966" t="str">
        <f>IF(ISBLANK(B966),"",VLOOKUP(B966,Products_T[],3,FALSE))</f>
        <v/>
      </c>
      <c r="E966" t="str">
        <f>IF(ISBLANK(B966),"",VLOOKUP(B966,Products_T[],4,FALSE))</f>
        <v/>
      </c>
      <c r="F966" s="30"/>
      <c r="G966" s="7" t="str">
        <f>IF(ISBLANK(B966),"",VLOOKUP(B966,Products_T[],5,FALSE))</f>
        <v/>
      </c>
      <c r="H966" s="7" t="str">
        <f>IF(ISBLANK(B966),"",Sales_T[[#This Row],[Quantity]]*Sales_T[[#This Row],[Unit Price]])</f>
        <v/>
      </c>
      <c r="I966" s="7" t="str">
        <f t="shared" si="15"/>
        <v/>
      </c>
    </row>
    <row r="967" spans="1:9" x14ac:dyDescent="0.25">
      <c r="A967" s="37"/>
      <c r="B967" s="38"/>
      <c r="C967" t="str">
        <f>IF(ISBLANK(B967),"",VLOOKUP(B967,Products_T[],2,FALSE))</f>
        <v/>
      </c>
      <c r="D967" t="str">
        <f>IF(ISBLANK(B967),"",VLOOKUP(B967,Products_T[],3,FALSE))</f>
        <v/>
      </c>
      <c r="E967" t="str">
        <f>IF(ISBLANK(B967),"",VLOOKUP(B967,Products_T[],4,FALSE))</f>
        <v/>
      </c>
      <c r="F967" s="30"/>
      <c r="G967" s="7" t="str">
        <f>IF(ISBLANK(B967),"",VLOOKUP(B967,Products_T[],5,FALSE))</f>
        <v/>
      </c>
      <c r="H967" s="7" t="str">
        <f>IF(ISBLANK(B967),"",Sales_T[[#This Row],[Quantity]]*Sales_T[[#This Row],[Unit Price]])</f>
        <v/>
      </c>
      <c r="I967" s="7" t="str">
        <f t="shared" si="15"/>
        <v/>
      </c>
    </row>
    <row r="968" spans="1:9" x14ac:dyDescent="0.25">
      <c r="A968" s="37"/>
      <c r="B968" s="38"/>
      <c r="C968" t="str">
        <f>IF(ISBLANK(B968),"",VLOOKUP(B968,Products_T[],2,FALSE))</f>
        <v/>
      </c>
      <c r="D968" t="str">
        <f>IF(ISBLANK(B968),"",VLOOKUP(B968,Products_T[],3,FALSE))</f>
        <v/>
      </c>
      <c r="E968" t="str">
        <f>IF(ISBLANK(B968),"",VLOOKUP(B968,Products_T[],4,FALSE))</f>
        <v/>
      </c>
      <c r="F968" s="30"/>
      <c r="G968" s="7" t="str">
        <f>IF(ISBLANK(B968),"",VLOOKUP(B968,Products_T[],5,FALSE))</f>
        <v/>
      </c>
      <c r="H968" s="7" t="str">
        <f>IF(ISBLANK(B968),"",Sales_T[[#This Row],[Quantity]]*Sales_T[[#This Row],[Unit Price]])</f>
        <v/>
      </c>
      <c r="I968" s="7" t="str">
        <f t="shared" si="15"/>
        <v/>
      </c>
    </row>
    <row r="969" spans="1:9" x14ac:dyDescent="0.25">
      <c r="A969" s="37"/>
      <c r="B969" s="38"/>
      <c r="C969" t="str">
        <f>IF(ISBLANK(B969),"",VLOOKUP(B969,Products_T[],2,FALSE))</f>
        <v/>
      </c>
      <c r="D969" t="str">
        <f>IF(ISBLANK(B969),"",VLOOKUP(B969,Products_T[],3,FALSE))</f>
        <v/>
      </c>
      <c r="E969" t="str">
        <f>IF(ISBLANK(B969),"",VLOOKUP(B969,Products_T[],4,FALSE))</f>
        <v/>
      </c>
      <c r="F969" s="30"/>
      <c r="G969" s="7" t="str">
        <f>IF(ISBLANK(B969),"",VLOOKUP(B969,Products_T[],5,FALSE))</f>
        <v/>
      </c>
      <c r="H969" s="7" t="str">
        <f>IF(ISBLANK(B969),"",Sales_T[[#This Row],[Quantity]]*Sales_T[[#This Row],[Unit Price]])</f>
        <v/>
      </c>
      <c r="I969" s="7" t="str">
        <f t="shared" si="15"/>
        <v/>
      </c>
    </row>
    <row r="970" spans="1:9" x14ac:dyDescent="0.25">
      <c r="A970" s="37"/>
      <c r="B970" s="38"/>
      <c r="C970" t="str">
        <f>IF(ISBLANK(B970),"",VLOOKUP(B970,Products_T[],2,FALSE))</f>
        <v/>
      </c>
      <c r="D970" t="str">
        <f>IF(ISBLANK(B970),"",VLOOKUP(B970,Products_T[],3,FALSE))</f>
        <v/>
      </c>
      <c r="E970" t="str">
        <f>IF(ISBLANK(B970),"",VLOOKUP(B970,Products_T[],4,FALSE))</f>
        <v/>
      </c>
      <c r="F970" s="30"/>
      <c r="G970" s="7" t="str">
        <f>IF(ISBLANK(B970),"",VLOOKUP(B970,Products_T[],5,FALSE))</f>
        <v/>
      </c>
      <c r="H970" s="7" t="str">
        <f>IF(ISBLANK(B970),"",Sales_T[[#This Row],[Quantity]]*Sales_T[[#This Row],[Unit Price]])</f>
        <v/>
      </c>
      <c r="I970" s="7" t="str">
        <f t="shared" si="15"/>
        <v/>
      </c>
    </row>
    <row r="971" spans="1:9" x14ac:dyDescent="0.25">
      <c r="A971" s="37"/>
      <c r="B971" s="38"/>
      <c r="C971" t="str">
        <f>IF(ISBLANK(B971),"",VLOOKUP(B971,Products_T[],2,FALSE))</f>
        <v/>
      </c>
      <c r="D971" t="str">
        <f>IF(ISBLANK(B971),"",VLOOKUP(B971,Products_T[],3,FALSE))</f>
        <v/>
      </c>
      <c r="E971" t="str">
        <f>IF(ISBLANK(B971),"",VLOOKUP(B971,Products_T[],4,FALSE))</f>
        <v/>
      </c>
      <c r="F971" s="30"/>
      <c r="G971" s="7" t="str">
        <f>IF(ISBLANK(B971),"",VLOOKUP(B971,Products_T[],5,FALSE))</f>
        <v/>
      </c>
      <c r="H971" s="7" t="str">
        <f>IF(ISBLANK(B971),"",Sales_T[[#This Row],[Quantity]]*Sales_T[[#This Row],[Unit Price]])</f>
        <v/>
      </c>
      <c r="I971" s="7" t="str">
        <f t="shared" si="15"/>
        <v/>
      </c>
    </row>
    <row r="972" spans="1:9" x14ac:dyDescent="0.25">
      <c r="A972" s="37"/>
      <c r="B972" s="38"/>
      <c r="C972" t="str">
        <f>IF(ISBLANK(B972),"",VLOOKUP(B972,Products_T[],2,FALSE))</f>
        <v/>
      </c>
      <c r="D972" t="str">
        <f>IF(ISBLANK(B972),"",VLOOKUP(B972,Products_T[],3,FALSE))</f>
        <v/>
      </c>
      <c r="E972" t="str">
        <f>IF(ISBLANK(B972),"",VLOOKUP(B972,Products_T[],4,FALSE))</f>
        <v/>
      </c>
      <c r="F972" s="30"/>
      <c r="G972" s="7" t="str">
        <f>IF(ISBLANK(B972),"",VLOOKUP(B972,Products_T[],5,FALSE))</f>
        <v/>
      </c>
      <c r="H972" s="7" t="str">
        <f>IF(ISBLANK(B972),"",Sales_T[[#This Row],[Quantity]]*Sales_T[[#This Row],[Unit Price]])</f>
        <v/>
      </c>
      <c r="I972" s="7" t="str">
        <f t="shared" si="15"/>
        <v/>
      </c>
    </row>
    <row r="973" spans="1:9" x14ac:dyDescent="0.25">
      <c r="A973" s="37"/>
      <c r="B973" s="38"/>
      <c r="C973" t="str">
        <f>IF(ISBLANK(B973),"",VLOOKUP(B973,Products_T[],2,FALSE))</f>
        <v/>
      </c>
      <c r="D973" t="str">
        <f>IF(ISBLANK(B973),"",VLOOKUP(B973,Products_T[],3,FALSE))</f>
        <v/>
      </c>
      <c r="E973" t="str">
        <f>IF(ISBLANK(B973),"",VLOOKUP(B973,Products_T[],4,FALSE))</f>
        <v/>
      </c>
      <c r="F973" s="30"/>
      <c r="G973" s="7" t="str">
        <f>IF(ISBLANK(B973),"",VLOOKUP(B973,Products_T[],5,FALSE))</f>
        <v/>
      </c>
      <c r="H973" s="7" t="str">
        <f>IF(ISBLANK(B973),"",Sales_T[[#This Row],[Quantity]]*Sales_T[[#This Row],[Unit Price]])</f>
        <v/>
      </c>
      <c r="I973" s="7" t="str">
        <f t="shared" si="15"/>
        <v/>
      </c>
    </row>
    <row r="974" spans="1:9" x14ac:dyDescent="0.25">
      <c r="A974" s="37"/>
      <c r="B974" s="38"/>
      <c r="C974" t="str">
        <f>IF(ISBLANK(B974),"",VLOOKUP(B974,Products_T[],2,FALSE))</f>
        <v/>
      </c>
      <c r="D974" t="str">
        <f>IF(ISBLANK(B974),"",VLOOKUP(B974,Products_T[],3,FALSE))</f>
        <v/>
      </c>
      <c r="E974" t="str">
        <f>IF(ISBLANK(B974),"",VLOOKUP(B974,Products_T[],4,FALSE))</f>
        <v/>
      </c>
      <c r="F974" s="30"/>
      <c r="G974" s="7" t="str">
        <f>IF(ISBLANK(B974),"",VLOOKUP(B974,Products_T[],5,FALSE))</f>
        <v/>
      </c>
      <c r="H974" s="7" t="str">
        <f>IF(ISBLANK(B974),"",Sales_T[[#This Row],[Quantity]]*Sales_T[[#This Row],[Unit Price]])</f>
        <v/>
      </c>
      <c r="I974" s="7" t="str">
        <f t="shared" si="15"/>
        <v/>
      </c>
    </row>
    <row r="975" spans="1:9" x14ac:dyDescent="0.25">
      <c r="A975" s="37"/>
      <c r="B975" s="38"/>
      <c r="C975" t="str">
        <f>IF(ISBLANK(B975),"",VLOOKUP(B975,Products_T[],2,FALSE))</f>
        <v/>
      </c>
      <c r="D975" t="str">
        <f>IF(ISBLANK(B975),"",VLOOKUP(B975,Products_T[],3,FALSE))</f>
        <v/>
      </c>
      <c r="E975" t="str">
        <f>IF(ISBLANK(B975),"",VLOOKUP(B975,Products_T[],4,FALSE))</f>
        <v/>
      </c>
      <c r="F975" s="30"/>
      <c r="G975" s="7" t="str">
        <f>IF(ISBLANK(B975),"",VLOOKUP(B975,Products_T[],5,FALSE))</f>
        <v/>
      </c>
      <c r="H975" s="7" t="str">
        <f>IF(ISBLANK(B975),"",Sales_T[[#This Row],[Quantity]]*Sales_T[[#This Row],[Unit Price]])</f>
        <v/>
      </c>
      <c r="I975" s="7" t="str">
        <f t="shared" si="15"/>
        <v/>
      </c>
    </row>
    <row r="976" spans="1:9" x14ac:dyDescent="0.25">
      <c r="A976" s="37"/>
      <c r="B976" s="38"/>
      <c r="C976" t="str">
        <f>IF(ISBLANK(B976),"",VLOOKUP(B976,Products_T[],2,FALSE))</f>
        <v/>
      </c>
      <c r="D976" t="str">
        <f>IF(ISBLANK(B976),"",VLOOKUP(B976,Products_T[],3,FALSE))</f>
        <v/>
      </c>
      <c r="E976" t="str">
        <f>IF(ISBLANK(B976),"",VLOOKUP(B976,Products_T[],4,FALSE))</f>
        <v/>
      </c>
      <c r="F976" s="30"/>
      <c r="G976" s="7" t="str">
        <f>IF(ISBLANK(B976),"",VLOOKUP(B976,Products_T[],5,FALSE))</f>
        <v/>
      </c>
      <c r="H976" s="7" t="str">
        <f>IF(ISBLANK(B976),"",Sales_T[[#This Row],[Quantity]]*Sales_T[[#This Row],[Unit Price]])</f>
        <v/>
      </c>
      <c r="I976" s="7" t="str">
        <f t="shared" si="15"/>
        <v/>
      </c>
    </row>
    <row r="977" spans="1:9" x14ac:dyDescent="0.25">
      <c r="A977" s="37"/>
      <c r="B977" s="38"/>
      <c r="C977" t="str">
        <f>IF(ISBLANK(B977),"",VLOOKUP(B977,Products_T[],2,FALSE))</f>
        <v/>
      </c>
      <c r="D977" t="str">
        <f>IF(ISBLANK(B977),"",VLOOKUP(B977,Products_T[],3,FALSE))</f>
        <v/>
      </c>
      <c r="E977" t="str">
        <f>IF(ISBLANK(B977),"",VLOOKUP(B977,Products_T[],4,FALSE))</f>
        <v/>
      </c>
      <c r="F977" s="30"/>
      <c r="G977" s="7" t="str">
        <f>IF(ISBLANK(B977),"",VLOOKUP(B977,Products_T[],5,FALSE))</f>
        <v/>
      </c>
      <c r="H977" s="7" t="str">
        <f>IF(ISBLANK(B977),"",Sales_T[[#This Row],[Quantity]]*Sales_T[[#This Row],[Unit Price]])</f>
        <v/>
      </c>
      <c r="I977" s="7" t="str">
        <f t="shared" si="15"/>
        <v/>
      </c>
    </row>
    <row r="978" spans="1:9" x14ac:dyDescent="0.25">
      <c r="A978" s="37"/>
      <c r="B978" s="38"/>
      <c r="C978" t="str">
        <f>IF(ISBLANK(B978),"",VLOOKUP(B978,Products_T[],2,FALSE))</f>
        <v/>
      </c>
      <c r="D978" t="str">
        <f>IF(ISBLANK(B978),"",VLOOKUP(B978,Products_T[],3,FALSE))</f>
        <v/>
      </c>
      <c r="E978" t="str">
        <f>IF(ISBLANK(B978),"",VLOOKUP(B978,Products_T[],4,FALSE))</f>
        <v/>
      </c>
      <c r="F978" s="30"/>
      <c r="G978" s="7" t="str">
        <f>IF(ISBLANK(B978),"",VLOOKUP(B978,Products_T[],5,FALSE))</f>
        <v/>
      </c>
      <c r="H978" s="7" t="str">
        <f>IF(ISBLANK(B978),"",Sales_T[[#This Row],[Quantity]]*Sales_T[[#This Row],[Unit Price]])</f>
        <v/>
      </c>
      <c r="I978" s="7" t="str">
        <f t="shared" ref="I978:I1041" si="16">IF(ISBLANK(B978),"",SUM(H978,I977))</f>
        <v/>
      </c>
    </row>
    <row r="979" spans="1:9" x14ac:dyDescent="0.25">
      <c r="A979" s="37"/>
      <c r="B979" s="38"/>
      <c r="C979" t="str">
        <f>IF(ISBLANK(B979),"",VLOOKUP(B979,Products_T[],2,FALSE))</f>
        <v/>
      </c>
      <c r="D979" t="str">
        <f>IF(ISBLANK(B979),"",VLOOKUP(B979,Products_T[],3,FALSE))</f>
        <v/>
      </c>
      <c r="E979" t="str">
        <f>IF(ISBLANK(B979),"",VLOOKUP(B979,Products_T[],4,FALSE))</f>
        <v/>
      </c>
      <c r="F979" s="30"/>
      <c r="G979" s="7" t="str">
        <f>IF(ISBLANK(B979),"",VLOOKUP(B979,Products_T[],5,FALSE))</f>
        <v/>
      </c>
      <c r="H979" s="7" t="str">
        <f>IF(ISBLANK(B979),"",Sales_T[[#This Row],[Quantity]]*Sales_T[[#This Row],[Unit Price]])</f>
        <v/>
      </c>
      <c r="I979" s="7" t="str">
        <f t="shared" si="16"/>
        <v/>
      </c>
    </row>
    <row r="980" spans="1:9" x14ac:dyDescent="0.25">
      <c r="A980" s="37"/>
      <c r="B980" s="38"/>
      <c r="C980" t="str">
        <f>IF(ISBLANK(B980),"",VLOOKUP(B980,Products_T[],2,FALSE))</f>
        <v/>
      </c>
      <c r="D980" t="str">
        <f>IF(ISBLANK(B980),"",VLOOKUP(B980,Products_T[],3,FALSE))</f>
        <v/>
      </c>
      <c r="E980" t="str">
        <f>IF(ISBLANK(B980),"",VLOOKUP(B980,Products_T[],4,FALSE))</f>
        <v/>
      </c>
      <c r="F980" s="30"/>
      <c r="G980" s="7" t="str">
        <f>IF(ISBLANK(B980),"",VLOOKUP(B980,Products_T[],5,FALSE))</f>
        <v/>
      </c>
      <c r="H980" s="7" t="str">
        <f>IF(ISBLANK(B980),"",Sales_T[[#This Row],[Quantity]]*Sales_T[[#This Row],[Unit Price]])</f>
        <v/>
      </c>
      <c r="I980" s="7" t="str">
        <f t="shared" si="16"/>
        <v/>
      </c>
    </row>
    <row r="981" spans="1:9" x14ac:dyDescent="0.25">
      <c r="A981" s="37"/>
      <c r="B981" s="38"/>
      <c r="C981" t="str">
        <f>IF(ISBLANK(B981),"",VLOOKUP(B981,Products_T[],2,FALSE))</f>
        <v/>
      </c>
      <c r="D981" t="str">
        <f>IF(ISBLANK(B981),"",VLOOKUP(B981,Products_T[],3,FALSE))</f>
        <v/>
      </c>
      <c r="E981" t="str">
        <f>IF(ISBLANK(B981),"",VLOOKUP(B981,Products_T[],4,FALSE))</f>
        <v/>
      </c>
      <c r="F981" s="30"/>
      <c r="G981" s="7" t="str">
        <f>IF(ISBLANK(B981),"",VLOOKUP(B981,Products_T[],5,FALSE))</f>
        <v/>
      </c>
      <c r="H981" s="7" t="str">
        <f>IF(ISBLANK(B981),"",Sales_T[[#This Row],[Quantity]]*Sales_T[[#This Row],[Unit Price]])</f>
        <v/>
      </c>
      <c r="I981" s="7" t="str">
        <f t="shared" si="16"/>
        <v/>
      </c>
    </row>
    <row r="982" spans="1:9" x14ac:dyDescent="0.25">
      <c r="A982" s="37"/>
      <c r="B982" s="38"/>
      <c r="C982" t="str">
        <f>IF(ISBLANK(B982),"",VLOOKUP(B982,Products_T[],2,FALSE))</f>
        <v/>
      </c>
      <c r="D982" t="str">
        <f>IF(ISBLANK(B982),"",VLOOKUP(B982,Products_T[],3,FALSE))</f>
        <v/>
      </c>
      <c r="E982" t="str">
        <f>IF(ISBLANK(B982),"",VLOOKUP(B982,Products_T[],4,FALSE))</f>
        <v/>
      </c>
      <c r="F982" s="30"/>
      <c r="G982" s="7" t="str">
        <f>IF(ISBLANK(B982),"",VLOOKUP(B982,Products_T[],5,FALSE))</f>
        <v/>
      </c>
      <c r="H982" s="7" t="str">
        <f>IF(ISBLANK(B982),"",Sales_T[[#This Row],[Quantity]]*Sales_T[[#This Row],[Unit Price]])</f>
        <v/>
      </c>
      <c r="I982" s="7" t="str">
        <f t="shared" si="16"/>
        <v/>
      </c>
    </row>
    <row r="983" spans="1:9" x14ac:dyDescent="0.25">
      <c r="A983" s="37"/>
      <c r="B983" s="38"/>
      <c r="C983" t="str">
        <f>IF(ISBLANK(B983),"",VLOOKUP(B983,Products_T[],2,FALSE))</f>
        <v/>
      </c>
      <c r="D983" t="str">
        <f>IF(ISBLANK(B983),"",VLOOKUP(B983,Products_T[],3,FALSE))</f>
        <v/>
      </c>
      <c r="E983" t="str">
        <f>IF(ISBLANK(B983),"",VLOOKUP(B983,Products_T[],4,FALSE))</f>
        <v/>
      </c>
      <c r="F983" s="30"/>
      <c r="G983" s="7" t="str">
        <f>IF(ISBLANK(B983),"",VLOOKUP(B983,Products_T[],5,FALSE))</f>
        <v/>
      </c>
      <c r="H983" s="7" t="str">
        <f>IF(ISBLANK(B983),"",Sales_T[[#This Row],[Quantity]]*Sales_T[[#This Row],[Unit Price]])</f>
        <v/>
      </c>
      <c r="I983" s="7" t="str">
        <f t="shared" si="16"/>
        <v/>
      </c>
    </row>
    <row r="984" spans="1:9" x14ac:dyDescent="0.25">
      <c r="A984" s="37"/>
      <c r="B984" s="38"/>
      <c r="C984" t="str">
        <f>IF(ISBLANK(B984),"",VLOOKUP(B984,Products_T[],2,FALSE))</f>
        <v/>
      </c>
      <c r="D984" t="str">
        <f>IF(ISBLANK(B984),"",VLOOKUP(B984,Products_T[],3,FALSE))</f>
        <v/>
      </c>
      <c r="E984" t="str">
        <f>IF(ISBLANK(B984),"",VLOOKUP(B984,Products_T[],4,FALSE))</f>
        <v/>
      </c>
      <c r="F984" s="30"/>
      <c r="G984" s="7" t="str">
        <f>IF(ISBLANK(B984),"",VLOOKUP(B984,Products_T[],5,FALSE))</f>
        <v/>
      </c>
      <c r="H984" s="7" t="str">
        <f>IF(ISBLANK(B984),"",Sales_T[[#This Row],[Quantity]]*Sales_T[[#This Row],[Unit Price]])</f>
        <v/>
      </c>
      <c r="I984" s="7" t="str">
        <f t="shared" si="16"/>
        <v/>
      </c>
    </row>
    <row r="985" spans="1:9" x14ac:dyDescent="0.25">
      <c r="A985" s="37"/>
      <c r="B985" s="38"/>
      <c r="C985" t="str">
        <f>IF(ISBLANK(B985),"",VLOOKUP(B985,Products_T[],2,FALSE))</f>
        <v/>
      </c>
      <c r="D985" t="str">
        <f>IF(ISBLANK(B985),"",VLOOKUP(B985,Products_T[],3,FALSE))</f>
        <v/>
      </c>
      <c r="E985" t="str">
        <f>IF(ISBLANK(B985),"",VLOOKUP(B985,Products_T[],4,FALSE))</f>
        <v/>
      </c>
      <c r="F985" s="30"/>
      <c r="G985" s="7" t="str">
        <f>IF(ISBLANK(B985),"",VLOOKUP(B985,Products_T[],5,FALSE))</f>
        <v/>
      </c>
      <c r="H985" s="7" t="str">
        <f>IF(ISBLANK(B985),"",Sales_T[[#This Row],[Quantity]]*Sales_T[[#This Row],[Unit Price]])</f>
        <v/>
      </c>
      <c r="I985" s="7" t="str">
        <f t="shared" si="16"/>
        <v/>
      </c>
    </row>
    <row r="986" spans="1:9" x14ac:dyDescent="0.25">
      <c r="A986" s="37"/>
      <c r="B986" s="38"/>
      <c r="C986" t="str">
        <f>IF(ISBLANK(B986),"",VLOOKUP(B986,Products_T[],2,FALSE))</f>
        <v/>
      </c>
      <c r="D986" t="str">
        <f>IF(ISBLANK(B986),"",VLOOKUP(B986,Products_T[],3,FALSE))</f>
        <v/>
      </c>
      <c r="E986" t="str">
        <f>IF(ISBLANK(B986),"",VLOOKUP(B986,Products_T[],4,FALSE))</f>
        <v/>
      </c>
      <c r="F986" s="30"/>
      <c r="G986" s="7" t="str">
        <f>IF(ISBLANK(B986),"",VLOOKUP(B986,Products_T[],5,FALSE))</f>
        <v/>
      </c>
      <c r="H986" s="7" t="str">
        <f>IF(ISBLANK(B986),"",Sales_T[[#This Row],[Quantity]]*Sales_T[[#This Row],[Unit Price]])</f>
        <v/>
      </c>
      <c r="I986" s="7" t="str">
        <f t="shared" si="16"/>
        <v/>
      </c>
    </row>
    <row r="987" spans="1:9" x14ac:dyDescent="0.25">
      <c r="A987" s="37"/>
      <c r="B987" s="38"/>
      <c r="C987" t="str">
        <f>IF(ISBLANK(B987),"",VLOOKUP(B987,Products_T[],2,FALSE))</f>
        <v/>
      </c>
      <c r="D987" t="str">
        <f>IF(ISBLANK(B987),"",VLOOKUP(B987,Products_T[],3,FALSE))</f>
        <v/>
      </c>
      <c r="E987" t="str">
        <f>IF(ISBLANK(B987),"",VLOOKUP(B987,Products_T[],4,FALSE))</f>
        <v/>
      </c>
      <c r="F987" s="30"/>
      <c r="G987" s="7" t="str">
        <f>IF(ISBLANK(B987),"",VLOOKUP(B987,Products_T[],5,FALSE))</f>
        <v/>
      </c>
      <c r="H987" s="7" t="str">
        <f>IF(ISBLANK(B987),"",Sales_T[[#This Row],[Quantity]]*Sales_T[[#This Row],[Unit Price]])</f>
        <v/>
      </c>
      <c r="I987" s="7" t="str">
        <f t="shared" si="16"/>
        <v/>
      </c>
    </row>
    <row r="988" spans="1:9" x14ac:dyDescent="0.25">
      <c r="A988" s="37"/>
      <c r="B988" s="38"/>
      <c r="C988" t="str">
        <f>IF(ISBLANK(B988),"",VLOOKUP(B988,Products_T[],2,FALSE))</f>
        <v/>
      </c>
      <c r="D988" t="str">
        <f>IF(ISBLANK(B988),"",VLOOKUP(B988,Products_T[],3,FALSE))</f>
        <v/>
      </c>
      <c r="E988" t="str">
        <f>IF(ISBLANK(B988),"",VLOOKUP(B988,Products_T[],4,FALSE))</f>
        <v/>
      </c>
      <c r="F988" s="30"/>
      <c r="G988" s="7" t="str">
        <f>IF(ISBLANK(B988),"",VLOOKUP(B988,Products_T[],5,FALSE))</f>
        <v/>
      </c>
      <c r="H988" s="7" t="str">
        <f>IF(ISBLANK(B988),"",Sales_T[[#This Row],[Quantity]]*Sales_T[[#This Row],[Unit Price]])</f>
        <v/>
      </c>
      <c r="I988" s="7" t="str">
        <f t="shared" si="16"/>
        <v/>
      </c>
    </row>
    <row r="989" spans="1:9" x14ac:dyDescent="0.25">
      <c r="A989" s="37"/>
      <c r="B989" s="38"/>
      <c r="C989" t="str">
        <f>IF(ISBLANK(B989),"",VLOOKUP(B989,Products_T[],2,FALSE))</f>
        <v/>
      </c>
      <c r="D989" t="str">
        <f>IF(ISBLANK(B989),"",VLOOKUP(B989,Products_T[],3,FALSE))</f>
        <v/>
      </c>
      <c r="E989" t="str">
        <f>IF(ISBLANK(B989),"",VLOOKUP(B989,Products_T[],4,FALSE))</f>
        <v/>
      </c>
      <c r="F989" s="30"/>
      <c r="G989" s="7" t="str">
        <f>IF(ISBLANK(B989),"",VLOOKUP(B989,Products_T[],5,FALSE))</f>
        <v/>
      </c>
      <c r="H989" s="7" t="str">
        <f>IF(ISBLANK(B989),"",Sales_T[[#This Row],[Quantity]]*Sales_T[[#This Row],[Unit Price]])</f>
        <v/>
      </c>
      <c r="I989" s="7" t="str">
        <f t="shared" si="16"/>
        <v/>
      </c>
    </row>
    <row r="990" spans="1:9" x14ac:dyDescent="0.25">
      <c r="A990" s="37"/>
      <c r="B990" s="38"/>
      <c r="C990" t="str">
        <f>IF(ISBLANK(B990),"",VLOOKUP(B990,Products_T[],2,FALSE))</f>
        <v/>
      </c>
      <c r="D990" t="str">
        <f>IF(ISBLANK(B990),"",VLOOKUP(B990,Products_T[],3,FALSE))</f>
        <v/>
      </c>
      <c r="E990" t="str">
        <f>IF(ISBLANK(B990),"",VLOOKUP(B990,Products_T[],4,FALSE))</f>
        <v/>
      </c>
      <c r="F990" s="30"/>
      <c r="G990" s="7" t="str">
        <f>IF(ISBLANK(B990),"",VLOOKUP(B990,Products_T[],5,FALSE))</f>
        <v/>
      </c>
      <c r="H990" s="7" t="str">
        <f>IF(ISBLANK(B990),"",Sales_T[[#This Row],[Quantity]]*Sales_T[[#This Row],[Unit Price]])</f>
        <v/>
      </c>
      <c r="I990" s="7" t="str">
        <f t="shared" si="16"/>
        <v/>
      </c>
    </row>
    <row r="991" spans="1:9" x14ac:dyDescent="0.25">
      <c r="A991" s="37"/>
      <c r="B991" s="38"/>
      <c r="C991" t="str">
        <f>IF(ISBLANK(B991),"",VLOOKUP(B991,Products_T[],2,FALSE))</f>
        <v/>
      </c>
      <c r="D991" t="str">
        <f>IF(ISBLANK(B991),"",VLOOKUP(B991,Products_T[],3,FALSE))</f>
        <v/>
      </c>
      <c r="E991" t="str">
        <f>IF(ISBLANK(B991),"",VLOOKUP(B991,Products_T[],4,FALSE))</f>
        <v/>
      </c>
      <c r="F991" s="30"/>
      <c r="G991" s="7" t="str">
        <f>IF(ISBLANK(B991),"",VLOOKUP(B991,Products_T[],5,FALSE))</f>
        <v/>
      </c>
      <c r="H991" s="7" t="str">
        <f>IF(ISBLANK(B991),"",Sales_T[[#This Row],[Quantity]]*Sales_T[[#This Row],[Unit Price]])</f>
        <v/>
      </c>
      <c r="I991" s="7" t="str">
        <f t="shared" si="16"/>
        <v/>
      </c>
    </row>
    <row r="992" spans="1:9" x14ac:dyDescent="0.25">
      <c r="A992" s="37"/>
      <c r="B992" s="38"/>
      <c r="C992" t="str">
        <f>IF(ISBLANK(B992),"",VLOOKUP(B992,Products_T[],2,FALSE))</f>
        <v/>
      </c>
      <c r="D992" t="str">
        <f>IF(ISBLANK(B992),"",VLOOKUP(B992,Products_T[],3,FALSE))</f>
        <v/>
      </c>
      <c r="E992" t="str">
        <f>IF(ISBLANK(B992),"",VLOOKUP(B992,Products_T[],4,FALSE))</f>
        <v/>
      </c>
      <c r="F992" s="30"/>
      <c r="G992" s="7" t="str">
        <f>IF(ISBLANK(B992),"",VLOOKUP(B992,Products_T[],5,FALSE))</f>
        <v/>
      </c>
      <c r="H992" s="7" t="str">
        <f>IF(ISBLANK(B992),"",Sales_T[[#This Row],[Quantity]]*Sales_T[[#This Row],[Unit Price]])</f>
        <v/>
      </c>
      <c r="I992" s="7" t="str">
        <f t="shared" si="16"/>
        <v/>
      </c>
    </row>
    <row r="993" spans="1:9" x14ac:dyDescent="0.25">
      <c r="A993" s="37"/>
      <c r="B993" s="38"/>
      <c r="C993" t="str">
        <f>IF(ISBLANK(B993),"",VLOOKUP(B993,Products_T[],2,FALSE))</f>
        <v/>
      </c>
      <c r="D993" t="str">
        <f>IF(ISBLANK(B993),"",VLOOKUP(B993,Products_T[],3,FALSE))</f>
        <v/>
      </c>
      <c r="E993" t="str">
        <f>IF(ISBLANK(B993),"",VLOOKUP(B993,Products_T[],4,FALSE))</f>
        <v/>
      </c>
      <c r="F993" s="30"/>
      <c r="G993" s="7" t="str">
        <f>IF(ISBLANK(B993),"",VLOOKUP(B993,Products_T[],5,FALSE))</f>
        <v/>
      </c>
      <c r="H993" s="7" t="str">
        <f>IF(ISBLANK(B993),"",Sales_T[[#This Row],[Quantity]]*Sales_T[[#This Row],[Unit Price]])</f>
        <v/>
      </c>
      <c r="I993" s="7" t="str">
        <f t="shared" si="16"/>
        <v/>
      </c>
    </row>
    <row r="994" spans="1:9" x14ac:dyDescent="0.25">
      <c r="A994" s="37"/>
      <c r="B994" s="38"/>
      <c r="C994" t="str">
        <f>IF(ISBLANK(B994),"",VLOOKUP(B994,Products_T[],2,FALSE))</f>
        <v/>
      </c>
      <c r="D994" t="str">
        <f>IF(ISBLANK(B994),"",VLOOKUP(B994,Products_T[],3,FALSE))</f>
        <v/>
      </c>
      <c r="E994" t="str">
        <f>IF(ISBLANK(B994),"",VLOOKUP(B994,Products_T[],4,FALSE))</f>
        <v/>
      </c>
      <c r="F994" s="30"/>
      <c r="G994" s="7" t="str">
        <f>IF(ISBLANK(B994),"",VLOOKUP(B994,Products_T[],5,FALSE))</f>
        <v/>
      </c>
      <c r="H994" s="7" t="str">
        <f>IF(ISBLANK(B994),"",Sales_T[[#This Row],[Quantity]]*Sales_T[[#This Row],[Unit Price]])</f>
        <v/>
      </c>
      <c r="I994" s="7" t="str">
        <f t="shared" si="16"/>
        <v/>
      </c>
    </row>
    <row r="995" spans="1:9" x14ac:dyDescent="0.25">
      <c r="A995" s="37"/>
      <c r="B995" s="38"/>
      <c r="C995" t="str">
        <f>IF(ISBLANK(B995),"",VLOOKUP(B995,Products_T[],2,FALSE))</f>
        <v/>
      </c>
      <c r="D995" t="str">
        <f>IF(ISBLANK(B995),"",VLOOKUP(B995,Products_T[],3,FALSE))</f>
        <v/>
      </c>
      <c r="E995" t="str">
        <f>IF(ISBLANK(B995),"",VLOOKUP(B995,Products_T[],4,FALSE))</f>
        <v/>
      </c>
      <c r="F995" s="30"/>
      <c r="G995" s="7" t="str">
        <f>IF(ISBLANK(B995),"",VLOOKUP(B995,Products_T[],5,FALSE))</f>
        <v/>
      </c>
      <c r="H995" s="7" t="str">
        <f>IF(ISBLANK(B995),"",Sales_T[[#This Row],[Quantity]]*Sales_T[[#This Row],[Unit Price]])</f>
        <v/>
      </c>
      <c r="I995" s="7" t="str">
        <f t="shared" si="16"/>
        <v/>
      </c>
    </row>
    <row r="996" spans="1:9" x14ac:dyDescent="0.25">
      <c r="A996" s="37"/>
      <c r="B996" s="38"/>
      <c r="C996" t="str">
        <f>IF(ISBLANK(B996),"",VLOOKUP(B996,Products_T[],2,FALSE))</f>
        <v/>
      </c>
      <c r="D996" t="str">
        <f>IF(ISBLANK(B996),"",VLOOKUP(B996,Products_T[],3,FALSE))</f>
        <v/>
      </c>
      <c r="E996" t="str">
        <f>IF(ISBLANK(B996),"",VLOOKUP(B996,Products_T[],4,FALSE))</f>
        <v/>
      </c>
      <c r="F996" s="30"/>
      <c r="G996" s="7" t="str">
        <f>IF(ISBLANK(B996),"",VLOOKUP(B996,Products_T[],5,FALSE))</f>
        <v/>
      </c>
      <c r="H996" s="7" t="str">
        <f>IF(ISBLANK(B996),"",Sales_T[[#This Row],[Quantity]]*Sales_T[[#This Row],[Unit Price]])</f>
        <v/>
      </c>
      <c r="I996" s="7" t="str">
        <f t="shared" si="16"/>
        <v/>
      </c>
    </row>
    <row r="997" spans="1:9" x14ac:dyDescent="0.25">
      <c r="A997" s="37"/>
      <c r="B997" s="38"/>
      <c r="C997" t="str">
        <f>IF(ISBLANK(B997),"",VLOOKUP(B997,Products_T[],2,FALSE))</f>
        <v/>
      </c>
      <c r="D997" t="str">
        <f>IF(ISBLANK(B997),"",VLOOKUP(B997,Products_T[],3,FALSE))</f>
        <v/>
      </c>
      <c r="E997" t="str">
        <f>IF(ISBLANK(B997),"",VLOOKUP(B997,Products_T[],4,FALSE))</f>
        <v/>
      </c>
      <c r="F997" s="30"/>
      <c r="G997" s="7" t="str">
        <f>IF(ISBLANK(B997),"",VLOOKUP(B997,Products_T[],5,FALSE))</f>
        <v/>
      </c>
      <c r="H997" s="7" t="str">
        <f>IF(ISBLANK(B997),"",Sales_T[[#This Row],[Quantity]]*Sales_T[[#This Row],[Unit Price]])</f>
        <v/>
      </c>
      <c r="I997" s="7" t="str">
        <f t="shared" si="16"/>
        <v/>
      </c>
    </row>
    <row r="998" spans="1:9" x14ac:dyDescent="0.25">
      <c r="A998" s="37"/>
      <c r="B998" s="38"/>
      <c r="C998" t="str">
        <f>IF(ISBLANK(B998),"",VLOOKUP(B998,Products_T[],2,FALSE))</f>
        <v/>
      </c>
      <c r="D998" t="str">
        <f>IF(ISBLANK(B998),"",VLOOKUP(B998,Products_T[],3,FALSE))</f>
        <v/>
      </c>
      <c r="E998" t="str">
        <f>IF(ISBLANK(B998),"",VLOOKUP(B998,Products_T[],4,FALSE))</f>
        <v/>
      </c>
      <c r="F998" s="30"/>
      <c r="G998" s="7" t="str">
        <f>IF(ISBLANK(B998),"",VLOOKUP(B998,Products_T[],5,FALSE))</f>
        <v/>
      </c>
      <c r="H998" s="7" t="str">
        <f>IF(ISBLANK(B998),"",Sales_T[[#This Row],[Quantity]]*Sales_T[[#This Row],[Unit Price]])</f>
        <v/>
      </c>
      <c r="I998" s="7" t="str">
        <f t="shared" si="16"/>
        <v/>
      </c>
    </row>
    <row r="999" spans="1:9" x14ac:dyDescent="0.25">
      <c r="A999" s="37"/>
      <c r="B999" s="38"/>
      <c r="C999" t="str">
        <f>IF(ISBLANK(B999),"",VLOOKUP(B999,Products_T[],2,FALSE))</f>
        <v/>
      </c>
      <c r="D999" t="str">
        <f>IF(ISBLANK(B999),"",VLOOKUP(B999,Products_T[],3,FALSE))</f>
        <v/>
      </c>
      <c r="E999" t="str">
        <f>IF(ISBLANK(B999),"",VLOOKUP(B999,Products_T[],4,FALSE))</f>
        <v/>
      </c>
      <c r="F999" s="30"/>
      <c r="G999" s="7" t="str">
        <f>IF(ISBLANK(B999),"",VLOOKUP(B999,Products_T[],5,FALSE))</f>
        <v/>
      </c>
      <c r="H999" s="7" t="str">
        <f>IF(ISBLANK(B999),"",Sales_T[[#This Row],[Quantity]]*Sales_T[[#This Row],[Unit Price]])</f>
        <v/>
      </c>
      <c r="I999" s="7" t="str">
        <f t="shared" si="16"/>
        <v/>
      </c>
    </row>
    <row r="1000" spans="1:9" x14ac:dyDescent="0.25">
      <c r="A1000" s="37"/>
      <c r="B1000" s="38"/>
      <c r="C1000" t="str">
        <f>IF(ISBLANK(B1000),"",VLOOKUP(B1000,Products_T[],2,FALSE))</f>
        <v/>
      </c>
      <c r="D1000" t="str">
        <f>IF(ISBLANK(B1000),"",VLOOKUP(B1000,Products_T[],3,FALSE))</f>
        <v/>
      </c>
      <c r="E1000" t="str">
        <f>IF(ISBLANK(B1000),"",VLOOKUP(B1000,Products_T[],4,FALSE))</f>
        <v/>
      </c>
      <c r="F1000" s="30"/>
      <c r="G1000" s="7" t="str">
        <f>IF(ISBLANK(B1000),"",VLOOKUP(B1000,Products_T[],5,FALSE))</f>
        <v/>
      </c>
      <c r="H1000" s="7" t="str">
        <f>IF(ISBLANK(B1000),"",Sales_T[[#This Row],[Quantity]]*Sales_T[[#This Row],[Unit Price]])</f>
        <v/>
      </c>
      <c r="I1000" s="7" t="str">
        <f t="shared" si="16"/>
        <v/>
      </c>
    </row>
    <row r="1001" spans="1:9" x14ac:dyDescent="0.25">
      <c r="A1001" s="37"/>
      <c r="B1001" s="38"/>
      <c r="C1001" t="str">
        <f>IF(ISBLANK(B1001),"",VLOOKUP(B1001,Products_T[],2,FALSE))</f>
        <v/>
      </c>
      <c r="D1001" t="str">
        <f>IF(ISBLANK(B1001),"",VLOOKUP(B1001,Products_T[],3,FALSE))</f>
        <v/>
      </c>
      <c r="E1001" t="str">
        <f>IF(ISBLANK(B1001),"",VLOOKUP(B1001,Products_T[],4,FALSE))</f>
        <v/>
      </c>
      <c r="F1001" s="30"/>
      <c r="G1001" s="7" t="str">
        <f>IF(ISBLANK(B1001),"",VLOOKUP(B1001,Products_T[],5,FALSE))</f>
        <v/>
      </c>
      <c r="H1001" s="7" t="str">
        <f>IF(ISBLANK(B1001),"",Sales_T[[#This Row],[Quantity]]*Sales_T[[#This Row],[Unit Price]])</f>
        <v/>
      </c>
      <c r="I1001" s="7" t="str">
        <f t="shared" si="16"/>
        <v/>
      </c>
    </row>
    <row r="1002" spans="1:9" x14ac:dyDescent="0.25">
      <c r="A1002" s="37"/>
      <c r="B1002" s="38"/>
      <c r="C1002" t="str">
        <f>IF(ISBLANK(B1002),"",VLOOKUP(B1002,Products_T[],2,FALSE))</f>
        <v/>
      </c>
      <c r="D1002" t="str">
        <f>IF(ISBLANK(B1002),"",VLOOKUP(B1002,Products_T[],3,FALSE))</f>
        <v/>
      </c>
      <c r="E1002" t="str">
        <f>IF(ISBLANK(B1002),"",VLOOKUP(B1002,Products_T[],4,FALSE))</f>
        <v/>
      </c>
      <c r="F1002" s="30"/>
      <c r="G1002" s="7" t="str">
        <f>IF(ISBLANK(B1002),"",VLOOKUP(B1002,Products_T[],5,FALSE))</f>
        <v/>
      </c>
      <c r="H1002" s="7" t="str">
        <f>IF(ISBLANK(B1002),"",Sales_T[[#This Row],[Quantity]]*Sales_T[[#This Row],[Unit Price]])</f>
        <v/>
      </c>
      <c r="I1002" s="7" t="str">
        <f t="shared" si="16"/>
        <v/>
      </c>
    </row>
    <row r="1003" spans="1:9" x14ac:dyDescent="0.25">
      <c r="A1003" s="37"/>
      <c r="B1003" s="38"/>
      <c r="C1003" t="str">
        <f>IF(ISBLANK(B1003),"",VLOOKUP(B1003,Products_T[],2,FALSE))</f>
        <v/>
      </c>
      <c r="D1003" t="str">
        <f>IF(ISBLANK(B1003),"",VLOOKUP(B1003,Products_T[],3,FALSE))</f>
        <v/>
      </c>
      <c r="E1003" t="str">
        <f>IF(ISBLANK(B1003),"",VLOOKUP(B1003,Products_T[],4,FALSE))</f>
        <v/>
      </c>
      <c r="F1003" s="30"/>
      <c r="G1003" s="7" t="str">
        <f>IF(ISBLANK(B1003),"",VLOOKUP(B1003,Products_T[],5,FALSE))</f>
        <v/>
      </c>
      <c r="H1003" s="7" t="str">
        <f>IF(ISBLANK(B1003),"",Sales_T[[#This Row],[Quantity]]*Sales_T[[#This Row],[Unit Price]])</f>
        <v/>
      </c>
      <c r="I1003" s="7" t="str">
        <f t="shared" si="16"/>
        <v/>
      </c>
    </row>
    <row r="1004" spans="1:9" x14ac:dyDescent="0.25">
      <c r="A1004" s="37"/>
      <c r="B1004" s="38"/>
      <c r="C1004" t="str">
        <f>IF(ISBLANK(B1004),"",VLOOKUP(B1004,Products_T[],2,FALSE))</f>
        <v/>
      </c>
      <c r="D1004" t="str">
        <f>IF(ISBLANK(B1004),"",VLOOKUP(B1004,Products_T[],3,FALSE))</f>
        <v/>
      </c>
      <c r="E1004" t="str">
        <f>IF(ISBLANK(B1004),"",VLOOKUP(B1004,Products_T[],4,FALSE))</f>
        <v/>
      </c>
      <c r="F1004" s="30"/>
      <c r="G1004" s="7" t="str">
        <f>IF(ISBLANK(B1004),"",VLOOKUP(B1004,Products_T[],5,FALSE))</f>
        <v/>
      </c>
      <c r="H1004" s="7" t="str">
        <f>IF(ISBLANK(B1004),"",Sales_T[[#This Row],[Quantity]]*Sales_T[[#This Row],[Unit Price]])</f>
        <v/>
      </c>
      <c r="I1004" s="7" t="str">
        <f t="shared" si="16"/>
        <v/>
      </c>
    </row>
    <row r="1005" spans="1:9" x14ac:dyDescent="0.25">
      <c r="A1005" s="37"/>
      <c r="B1005" s="38"/>
      <c r="C1005" t="str">
        <f>IF(ISBLANK(B1005),"",VLOOKUP(B1005,Products_T[],2,FALSE))</f>
        <v/>
      </c>
      <c r="D1005" t="str">
        <f>IF(ISBLANK(B1005),"",VLOOKUP(B1005,Products_T[],3,FALSE))</f>
        <v/>
      </c>
      <c r="E1005" t="str">
        <f>IF(ISBLANK(B1005),"",VLOOKUP(B1005,Products_T[],4,FALSE))</f>
        <v/>
      </c>
      <c r="F1005" s="30"/>
      <c r="G1005" s="7" t="str">
        <f>IF(ISBLANK(B1005),"",VLOOKUP(B1005,Products_T[],5,FALSE))</f>
        <v/>
      </c>
      <c r="H1005" s="7" t="str">
        <f>IF(ISBLANK(B1005),"",Sales_T[[#This Row],[Quantity]]*Sales_T[[#This Row],[Unit Price]])</f>
        <v/>
      </c>
      <c r="I1005" s="7" t="str">
        <f t="shared" si="16"/>
        <v/>
      </c>
    </row>
    <row r="1006" spans="1:9" x14ac:dyDescent="0.25">
      <c r="A1006" s="37"/>
      <c r="B1006" s="38"/>
      <c r="C1006" t="str">
        <f>IF(ISBLANK(B1006),"",VLOOKUP(B1006,Products_T[],2,FALSE))</f>
        <v/>
      </c>
      <c r="D1006" t="str">
        <f>IF(ISBLANK(B1006),"",VLOOKUP(B1006,Products_T[],3,FALSE))</f>
        <v/>
      </c>
      <c r="E1006" t="str">
        <f>IF(ISBLANK(B1006),"",VLOOKUP(B1006,Products_T[],4,FALSE))</f>
        <v/>
      </c>
      <c r="F1006" s="30"/>
      <c r="G1006" s="7" t="str">
        <f>IF(ISBLANK(B1006),"",VLOOKUP(B1006,Products_T[],5,FALSE))</f>
        <v/>
      </c>
      <c r="H1006" s="7" t="str">
        <f>IF(ISBLANK(B1006),"",Sales_T[[#This Row],[Quantity]]*Sales_T[[#This Row],[Unit Price]])</f>
        <v/>
      </c>
      <c r="I1006" s="7" t="str">
        <f t="shared" si="16"/>
        <v/>
      </c>
    </row>
    <row r="1007" spans="1:9" x14ac:dyDescent="0.25">
      <c r="A1007" s="37"/>
      <c r="B1007" s="38"/>
      <c r="C1007" t="str">
        <f>IF(ISBLANK(B1007),"",VLOOKUP(B1007,Products_T[],2,FALSE))</f>
        <v/>
      </c>
      <c r="D1007" t="str">
        <f>IF(ISBLANK(B1007),"",VLOOKUP(B1007,Products_T[],3,FALSE))</f>
        <v/>
      </c>
      <c r="E1007" t="str">
        <f>IF(ISBLANK(B1007),"",VLOOKUP(B1007,Products_T[],4,FALSE))</f>
        <v/>
      </c>
      <c r="F1007" s="30"/>
      <c r="G1007" s="7" t="str">
        <f>IF(ISBLANK(B1007),"",VLOOKUP(B1007,Products_T[],5,FALSE))</f>
        <v/>
      </c>
      <c r="H1007" s="7" t="str">
        <f>IF(ISBLANK(B1007),"",Sales_T[[#This Row],[Quantity]]*Sales_T[[#This Row],[Unit Price]])</f>
        <v/>
      </c>
      <c r="I1007" s="7" t="str">
        <f t="shared" si="16"/>
        <v/>
      </c>
    </row>
    <row r="1008" spans="1:9" x14ac:dyDescent="0.25">
      <c r="A1008" s="37"/>
      <c r="B1008" s="38"/>
      <c r="C1008" t="str">
        <f>IF(ISBLANK(B1008),"",VLOOKUP(B1008,Products_T[],2,FALSE))</f>
        <v/>
      </c>
      <c r="D1008" t="str">
        <f>IF(ISBLANK(B1008),"",VLOOKUP(B1008,Products_T[],3,FALSE))</f>
        <v/>
      </c>
      <c r="E1008" t="str">
        <f>IF(ISBLANK(B1008),"",VLOOKUP(B1008,Products_T[],4,FALSE))</f>
        <v/>
      </c>
      <c r="F1008" s="30"/>
      <c r="G1008" s="7" t="str">
        <f>IF(ISBLANK(B1008),"",VLOOKUP(B1008,Products_T[],5,FALSE))</f>
        <v/>
      </c>
      <c r="H1008" s="7" t="str">
        <f>IF(ISBLANK(B1008),"",Sales_T[[#This Row],[Quantity]]*Sales_T[[#This Row],[Unit Price]])</f>
        <v/>
      </c>
      <c r="I1008" s="7" t="str">
        <f t="shared" si="16"/>
        <v/>
      </c>
    </row>
    <row r="1009" spans="1:9" x14ac:dyDescent="0.25">
      <c r="A1009" s="37"/>
      <c r="B1009" s="38"/>
      <c r="C1009" t="str">
        <f>IF(ISBLANK(B1009),"",VLOOKUP(B1009,Products_T[],2,FALSE))</f>
        <v/>
      </c>
      <c r="D1009" t="str">
        <f>IF(ISBLANK(B1009),"",VLOOKUP(B1009,Products_T[],3,FALSE))</f>
        <v/>
      </c>
      <c r="E1009" t="str">
        <f>IF(ISBLANK(B1009),"",VLOOKUP(B1009,Products_T[],4,FALSE))</f>
        <v/>
      </c>
      <c r="F1009" s="30"/>
      <c r="G1009" s="7" t="str">
        <f>IF(ISBLANK(B1009),"",VLOOKUP(B1009,Products_T[],5,FALSE))</f>
        <v/>
      </c>
      <c r="H1009" s="7" t="str">
        <f>IF(ISBLANK(B1009),"",Sales_T[[#This Row],[Quantity]]*Sales_T[[#This Row],[Unit Price]])</f>
        <v/>
      </c>
      <c r="I1009" s="7" t="str">
        <f t="shared" si="16"/>
        <v/>
      </c>
    </row>
    <row r="1010" spans="1:9" x14ac:dyDescent="0.25">
      <c r="A1010" s="37"/>
      <c r="B1010" s="38"/>
      <c r="C1010" t="str">
        <f>IF(ISBLANK(B1010),"",VLOOKUP(B1010,Products_T[],2,FALSE))</f>
        <v/>
      </c>
      <c r="D1010" t="str">
        <f>IF(ISBLANK(B1010),"",VLOOKUP(B1010,Products_T[],3,FALSE))</f>
        <v/>
      </c>
      <c r="E1010" t="str">
        <f>IF(ISBLANK(B1010),"",VLOOKUP(B1010,Products_T[],4,FALSE))</f>
        <v/>
      </c>
      <c r="F1010" s="30"/>
      <c r="G1010" s="7" t="str">
        <f>IF(ISBLANK(B1010),"",VLOOKUP(B1010,Products_T[],5,FALSE))</f>
        <v/>
      </c>
      <c r="H1010" s="7" t="str">
        <f>IF(ISBLANK(B1010),"",Sales_T[[#This Row],[Quantity]]*Sales_T[[#This Row],[Unit Price]])</f>
        <v/>
      </c>
      <c r="I1010" s="7" t="str">
        <f t="shared" si="16"/>
        <v/>
      </c>
    </row>
    <row r="1011" spans="1:9" x14ac:dyDescent="0.25">
      <c r="A1011" s="37"/>
      <c r="B1011" s="38"/>
      <c r="C1011" t="str">
        <f>IF(ISBLANK(B1011),"",VLOOKUP(B1011,Products_T[],2,FALSE))</f>
        <v/>
      </c>
      <c r="D1011" t="str">
        <f>IF(ISBLANK(B1011),"",VLOOKUP(B1011,Products_T[],3,FALSE))</f>
        <v/>
      </c>
      <c r="E1011" t="str">
        <f>IF(ISBLANK(B1011),"",VLOOKUP(B1011,Products_T[],4,FALSE))</f>
        <v/>
      </c>
      <c r="F1011" s="30"/>
      <c r="G1011" s="7" t="str">
        <f>IF(ISBLANK(B1011),"",VLOOKUP(B1011,Products_T[],5,FALSE))</f>
        <v/>
      </c>
      <c r="H1011" s="7" t="str">
        <f>IF(ISBLANK(B1011),"",Sales_T[[#This Row],[Quantity]]*Sales_T[[#This Row],[Unit Price]])</f>
        <v/>
      </c>
      <c r="I1011" s="7" t="str">
        <f t="shared" si="16"/>
        <v/>
      </c>
    </row>
    <row r="1012" spans="1:9" x14ac:dyDescent="0.25">
      <c r="A1012" s="37"/>
      <c r="B1012" s="38"/>
      <c r="C1012" t="str">
        <f>IF(ISBLANK(B1012),"",VLOOKUP(B1012,Products_T[],2,FALSE))</f>
        <v/>
      </c>
      <c r="D1012" t="str">
        <f>IF(ISBLANK(B1012),"",VLOOKUP(B1012,Products_T[],3,FALSE))</f>
        <v/>
      </c>
      <c r="E1012" t="str">
        <f>IF(ISBLANK(B1012),"",VLOOKUP(B1012,Products_T[],4,FALSE))</f>
        <v/>
      </c>
      <c r="F1012" s="30"/>
      <c r="G1012" s="7" t="str">
        <f>IF(ISBLANK(B1012),"",VLOOKUP(B1012,Products_T[],5,FALSE))</f>
        <v/>
      </c>
      <c r="H1012" s="7" t="str">
        <f>IF(ISBLANK(B1012),"",Sales_T[[#This Row],[Quantity]]*Sales_T[[#This Row],[Unit Price]])</f>
        <v/>
      </c>
      <c r="I1012" s="7" t="str">
        <f t="shared" si="16"/>
        <v/>
      </c>
    </row>
    <row r="1013" spans="1:9" x14ac:dyDescent="0.25">
      <c r="A1013" s="37"/>
      <c r="B1013" s="38"/>
      <c r="C1013" t="str">
        <f>IF(ISBLANK(B1013),"",VLOOKUP(B1013,Products_T[],2,FALSE))</f>
        <v/>
      </c>
      <c r="D1013" t="str">
        <f>IF(ISBLANK(B1013),"",VLOOKUP(B1013,Products_T[],3,FALSE))</f>
        <v/>
      </c>
      <c r="E1013" t="str">
        <f>IF(ISBLANK(B1013),"",VLOOKUP(B1013,Products_T[],4,FALSE))</f>
        <v/>
      </c>
      <c r="F1013" s="30"/>
      <c r="G1013" s="7" t="str">
        <f>IF(ISBLANK(B1013),"",VLOOKUP(B1013,Products_T[],5,FALSE))</f>
        <v/>
      </c>
      <c r="H1013" s="7" t="str">
        <f>IF(ISBLANK(B1013),"",Sales_T[[#This Row],[Quantity]]*Sales_T[[#This Row],[Unit Price]])</f>
        <v/>
      </c>
      <c r="I1013" s="7" t="str">
        <f t="shared" si="16"/>
        <v/>
      </c>
    </row>
    <row r="1014" spans="1:9" x14ac:dyDescent="0.25">
      <c r="A1014" s="37"/>
      <c r="B1014" s="38"/>
      <c r="C1014" t="str">
        <f>IF(ISBLANK(B1014),"",VLOOKUP(B1014,Products_T[],2,FALSE))</f>
        <v/>
      </c>
      <c r="D1014" t="str">
        <f>IF(ISBLANK(B1014),"",VLOOKUP(B1014,Products_T[],3,FALSE))</f>
        <v/>
      </c>
      <c r="E1014" t="str">
        <f>IF(ISBLANK(B1014),"",VLOOKUP(B1014,Products_T[],4,FALSE))</f>
        <v/>
      </c>
      <c r="F1014" s="30"/>
      <c r="G1014" s="7" t="str">
        <f>IF(ISBLANK(B1014),"",VLOOKUP(B1014,Products_T[],5,FALSE))</f>
        <v/>
      </c>
      <c r="H1014" s="7" t="str">
        <f>IF(ISBLANK(B1014),"",Sales_T[[#This Row],[Quantity]]*Sales_T[[#This Row],[Unit Price]])</f>
        <v/>
      </c>
      <c r="I1014" s="7" t="str">
        <f t="shared" si="16"/>
        <v/>
      </c>
    </row>
    <row r="1015" spans="1:9" x14ac:dyDescent="0.25">
      <c r="A1015" s="37"/>
      <c r="B1015" s="38"/>
      <c r="C1015" t="str">
        <f>IF(ISBLANK(B1015),"",VLOOKUP(B1015,Products_T[],2,FALSE))</f>
        <v/>
      </c>
      <c r="D1015" t="str">
        <f>IF(ISBLANK(B1015),"",VLOOKUP(B1015,Products_T[],3,FALSE))</f>
        <v/>
      </c>
      <c r="E1015" t="str">
        <f>IF(ISBLANK(B1015),"",VLOOKUP(B1015,Products_T[],4,FALSE))</f>
        <v/>
      </c>
      <c r="F1015" s="30"/>
      <c r="G1015" s="7" t="str">
        <f>IF(ISBLANK(B1015),"",VLOOKUP(B1015,Products_T[],5,FALSE))</f>
        <v/>
      </c>
      <c r="H1015" s="7" t="str">
        <f>IF(ISBLANK(B1015),"",Sales_T[[#This Row],[Quantity]]*Sales_T[[#This Row],[Unit Price]])</f>
        <v/>
      </c>
      <c r="I1015" s="7" t="str">
        <f t="shared" si="16"/>
        <v/>
      </c>
    </row>
    <row r="1016" spans="1:9" x14ac:dyDescent="0.25">
      <c r="A1016" s="37"/>
      <c r="B1016" s="38"/>
      <c r="C1016" t="str">
        <f>IF(ISBLANK(B1016),"",VLOOKUP(B1016,Products_T[],2,FALSE))</f>
        <v/>
      </c>
      <c r="D1016" t="str">
        <f>IF(ISBLANK(B1016),"",VLOOKUP(B1016,Products_T[],3,FALSE))</f>
        <v/>
      </c>
      <c r="E1016" t="str">
        <f>IF(ISBLANK(B1016),"",VLOOKUP(B1016,Products_T[],4,FALSE))</f>
        <v/>
      </c>
      <c r="F1016" s="30"/>
      <c r="G1016" s="7" t="str">
        <f>IF(ISBLANK(B1016),"",VLOOKUP(B1016,Products_T[],5,FALSE))</f>
        <v/>
      </c>
      <c r="H1016" s="7" t="str">
        <f>IF(ISBLANK(B1016),"",Sales_T[[#This Row],[Quantity]]*Sales_T[[#This Row],[Unit Price]])</f>
        <v/>
      </c>
      <c r="I1016" s="7" t="str">
        <f t="shared" si="16"/>
        <v/>
      </c>
    </row>
    <row r="1017" spans="1:9" x14ac:dyDescent="0.25">
      <c r="A1017" s="37"/>
      <c r="B1017" s="38"/>
      <c r="C1017" t="str">
        <f>IF(ISBLANK(B1017),"",VLOOKUP(B1017,Products_T[],2,FALSE))</f>
        <v/>
      </c>
      <c r="D1017" t="str">
        <f>IF(ISBLANK(B1017),"",VLOOKUP(B1017,Products_T[],3,FALSE))</f>
        <v/>
      </c>
      <c r="E1017" t="str">
        <f>IF(ISBLANK(B1017),"",VLOOKUP(B1017,Products_T[],4,FALSE))</f>
        <v/>
      </c>
      <c r="F1017" s="30"/>
      <c r="G1017" s="7" t="str">
        <f>IF(ISBLANK(B1017),"",VLOOKUP(B1017,Products_T[],5,FALSE))</f>
        <v/>
      </c>
      <c r="H1017" s="7" t="str">
        <f>IF(ISBLANK(B1017),"",Sales_T[[#This Row],[Quantity]]*Sales_T[[#This Row],[Unit Price]])</f>
        <v/>
      </c>
      <c r="I1017" s="7" t="str">
        <f t="shared" si="16"/>
        <v/>
      </c>
    </row>
    <row r="1018" spans="1:9" x14ac:dyDescent="0.25">
      <c r="A1018" s="37"/>
      <c r="B1018" s="38"/>
      <c r="C1018" t="str">
        <f>IF(ISBLANK(B1018),"",VLOOKUP(B1018,Products_T[],2,FALSE))</f>
        <v/>
      </c>
      <c r="D1018" t="str">
        <f>IF(ISBLANK(B1018),"",VLOOKUP(B1018,Products_T[],3,FALSE))</f>
        <v/>
      </c>
      <c r="E1018" t="str">
        <f>IF(ISBLANK(B1018),"",VLOOKUP(B1018,Products_T[],4,FALSE))</f>
        <v/>
      </c>
      <c r="F1018" s="30"/>
      <c r="G1018" s="7" t="str">
        <f>IF(ISBLANK(B1018),"",VLOOKUP(B1018,Products_T[],5,FALSE))</f>
        <v/>
      </c>
      <c r="H1018" s="7" t="str">
        <f>IF(ISBLANK(B1018),"",Sales_T[[#This Row],[Quantity]]*Sales_T[[#This Row],[Unit Price]])</f>
        <v/>
      </c>
      <c r="I1018" s="7" t="str">
        <f t="shared" si="16"/>
        <v/>
      </c>
    </row>
    <row r="1019" spans="1:9" x14ac:dyDescent="0.25">
      <c r="A1019" s="37"/>
      <c r="B1019" s="38"/>
      <c r="C1019" t="str">
        <f>IF(ISBLANK(B1019),"",VLOOKUP(B1019,Products_T[],2,FALSE))</f>
        <v/>
      </c>
      <c r="D1019" t="str">
        <f>IF(ISBLANK(B1019),"",VLOOKUP(B1019,Products_T[],3,FALSE))</f>
        <v/>
      </c>
      <c r="E1019" t="str">
        <f>IF(ISBLANK(B1019),"",VLOOKUP(B1019,Products_T[],4,FALSE))</f>
        <v/>
      </c>
      <c r="F1019" s="30"/>
      <c r="G1019" s="7" t="str">
        <f>IF(ISBLANK(B1019),"",VLOOKUP(B1019,Products_T[],5,FALSE))</f>
        <v/>
      </c>
      <c r="H1019" s="7" t="str">
        <f>IF(ISBLANK(B1019),"",Sales_T[[#This Row],[Quantity]]*Sales_T[[#This Row],[Unit Price]])</f>
        <v/>
      </c>
      <c r="I1019" s="7" t="str">
        <f t="shared" si="16"/>
        <v/>
      </c>
    </row>
    <row r="1020" spans="1:9" x14ac:dyDescent="0.25">
      <c r="A1020" s="37"/>
      <c r="B1020" s="38"/>
      <c r="C1020" t="str">
        <f>IF(ISBLANK(B1020),"",VLOOKUP(B1020,Products_T[],2,FALSE))</f>
        <v/>
      </c>
      <c r="D1020" t="str">
        <f>IF(ISBLANK(B1020),"",VLOOKUP(B1020,Products_T[],3,FALSE))</f>
        <v/>
      </c>
      <c r="E1020" t="str">
        <f>IF(ISBLANK(B1020),"",VLOOKUP(B1020,Products_T[],4,FALSE))</f>
        <v/>
      </c>
      <c r="F1020" s="30"/>
      <c r="G1020" s="7" t="str">
        <f>IF(ISBLANK(B1020),"",VLOOKUP(B1020,Products_T[],5,FALSE))</f>
        <v/>
      </c>
      <c r="H1020" s="7" t="str">
        <f>IF(ISBLANK(B1020),"",Sales_T[[#This Row],[Quantity]]*Sales_T[[#This Row],[Unit Price]])</f>
        <v/>
      </c>
      <c r="I1020" s="7" t="str">
        <f t="shared" si="16"/>
        <v/>
      </c>
    </row>
    <row r="1021" spans="1:9" x14ac:dyDescent="0.25">
      <c r="A1021" s="37"/>
      <c r="B1021" s="38"/>
      <c r="C1021" t="str">
        <f>IF(ISBLANK(B1021),"",VLOOKUP(B1021,Products_T[],2,FALSE))</f>
        <v/>
      </c>
      <c r="D1021" t="str">
        <f>IF(ISBLANK(B1021),"",VLOOKUP(B1021,Products_T[],3,FALSE))</f>
        <v/>
      </c>
      <c r="E1021" t="str">
        <f>IF(ISBLANK(B1021),"",VLOOKUP(B1021,Products_T[],4,FALSE))</f>
        <v/>
      </c>
      <c r="F1021" s="30"/>
      <c r="G1021" s="7" t="str">
        <f>IF(ISBLANK(B1021),"",VLOOKUP(B1021,Products_T[],5,FALSE))</f>
        <v/>
      </c>
      <c r="H1021" s="7" t="str">
        <f>IF(ISBLANK(B1021),"",Sales_T[[#This Row],[Quantity]]*Sales_T[[#This Row],[Unit Price]])</f>
        <v/>
      </c>
      <c r="I1021" s="7" t="str">
        <f t="shared" si="16"/>
        <v/>
      </c>
    </row>
    <row r="1022" spans="1:9" x14ac:dyDescent="0.25">
      <c r="A1022" s="37"/>
      <c r="B1022" s="38"/>
      <c r="C1022" t="str">
        <f>IF(ISBLANK(B1022),"",VLOOKUP(B1022,Products_T[],2,FALSE))</f>
        <v/>
      </c>
      <c r="D1022" t="str">
        <f>IF(ISBLANK(B1022),"",VLOOKUP(B1022,Products_T[],3,FALSE))</f>
        <v/>
      </c>
      <c r="E1022" t="str">
        <f>IF(ISBLANK(B1022),"",VLOOKUP(B1022,Products_T[],4,FALSE))</f>
        <v/>
      </c>
      <c r="F1022" s="30"/>
      <c r="G1022" s="7" t="str">
        <f>IF(ISBLANK(B1022),"",VLOOKUP(B1022,Products_T[],5,FALSE))</f>
        <v/>
      </c>
      <c r="H1022" s="7" t="str">
        <f>IF(ISBLANK(B1022),"",Sales_T[[#This Row],[Quantity]]*Sales_T[[#This Row],[Unit Price]])</f>
        <v/>
      </c>
      <c r="I1022" s="7" t="str">
        <f t="shared" si="16"/>
        <v/>
      </c>
    </row>
    <row r="1023" spans="1:9" x14ac:dyDescent="0.25">
      <c r="A1023" s="37"/>
      <c r="B1023" s="38"/>
      <c r="C1023" t="str">
        <f>IF(ISBLANK(B1023),"",VLOOKUP(B1023,Products_T[],2,FALSE))</f>
        <v/>
      </c>
      <c r="D1023" t="str">
        <f>IF(ISBLANK(B1023),"",VLOOKUP(B1023,Products_T[],3,FALSE))</f>
        <v/>
      </c>
      <c r="E1023" t="str">
        <f>IF(ISBLANK(B1023),"",VLOOKUP(B1023,Products_T[],4,FALSE))</f>
        <v/>
      </c>
      <c r="F1023" s="30"/>
      <c r="G1023" s="7" t="str">
        <f>IF(ISBLANK(B1023),"",VLOOKUP(B1023,Products_T[],5,FALSE))</f>
        <v/>
      </c>
      <c r="H1023" s="7" t="str">
        <f>IF(ISBLANK(B1023),"",Sales_T[[#This Row],[Quantity]]*Sales_T[[#This Row],[Unit Price]])</f>
        <v/>
      </c>
      <c r="I1023" s="7" t="str">
        <f t="shared" si="16"/>
        <v/>
      </c>
    </row>
    <row r="1024" spans="1:9" x14ac:dyDescent="0.25">
      <c r="A1024" s="37"/>
      <c r="B1024" s="38"/>
      <c r="C1024" t="str">
        <f>IF(ISBLANK(B1024),"",VLOOKUP(B1024,Products_T[],2,FALSE))</f>
        <v/>
      </c>
      <c r="D1024" t="str">
        <f>IF(ISBLANK(B1024),"",VLOOKUP(B1024,Products_T[],3,FALSE))</f>
        <v/>
      </c>
      <c r="E1024" t="str">
        <f>IF(ISBLANK(B1024),"",VLOOKUP(B1024,Products_T[],4,FALSE))</f>
        <v/>
      </c>
      <c r="F1024" s="30"/>
      <c r="G1024" s="7" t="str">
        <f>IF(ISBLANK(B1024),"",VLOOKUP(B1024,Products_T[],5,FALSE))</f>
        <v/>
      </c>
      <c r="H1024" s="7" t="str">
        <f>IF(ISBLANK(B1024),"",Sales_T[[#This Row],[Quantity]]*Sales_T[[#This Row],[Unit Price]])</f>
        <v/>
      </c>
      <c r="I1024" s="7" t="str">
        <f t="shared" si="16"/>
        <v/>
      </c>
    </row>
    <row r="1025" spans="1:9" x14ac:dyDescent="0.25">
      <c r="A1025" s="37"/>
      <c r="B1025" s="38"/>
      <c r="C1025" t="str">
        <f>IF(ISBLANK(B1025),"",VLOOKUP(B1025,Products_T[],2,FALSE))</f>
        <v/>
      </c>
      <c r="D1025" t="str">
        <f>IF(ISBLANK(B1025),"",VLOOKUP(B1025,Products_T[],3,FALSE))</f>
        <v/>
      </c>
      <c r="E1025" t="str">
        <f>IF(ISBLANK(B1025),"",VLOOKUP(B1025,Products_T[],4,FALSE))</f>
        <v/>
      </c>
      <c r="F1025" s="30"/>
      <c r="G1025" s="7" t="str">
        <f>IF(ISBLANK(B1025),"",VLOOKUP(B1025,Products_T[],5,FALSE))</f>
        <v/>
      </c>
      <c r="H1025" s="7" t="str">
        <f>IF(ISBLANK(B1025),"",Sales_T[[#This Row],[Quantity]]*Sales_T[[#This Row],[Unit Price]])</f>
        <v/>
      </c>
      <c r="I1025" s="7" t="str">
        <f t="shared" si="16"/>
        <v/>
      </c>
    </row>
    <row r="1026" spans="1:9" x14ac:dyDescent="0.25">
      <c r="A1026" s="37"/>
      <c r="B1026" s="38"/>
      <c r="C1026" t="str">
        <f>IF(ISBLANK(B1026),"",VLOOKUP(B1026,Products_T[],2,FALSE))</f>
        <v/>
      </c>
      <c r="D1026" t="str">
        <f>IF(ISBLANK(B1026),"",VLOOKUP(B1026,Products_T[],3,FALSE))</f>
        <v/>
      </c>
      <c r="E1026" t="str">
        <f>IF(ISBLANK(B1026),"",VLOOKUP(B1026,Products_T[],4,FALSE))</f>
        <v/>
      </c>
      <c r="F1026" s="30"/>
      <c r="G1026" s="7" t="str">
        <f>IF(ISBLANK(B1026),"",VLOOKUP(B1026,Products_T[],5,FALSE))</f>
        <v/>
      </c>
      <c r="H1026" s="7" t="str">
        <f>IF(ISBLANK(B1026),"",Sales_T[[#This Row],[Quantity]]*Sales_T[[#This Row],[Unit Price]])</f>
        <v/>
      </c>
      <c r="I1026" s="7" t="str">
        <f t="shared" si="16"/>
        <v/>
      </c>
    </row>
    <row r="1027" spans="1:9" x14ac:dyDescent="0.25">
      <c r="A1027" s="37"/>
      <c r="B1027" s="38"/>
      <c r="C1027" t="str">
        <f>IF(ISBLANK(B1027),"",VLOOKUP(B1027,Products_T[],2,FALSE))</f>
        <v/>
      </c>
      <c r="D1027" t="str">
        <f>IF(ISBLANK(B1027),"",VLOOKUP(B1027,Products_T[],3,FALSE))</f>
        <v/>
      </c>
      <c r="E1027" t="str">
        <f>IF(ISBLANK(B1027),"",VLOOKUP(B1027,Products_T[],4,FALSE))</f>
        <v/>
      </c>
      <c r="F1027" s="30"/>
      <c r="G1027" s="7" t="str">
        <f>IF(ISBLANK(B1027),"",VLOOKUP(B1027,Products_T[],5,FALSE))</f>
        <v/>
      </c>
      <c r="H1027" s="7" t="str">
        <f>IF(ISBLANK(B1027),"",Sales_T[[#This Row],[Quantity]]*Sales_T[[#This Row],[Unit Price]])</f>
        <v/>
      </c>
      <c r="I1027" s="7" t="str">
        <f t="shared" si="16"/>
        <v/>
      </c>
    </row>
    <row r="1028" spans="1:9" x14ac:dyDescent="0.25">
      <c r="A1028" s="37"/>
      <c r="B1028" s="38"/>
      <c r="C1028" t="str">
        <f>IF(ISBLANK(B1028),"",VLOOKUP(B1028,Products_T[],2,FALSE))</f>
        <v/>
      </c>
      <c r="D1028" t="str">
        <f>IF(ISBLANK(B1028),"",VLOOKUP(B1028,Products_T[],3,FALSE))</f>
        <v/>
      </c>
      <c r="E1028" t="str">
        <f>IF(ISBLANK(B1028),"",VLOOKUP(B1028,Products_T[],4,FALSE))</f>
        <v/>
      </c>
      <c r="F1028" s="30"/>
      <c r="G1028" s="7" t="str">
        <f>IF(ISBLANK(B1028),"",VLOOKUP(B1028,Products_T[],5,FALSE))</f>
        <v/>
      </c>
      <c r="H1028" s="7" t="str">
        <f>IF(ISBLANK(B1028),"",Sales_T[[#This Row],[Quantity]]*Sales_T[[#This Row],[Unit Price]])</f>
        <v/>
      </c>
      <c r="I1028" s="7" t="str">
        <f t="shared" si="16"/>
        <v/>
      </c>
    </row>
    <row r="1029" spans="1:9" x14ac:dyDescent="0.25">
      <c r="A1029" s="37"/>
      <c r="B1029" s="38"/>
      <c r="C1029" t="str">
        <f>IF(ISBLANK(B1029),"",VLOOKUP(B1029,Products_T[],2,FALSE))</f>
        <v/>
      </c>
      <c r="D1029" t="str">
        <f>IF(ISBLANK(B1029),"",VLOOKUP(B1029,Products_T[],3,FALSE))</f>
        <v/>
      </c>
      <c r="E1029" t="str">
        <f>IF(ISBLANK(B1029),"",VLOOKUP(B1029,Products_T[],4,FALSE))</f>
        <v/>
      </c>
      <c r="F1029" s="30"/>
      <c r="G1029" s="7" t="str">
        <f>IF(ISBLANK(B1029),"",VLOOKUP(B1029,Products_T[],5,FALSE))</f>
        <v/>
      </c>
      <c r="H1029" s="7" t="str">
        <f>IF(ISBLANK(B1029),"",Sales_T[[#This Row],[Quantity]]*Sales_T[[#This Row],[Unit Price]])</f>
        <v/>
      </c>
      <c r="I1029" s="7" t="str">
        <f t="shared" si="16"/>
        <v/>
      </c>
    </row>
    <row r="1030" spans="1:9" x14ac:dyDescent="0.25">
      <c r="A1030" s="37"/>
      <c r="B1030" s="38"/>
      <c r="C1030" t="str">
        <f>IF(ISBLANK(B1030),"",VLOOKUP(B1030,Products_T[],2,FALSE))</f>
        <v/>
      </c>
      <c r="D1030" t="str">
        <f>IF(ISBLANK(B1030),"",VLOOKUP(B1030,Products_T[],3,FALSE))</f>
        <v/>
      </c>
      <c r="E1030" t="str">
        <f>IF(ISBLANK(B1030),"",VLOOKUP(B1030,Products_T[],4,FALSE))</f>
        <v/>
      </c>
      <c r="F1030" s="30"/>
      <c r="G1030" s="7" t="str">
        <f>IF(ISBLANK(B1030),"",VLOOKUP(B1030,Products_T[],5,FALSE))</f>
        <v/>
      </c>
      <c r="H1030" s="7" t="str">
        <f>IF(ISBLANK(B1030),"",Sales_T[[#This Row],[Quantity]]*Sales_T[[#This Row],[Unit Price]])</f>
        <v/>
      </c>
      <c r="I1030" s="7" t="str">
        <f t="shared" si="16"/>
        <v/>
      </c>
    </row>
    <row r="1031" spans="1:9" x14ac:dyDescent="0.25">
      <c r="A1031" s="37"/>
      <c r="B1031" s="38"/>
      <c r="C1031" t="str">
        <f>IF(ISBLANK(B1031),"",VLOOKUP(B1031,Products_T[],2,FALSE))</f>
        <v/>
      </c>
      <c r="D1031" t="str">
        <f>IF(ISBLANK(B1031),"",VLOOKUP(B1031,Products_T[],3,FALSE))</f>
        <v/>
      </c>
      <c r="E1031" t="str">
        <f>IF(ISBLANK(B1031),"",VLOOKUP(B1031,Products_T[],4,FALSE))</f>
        <v/>
      </c>
      <c r="F1031" s="30"/>
      <c r="G1031" s="7" t="str">
        <f>IF(ISBLANK(B1031),"",VLOOKUP(B1031,Products_T[],5,FALSE))</f>
        <v/>
      </c>
      <c r="H1031" s="7" t="str">
        <f>IF(ISBLANK(B1031),"",Sales_T[[#This Row],[Quantity]]*Sales_T[[#This Row],[Unit Price]])</f>
        <v/>
      </c>
      <c r="I1031" s="7" t="str">
        <f t="shared" si="16"/>
        <v/>
      </c>
    </row>
    <row r="1032" spans="1:9" x14ac:dyDescent="0.25">
      <c r="A1032" s="37"/>
      <c r="B1032" s="38"/>
      <c r="C1032" t="str">
        <f>IF(ISBLANK(B1032),"",VLOOKUP(B1032,Products_T[],2,FALSE))</f>
        <v/>
      </c>
      <c r="D1032" t="str">
        <f>IF(ISBLANK(B1032),"",VLOOKUP(B1032,Products_T[],3,FALSE))</f>
        <v/>
      </c>
      <c r="E1032" t="str">
        <f>IF(ISBLANK(B1032),"",VLOOKUP(B1032,Products_T[],4,FALSE))</f>
        <v/>
      </c>
      <c r="F1032" s="30"/>
      <c r="G1032" s="7" t="str">
        <f>IF(ISBLANK(B1032),"",VLOOKUP(B1032,Products_T[],5,FALSE))</f>
        <v/>
      </c>
      <c r="H1032" s="7" t="str">
        <f>IF(ISBLANK(B1032),"",Sales_T[[#This Row],[Quantity]]*Sales_T[[#This Row],[Unit Price]])</f>
        <v/>
      </c>
      <c r="I1032" s="7" t="str">
        <f t="shared" si="16"/>
        <v/>
      </c>
    </row>
    <row r="1033" spans="1:9" x14ac:dyDescent="0.25">
      <c r="A1033" s="37"/>
      <c r="B1033" s="38"/>
      <c r="C1033" t="str">
        <f>IF(ISBLANK(B1033),"",VLOOKUP(B1033,Products_T[],2,FALSE))</f>
        <v/>
      </c>
      <c r="D1033" t="str">
        <f>IF(ISBLANK(B1033),"",VLOOKUP(B1033,Products_T[],3,FALSE))</f>
        <v/>
      </c>
      <c r="E1033" t="str">
        <f>IF(ISBLANK(B1033),"",VLOOKUP(B1033,Products_T[],4,FALSE))</f>
        <v/>
      </c>
      <c r="F1033" s="30"/>
      <c r="G1033" s="7" t="str">
        <f>IF(ISBLANK(B1033),"",VLOOKUP(B1033,Products_T[],5,FALSE))</f>
        <v/>
      </c>
      <c r="H1033" s="7" t="str">
        <f>IF(ISBLANK(B1033),"",Sales_T[[#This Row],[Quantity]]*Sales_T[[#This Row],[Unit Price]])</f>
        <v/>
      </c>
      <c r="I1033" s="7" t="str">
        <f t="shared" si="16"/>
        <v/>
      </c>
    </row>
    <row r="1034" spans="1:9" x14ac:dyDescent="0.25">
      <c r="A1034" s="37"/>
      <c r="B1034" s="38"/>
      <c r="C1034" t="str">
        <f>IF(ISBLANK(B1034),"",VLOOKUP(B1034,Products_T[],2,FALSE))</f>
        <v/>
      </c>
      <c r="D1034" t="str">
        <f>IF(ISBLANK(B1034),"",VLOOKUP(B1034,Products_T[],3,FALSE))</f>
        <v/>
      </c>
      <c r="E1034" t="str">
        <f>IF(ISBLANK(B1034),"",VLOOKUP(B1034,Products_T[],4,FALSE))</f>
        <v/>
      </c>
      <c r="F1034" s="30"/>
      <c r="G1034" s="7" t="str">
        <f>IF(ISBLANK(B1034),"",VLOOKUP(B1034,Products_T[],5,FALSE))</f>
        <v/>
      </c>
      <c r="H1034" s="7" t="str">
        <f>IF(ISBLANK(B1034),"",Sales_T[[#This Row],[Quantity]]*Sales_T[[#This Row],[Unit Price]])</f>
        <v/>
      </c>
      <c r="I1034" s="7" t="str">
        <f t="shared" si="16"/>
        <v/>
      </c>
    </row>
    <row r="1035" spans="1:9" x14ac:dyDescent="0.25">
      <c r="A1035" s="37"/>
      <c r="B1035" s="38"/>
      <c r="C1035" t="str">
        <f>IF(ISBLANK(B1035),"",VLOOKUP(B1035,Products_T[],2,FALSE))</f>
        <v/>
      </c>
      <c r="D1035" t="str">
        <f>IF(ISBLANK(B1035),"",VLOOKUP(B1035,Products_T[],3,FALSE))</f>
        <v/>
      </c>
      <c r="E1035" t="str">
        <f>IF(ISBLANK(B1035),"",VLOOKUP(B1035,Products_T[],4,FALSE))</f>
        <v/>
      </c>
      <c r="F1035" s="30"/>
      <c r="G1035" s="7" t="str">
        <f>IF(ISBLANK(B1035),"",VLOOKUP(B1035,Products_T[],5,FALSE))</f>
        <v/>
      </c>
      <c r="H1035" s="7" t="str">
        <f>IF(ISBLANK(B1035),"",Sales_T[[#This Row],[Quantity]]*Sales_T[[#This Row],[Unit Price]])</f>
        <v/>
      </c>
      <c r="I1035" s="7" t="str">
        <f t="shared" si="16"/>
        <v/>
      </c>
    </row>
    <row r="1036" spans="1:9" x14ac:dyDescent="0.25">
      <c r="A1036" s="37"/>
      <c r="B1036" s="38"/>
      <c r="C1036" t="str">
        <f>IF(ISBLANK(B1036),"",VLOOKUP(B1036,Products_T[],2,FALSE))</f>
        <v/>
      </c>
      <c r="D1036" t="str">
        <f>IF(ISBLANK(B1036),"",VLOOKUP(B1036,Products_T[],3,FALSE))</f>
        <v/>
      </c>
      <c r="E1036" t="str">
        <f>IF(ISBLANK(B1036),"",VLOOKUP(B1036,Products_T[],4,FALSE))</f>
        <v/>
      </c>
      <c r="F1036" s="30"/>
      <c r="G1036" s="7" t="str">
        <f>IF(ISBLANK(B1036),"",VLOOKUP(B1036,Products_T[],5,FALSE))</f>
        <v/>
      </c>
      <c r="H1036" s="7" t="str">
        <f>IF(ISBLANK(B1036),"",Sales_T[[#This Row],[Quantity]]*Sales_T[[#This Row],[Unit Price]])</f>
        <v/>
      </c>
      <c r="I1036" s="7" t="str">
        <f t="shared" si="16"/>
        <v/>
      </c>
    </row>
    <row r="1037" spans="1:9" x14ac:dyDescent="0.25">
      <c r="A1037" s="37"/>
      <c r="B1037" s="38"/>
      <c r="C1037" t="str">
        <f>IF(ISBLANK(B1037),"",VLOOKUP(B1037,Products_T[],2,FALSE))</f>
        <v/>
      </c>
      <c r="D1037" t="str">
        <f>IF(ISBLANK(B1037),"",VLOOKUP(B1037,Products_T[],3,FALSE))</f>
        <v/>
      </c>
      <c r="E1037" t="str">
        <f>IF(ISBLANK(B1037),"",VLOOKUP(B1037,Products_T[],4,FALSE))</f>
        <v/>
      </c>
      <c r="F1037" s="30"/>
      <c r="G1037" s="7" t="str">
        <f>IF(ISBLANK(B1037),"",VLOOKUP(B1037,Products_T[],5,FALSE))</f>
        <v/>
      </c>
      <c r="H1037" s="7" t="str">
        <f>IF(ISBLANK(B1037),"",Sales_T[[#This Row],[Quantity]]*Sales_T[[#This Row],[Unit Price]])</f>
        <v/>
      </c>
      <c r="I1037" s="7" t="str">
        <f t="shared" si="16"/>
        <v/>
      </c>
    </row>
    <row r="1038" spans="1:9" x14ac:dyDescent="0.25">
      <c r="A1038" s="37"/>
      <c r="B1038" s="38"/>
      <c r="C1038" t="str">
        <f>IF(ISBLANK(B1038),"",VLOOKUP(B1038,Products_T[],2,FALSE))</f>
        <v/>
      </c>
      <c r="D1038" t="str">
        <f>IF(ISBLANK(B1038),"",VLOOKUP(B1038,Products_T[],3,FALSE))</f>
        <v/>
      </c>
      <c r="E1038" t="str">
        <f>IF(ISBLANK(B1038),"",VLOOKUP(B1038,Products_T[],4,FALSE))</f>
        <v/>
      </c>
      <c r="F1038" s="30"/>
      <c r="G1038" s="7" t="str">
        <f>IF(ISBLANK(B1038),"",VLOOKUP(B1038,Products_T[],5,FALSE))</f>
        <v/>
      </c>
      <c r="H1038" s="7" t="str">
        <f>IF(ISBLANK(B1038),"",Sales_T[[#This Row],[Quantity]]*Sales_T[[#This Row],[Unit Price]])</f>
        <v/>
      </c>
      <c r="I1038" s="7" t="str">
        <f t="shared" si="16"/>
        <v/>
      </c>
    </row>
    <row r="1039" spans="1:9" x14ac:dyDescent="0.25">
      <c r="A1039" s="37"/>
      <c r="B1039" s="38"/>
      <c r="C1039" t="str">
        <f>IF(ISBLANK(B1039),"",VLOOKUP(B1039,Products_T[],2,FALSE))</f>
        <v/>
      </c>
      <c r="D1039" t="str">
        <f>IF(ISBLANK(B1039),"",VLOOKUP(B1039,Products_T[],3,FALSE))</f>
        <v/>
      </c>
      <c r="E1039" t="str">
        <f>IF(ISBLANK(B1039),"",VLOOKUP(B1039,Products_T[],4,FALSE))</f>
        <v/>
      </c>
      <c r="F1039" s="30"/>
      <c r="G1039" s="7" t="str">
        <f>IF(ISBLANK(B1039),"",VLOOKUP(B1039,Products_T[],5,FALSE))</f>
        <v/>
      </c>
      <c r="H1039" s="7" t="str">
        <f>IF(ISBLANK(B1039),"",Sales_T[[#This Row],[Quantity]]*Sales_T[[#This Row],[Unit Price]])</f>
        <v/>
      </c>
      <c r="I1039" s="7" t="str">
        <f t="shared" si="16"/>
        <v/>
      </c>
    </row>
    <row r="1040" spans="1:9" x14ac:dyDescent="0.25">
      <c r="A1040" s="37"/>
      <c r="B1040" s="38"/>
      <c r="C1040" t="str">
        <f>IF(ISBLANK(B1040),"",VLOOKUP(B1040,Products_T[],2,FALSE))</f>
        <v/>
      </c>
      <c r="D1040" t="str">
        <f>IF(ISBLANK(B1040),"",VLOOKUP(B1040,Products_T[],3,FALSE))</f>
        <v/>
      </c>
      <c r="E1040" t="str">
        <f>IF(ISBLANK(B1040),"",VLOOKUP(B1040,Products_T[],4,FALSE))</f>
        <v/>
      </c>
      <c r="F1040" s="30"/>
      <c r="G1040" s="7" t="str">
        <f>IF(ISBLANK(B1040),"",VLOOKUP(B1040,Products_T[],5,FALSE))</f>
        <v/>
      </c>
      <c r="H1040" s="7" t="str">
        <f>IF(ISBLANK(B1040),"",Sales_T[[#This Row],[Quantity]]*Sales_T[[#This Row],[Unit Price]])</f>
        <v/>
      </c>
      <c r="I1040" s="7" t="str">
        <f t="shared" si="16"/>
        <v/>
      </c>
    </row>
    <row r="1041" spans="1:9" x14ac:dyDescent="0.25">
      <c r="A1041" s="37"/>
      <c r="B1041" s="38"/>
      <c r="C1041" t="str">
        <f>IF(ISBLANK(B1041),"",VLOOKUP(B1041,Products_T[],2,FALSE))</f>
        <v/>
      </c>
      <c r="D1041" t="str">
        <f>IF(ISBLANK(B1041),"",VLOOKUP(B1041,Products_T[],3,FALSE))</f>
        <v/>
      </c>
      <c r="E1041" t="str">
        <f>IF(ISBLANK(B1041),"",VLOOKUP(B1041,Products_T[],4,FALSE))</f>
        <v/>
      </c>
      <c r="F1041" s="30"/>
      <c r="G1041" s="7" t="str">
        <f>IF(ISBLANK(B1041),"",VLOOKUP(B1041,Products_T[],5,FALSE))</f>
        <v/>
      </c>
      <c r="H1041" s="7" t="str">
        <f>IF(ISBLANK(B1041),"",Sales_T[[#This Row],[Quantity]]*Sales_T[[#This Row],[Unit Price]])</f>
        <v/>
      </c>
      <c r="I1041" s="7" t="str">
        <f t="shared" si="16"/>
        <v/>
      </c>
    </row>
    <row r="1042" spans="1:9" x14ac:dyDescent="0.25">
      <c r="A1042" s="37"/>
      <c r="B1042" s="38"/>
      <c r="C1042" t="str">
        <f>IF(ISBLANK(B1042),"",VLOOKUP(B1042,Products_T[],2,FALSE))</f>
        <v/>
      </c>
      <c r="D1042" t="str">
        <f>IF(ISBLANK(B1042),"",VLOOKUP(B1042,Products_T[],3,FALSE))</f>
        <v/>
      </c>
      <c r="E1042" t="str">
        <f>IF(ISBLANK(B1042),"",VLOOKUP(B1042,Products_T[],4,FALSE))</f>
        <v/>
      </c>
      <c r="F1042" s="30"/>
      <c r="G1042" s="7" t="str">
        <f>IF(ISBLANK(B1042),"",VLOOKUP(B1042,Products_T[],5,FALSE))</f>
        <v/>
      </c>
      <c r="H1042" s="7" t="str">
        <f>IF(ISBLANK(B1042),"",Sales_T[[#This Row],[Quantity]]*Sales_T[[#This Row],[Unit Price]])</f>
        <v/>
      </c>
      <c r="I1042" s="7" t="str">
        <f t="shared" ref="I1042:I1105" si="17">IF(ISBLANK(B1042),"",SUM(H1042,I1041))</f>
        <v/>
      </c>
    </row>
    <row r="1043" spans="1:9" x14ac:dyDescent="0.25">
      <c r="A1043" s="37"/>
      <c r="B1043" s="38"/>
      <c r="C1043" t="str">
        <f>IF(ISBLANK(B1043),"",VLOOKUP(B1043,Products_T[],2,FALSE))</f>
        <v/>
      </c>
      <c r="D1043" t="str">
        <f>IF(ISBLANK(B1043),"",VLOOKUP(B1043,Products_T[],3,FALSE))</f>
        <v/>
      </c>
      <c r="E1043" t="str">
        <f>IF(ISBLANK(B1043),"",VLOOKUP(B1043,Products_T[],4,FALSE))</f>
        <v/>
      </c>
      <c r="F1043" s="30"/>
      <c r="G1043" s="7" t="str">
        <f>IF(ISBLANK(B1043),"",VLOOKUP(B1043,Products_T[],5,FALSE))</f>
        <v/>
      </c>
      <c r="H1043" s="7" t="str">
        <f>IF(ISBLANK(B1043),"",Sales_T[[#This Row],[Quantity]]*Sales_T[[#This Row],[Unit Price]])</f>
        <v/>
      </c>
      <c r="I1043" s="7" t="str">
        <f t="shared" si="17"/>
        <v/>
      </c>
    </row>
    <row r="1044" spans="1:9" x14ac:dyDescent="0.25">
      <c r="A1044" s="37"/>
      <c r="B1044" s="38"/>
      <c r="C1044" t="str">
        <f>IF(ISBLANK(B1044),"",VLOOKUP(B1044,Products_T[],2,FALSE))</f>
        <v/>
      </c>
      <c r="D1044" t="str">
        <f>IF(ISBLANK(B1044),"",VLOOKUP(B1044,Products_T[],3,FALSE))</f>
        <v/>
      </c>
      <c r="E1044" t="str">
        <f>IF(ISBLANK(B1044),"",VLOOKUP(B1044,Products_T[],4,FALSE))</f>
        <v/>
      </c>
      <c r="F1044" s="30"/>
      <c r="G1044" s="7" t="str">
        <f>IF(ISBLANK(B1044),"",VLOOKUP(B1044,Products_T[],5,FALSE))</f>
        <v/>
      </c>
      <c r="H1044" s="7" t="str">
        <f>IF(ISBLANK(B1044),"",Sales_T[[#This Row],[Quantity]]*Sales_T[[#This Row],[Unit Price]])</f>
        <v/>
      </c>
      <c r="I1044" s="7" t="str">
        <f t="shared" si="17"/>
        <v/>
      </c>
    </row>
    <row r="1045" spans="1:9" x14ac:dyDescent="0.25">
      <c r="A1045" s="37"/>
      <c r="B1045" s="38"/>
      <c r="C1045" t="str">
        <f>IF(ISBLANK(B1045),"",VLOOKUP(B1045,Products_T[],2,FALSE))</f>
        <v/>
      </c>
      <c r="D1045" t="str">
        <f>IF(ISBLANK(B1045),"",VLOOKUP(B1045,Products_T[],3,FALSE))</f>
        <v/>
      </c>
      <c r="E1045" t="str">
        <f>IF(ISBLANK(B1045),"",VLOOKUP(B1045,Products_T[],4,FALSE))</f>
        <v/>
      </c>
      <c r="F1045" s="30"/>
      <c r="G1045" s="7" t="str">
        <f>IF(ISBLANK(B1045),"",VLOOKUP(B1045,Products_T[],5,FALSE))</f>
        <v/>
      </c>
      <c r="H1045" s="7" t="str">
        <f>IF(ISBLANK(B1045),"",Sales_T[[#This Row],[Quantity]]*Sales_T[[#This Row],[Unit Price]])</f>
        <v/>
      </c>
      <c r="I1045" s="7" t="str">
        <f t="shared" si="17"/>
        <v/>
      </c>
    </row>
    <row r="1046" spans="1:9" x14ac:dyDescent="0.25">
      <c r="A1046" s="37"/>
      <c r="B1046" s="38"/>
      <c r="C1046" t="str">
        <f>IF(ISBLANK(B1046),"",VLOOKUP(B1046,Products_T[],2,FALSE))</f>
        <v/>
      </c>
      <c r="D1046" t="str">
        <f>IF(ISBLANK(B1046),"",VLOOKUP(B1046,Products_T[],3,FALSE))</f>
        <v/>
      </c>
      <c r="E1046" t="str">
        <f>IF(ISBLANK(B1046),"",VLOOKUP(B1046,Products_T[],4,FALSE))</f>
        <v/>
      </c>
      <c r="F1046" s="30"/>
      <c r="G1046" s="7" t="str">
        <f>IF(ISBLANK(B1046),"",VLOOKUP(B1046,Products_T[],5,FALSE))</f>
        <v/>
      </c>
      <c r="H1046" s="7" t="str">
        <f>IF(ISBLANK(B1046),"",Sales_T[[#This Row],[Quantity]]*Sales_T[[#This Row],[Unit Price]])</f>
        <v/>
      </c>
      <c r="I1046" s="7" t="str">
        <f t="shared" si="17"/>
        <v/>
      </c>
    </row>
    <row r="1047" spans="1:9" x14ac:dyDescent="0.25">
      <c r="A1047" s="37"/>
      <c r="B1047" s="38"/>
      <c r="C1047" t="str">
        <f>IF(ISBLANK(B1047),"",VLOOKUP(B1047,Products_T[],2,FALSE))</f>
        <v/>
      </c>
      <c r="D1047" t="str">
        <f>IF(ISBLANK(B1047),"",VLOOKUP(B1047,Products_T[],3,FALSE))</f>
        <v/>
      </c>
      <c r="E1047" t="str">
        <f>IF(ISBLANK(B1047),"",VLOOKUP(B1047,Products_T[],4,FALSE))</f>
        <v/>
      </c>
      <c r="F1047" s="30"/>
      <c r="G1047" s="7" t="str">
        <f>IF(ISBLANK(B1047),"",VLOOKUP(B1047,Products_T[],5,FALSE))</f>
        <v/>
      </c>
      <c r="H1047" s="7" t="str">
        <f>IF(ISBLANK(B1047),"",Sales_T[[#This Row],[Quantity]]*Sales_T[[#This Row],[Unit Price]])</f>
        <v/>
      </c>
      <c r="I1047" s="7" t="str">
        <f t="shared" si="17"/>
        <v/>
      </c>
    </row>
    <row r="1048" spans="1:9" x14ac:dyDescent="0.25">
      <c r="A1048" s="37"/>
      <c r="B1048" s="38"/>
      <c r="C1048" t="str">
        <f>IF(ISBLANK(B1048),"",VLOOKUP(B1048,Products_T[],2,FALSE))</f>
        <v/>
      </c>
      <c r="D1048" t="str">
        <f>IF(ISBLANK(B1048),"",VLOOKUP(B1048,Products_T[],3,FALSE))</f>
        <v/>
      </c>
      <c r="E1048" t="str">
        <f>IF(ISBLANK(B1048),"",VLOOKUP(B1048,Products_T[],4,FALSE))</f>
        <v/>
      </c>
      <c r="F1048" s="30"/>
      <c r="G1048" s="7" t="str">
        <f>IF(ISBLANK(B1048),"",VLOOKUP(B1048,Products_T[],5,FALSE))</f>
        <v/>
      </c>
      <c r="H1048" s="7" t="str">
        <f>IF(ISBLANK(B1048),"",Sales_T[[#This Row],[Quantity]]*Sales_T[[#This Row],[Unit Price]])</f>
        <v/>
      </c>
      <c r="I1048" s="7" t="str">
        <f t="shared" si="17"/>
        <v/>
      </c>
    </row>
    <row r="1049" spans="1:9" x14ac:dyDescent="0.25">
      <c r="A1049" s="37"/>
      <c r="B1049" s="38"/>
      <c r="C1049" t="str">
        <f>IF(ISBLANK(B1049),"",VLOOKUP(B1049,Products_T[],2,FALSE))</f>
        <v/>
      </c>
      <c r="D1049" t="str">
        <f>IF(ISBLANK(B1049),"",VLOOKUP(B1049,Products_T[],3,FALSE))</f>
        <v/>
      </c>
      <c r="E1049" t="str">
        <f>IF(ISBLANK(B1049),"",VLOOKUP(B1049,Products_T[],4,FALSE))</f>
        <v/>
      </c>
      <c r="F1049" s="30"/>
      <c r="G1049" s="7" t="str">
        <f>IF(ISBLANK(B1049),"",VLOOKUP(B1049,Products_T[],5,FALSE))</f>
        <v/>
      </c>
      <c r="H1049" s="7" t="str">
        <f>IF(ISBLANK(B1049),"",Sales_T[[#This Row],[Quantity]]*Sales_T[[#This Row],[Unit Price]])</f>
        <v/>
      </c>
      <c r="I1049" s="7" t="str">
        <f t="shared" si="17"/>
        <v/>
      </c>
    </row>
    <row r="1050" spans="1:9" x14ac:dyDescent="0.25">
      <c r="A1050" s="37"/>
      <c r="B1050" s="38"/>
      <c r="C1050" t="str">
        <f>IF(ISBLANK(B1050),"",VLOOKUP(B1050,Products_T[],2,FALSE))</f>
        <v/>
      </c>
      <c r="D1050" t="str">
        <f>IF(ISBLANK(B1050),"",VLOOKUP(B1050,Products_T[],3,FALSE))</f>
        <v/>
      </c>
      <c r="E1050" t="str">
        <f>IF(ISBLANK(B1050),"",VLOOKUP(B1050,Products_T[],4,FALSE))</f>
        <v/>
      </c>
      <c r="F1050" s="30"/>
      <c r="G1050" s="7" t="str">
        <f>IF(ISBLANK(B1050),"",VLOOKUP(B1050,Products_T[],5,FALSE))</f>
        <v/>
      </c>
      <c r="H1050" s="7" t="str">
        <f>IF(ISBLANK(B1050),"",Sales_T[[#This Row],[Quantity]]*Sales_T[[#This Row],[Unit Price]])</f>
        <v/>
      </c>
      <c r="I1050" s="7" t="str">
        <f t="shared" si="17"/>
        <v/>
      </c>
    </row>
    <row r="1051" spans="1:9" x14ac:dyDescent="0.25">
      <c r="A1051" s="37"/>
      <c r="B1051" s="38"/>
      <c r="C1051" t="str">
        <f>IF(ISBLANK(B1051),"",VLOOKUP(B1051,Products_T[],2,FALSE))</f>
        <v/>
      </c>
      <c r="D1051" t="str">
        <f>IF(ISBLANK(B1051),"",VLOOKUP(B1051,Products_T[],3,FALSE))</f>
        <v/>
      </c>
      <c r="E1051" t="str">
        <f>IF(ISBLANK(B1051),"",VLOOKUP(B1051,Products_T[],4,FALSE))</f>
        <v/>
      </c>
      <c r="F1051" s="30"/>
      <c r="G1051" s="7" t="str">
        <f>IF(ISBLANK(B1051),"",VLOOKUP(B1051,Products_T[],5,FALSE))</f>
        <v/>
      </c>
      <c r="H1051" s="7" t="str">
        <f>IF(ISBLANK(B1051),"",Sales_T[[#This Row],[Quantity]]*Sales_T[[#This Row],[Unit Price]])</f>
        <v/>
      </c>
      <c r="I1051" s="7" t="str">
        <f t="shared" si="17"/>
        <v/>
      </c>
    </row>
    <row r="1052" spans="1:9" x14ac:dyDescent="0.25">
      <c r="A1052" s="37"/>
      <c r="B1052" s="38"/>
      <c r="C1052" t="str">
        <f>IF(ISBLANK(B1052),"",VLOOKUP(B1052,Products_T[],2,FALSE))</f>
        <v/>
      </c>
      <c r="D1052" t="str">
        <f>IF(ISBLANK(B1052),"",VLOOKUP(B1052,Products_T[],3,FALSE))</f>
        <v/>
      </c>
      <c r="E1052" t="str">
        <f>IF(ISBLANK(B1052),"",VLOOKUP(B1052,Products_T[],4,FALSE))</f>
        <v/>
      </c>
      <c r="F1052" s="30"/>
      <c r="G1052" s="7" t="str">
        <f>IF(ISBLANK(B1052),"",VLOOKUP(B1052,Products_T[],5,FALSE))</f>
        <v/>
      </c>
      <c r="H1052" s="7" t="str">
        <f>IF(ISBLANK(B1052),"",Sales_T[[#This Row],[Quantity]]*Sales_T[[#This Row],[Unit Price]])</f>
        <v/>
      </c>
      <c r="I1052" s="7" t="str">
        <f t="shared" si="17"/>
        <v/>
      </c>
    </row>
    <row r="1053" spans="1:9" x14ac:dyDescent="0.25">
      <c r="A1053" s="37"/>
      <c r="B1053" s="38"/>
      <c r="C1053" t="str">
        <f>IF(ISBLANK(B1053),"",VLOOKUP(B1053,Products_T[],2,FALSE))</f>
        <v/>
      </c>
      <c r="D1053" t="str">
        <f>IF(ISBLANK(B1053),"",VLOOKUP(B1053,Products_T[],3,FALSE))</f>
        <v/>
      </c>
      <c r="E1053" t="str">
        <f>IF(ISBLANK(B1053),"",VLOOKUP(B1053,Products_T[],4,FALSE))</f>
        <v/>
      </c>
      <c r="F1053" s="30"/>
      <c r="G1053" s="7" t="str">
        <f>IF(ISBLANK(B1053),"",VLOOKUP(B1053,Products_T[],5,FALSE))</f>
        <v/>
      </c>
      <c r="H1053" s="7" t="str">
        <f>IF(ISBLANK(B1053),"",Sales_T[[#This Row],[Quantity]]*Sales_T[[#This Row],[Unit Price]])</f>
        <v/>
      </c>
      <c r="I1053" s="7" t="str">
        <f t="shared" si="17"/>
        <v/>
      </c>
    </row>
    <row r="1054" spans="1:9" x14ac:dyDescent="0.25">
      <c r="A1054" s="37"/>
      <c r="B1054" s="38"/>
      <c r="C1054" t="str">
        <f>IF(ISBLANK(B1054),"",VLOOKUP(B1054,Products_T[],2,FALSE))</f>
        <v/>
      </c>
      <c r="D1054" t="str">
        <f>IF(ISBLANK(B1054),"",VLOOKUP(B1054,Products_T[],3,FALSE))</f>
        <v/>
      </c>
      <c r="E1054" t="str">
        <f>IF(ISBLANK(B1054),"",VLOOKUP(B1054,Products_T[],4,FALSE))</f>
        <v/>
      </c>
      <c r="F1054" s="30"/>
      <c r="G1054" s="7" t="str">
        <f>IF(ISBLANK(B1054),"",VLOOKUP(B1054,Products_T[],5,FALSE))</f>
        <v/>
      </c>
      <c r="H1054" s="7" t="str">
        <f>IF(ISBLANK(B1054),"",Sales_T[[#This Row],[Quantity]]*Sales_T[[#This Row],[Unit Price]])</f>
        <v/>
      </c>
      <c r="I1054" s="7" t="str">
        <f t="shared" si="17"/>
        <v/>
      </c>
    </row>
    <row r="1055" spans="1:9" x14ac:dyDescent="0.25">
      <c r="A1055" s="37"/>
      <c r="B1055" s="38"/>
      <c r="C1055" t="str">
        <f>IF(ISBLANK(B1055),"",VLOOKUP(B1055,Products_T[],2,FALSE))</f>
        <v/>
      </c>
      <c r="D1055" t="str">
        <f>IF(ISBLANK(B1055),"",VLOOKUP(B1055,Products_T[],3,FALSE))</f>
        <v/>
      </c>
      <c r="E1055" t="str">
        <f>IF(ISBLANK(B1055),"",VLOOKUP(B1055,Products_T[],4,FALSE))</f>
        <v/>
      </c>
      <c r="F1055" s="30"/>
      <c r="G1055" s="7" t="str">
        <f>IF(ISBLANK(B1055),"",VLOOKUP(B1055,Products_T[],5,FALSE))</f>
        <v/>
      </c>
      <c r="H1055" s="7" t="str">
        <f>IF(ISBLANK(B1055),"",Sales_T[[#This Row],[Quantity]]*Sales_T[[#This Row],[Unit Price]])</f>
        <v/>
      </c>
      <c r="I1055" s="7" t="str">
        <f t="shared" si="17"/>
        <v/>
      </c>
    </row>
    <row r="1056" spans="1:9" x14ac:dyDescent="0.25">
      <c r="A1056" s="37"/>
      <c r="B1056" s="38"/>
      <c r="C1056" t="str">
        <f>IF(ISBLANK(B1056),"",VLOOKUP(B1056,Products_T[],2,FALSE))</f>
        <v/>
      </c>
      <c r="D1056" t="str">
        <f>IF(ISBLANK(B1056),"",VLOOKUP(B1056,Products_T[],3,FALSE))</f>
        <v/>
      </c>
      <c r="E1056" t="str">
        <f>IF(ISBLANK(B1056),"",VLOOKUP(B1056,Products_T[],4,FALSE))</f>
        <v/>
      </c>
      <c r="F1056" s="30"/>
      <c r="G1056" s="7" t="str">
        <f>IF(ISBLANK(B1056),"",VLOOKUP(B1056,Products_T[],5,FALSE))</f>
        <v/>
      </c>
      <c r="H1056" s="7" t="str">
        <f>IF(ISBLANK(B1056),"",Sales_T[[#This Row],[Quantity]]*Sales_T[[#This Row],[Unit Price]])</f>
        <v/>
      </c>
      <c r="I1056" s="7" t="str">
        <f t="shared" si="17"/>
        <v/>
      </c>
    </row>
    <row r="1057" spans="1:9" x14ac:dyDescent="0.25">
      <c r="A1057" s="37"/>
      <c r="B1057" s="38"/>
      <c r="C1057" t="str">
        <f>IF(ISBLANK(B1057),"",VLOOKUP(B1057,Products_T[],2,FALSE))</f>
        <v/>
      </c>
      <c r="D1057" t="str">
        <f>IF(ISBLANK(B1057),"",VLOOKUP(B1057,Products_T[],3,FALSE))</f>
        <v/>
      </c>
      <c r="E1057" t="str">
        <f>IF(ISBLANK(B1057),"",VLOOKUP(B1057,Products_T[],4,FALSE))</f>
        <v/>
      </c>
      <c r="F1057" s="30"/>
      <c r="G1057" s="7" t="str">
        <f>IF(ISBLANK(B1057),"",VLOOKUP(B1057,Products_T[],5,FALSE))</f>
        <v/>
      </c>
      <c r="H1057" s="7" t="str">
        <f>IF(ISBLANK(B1057),"",Sales_T[[#This Row],[Quantity]]*Sales_T[[#This Row],[Unit Price]])</f>
        <v/>
      </c>
      <c r="I1057" s="7" t="str">
        <f t="shared" si="17"/>
        <v/>
      </c>
    </row>
    <row r="1058" spans="1:9" x14ac:dyDescent="0.25">
      <c r="A1058" s="37"/>
      <c r="B1058" s="38"/>
      <c r="C1058" t="str">
        <f>IF(ISBLANK(B1058),"",VLOOKUP(B1058,Products_T[],2,FALSE))</f>
        <v/>
      </c>
      <c r="D1058" t="str">
        <f>IF(ISBLANK(B1058),"",VLOOKUP(B1058,Products_T[],3,FALSE))</f>
        <v/>
      </c>
      <c r="E1058" t="str">
        <f>IF(ISBLANK(B1058),"",VLOOKUP(B1058,Products_T[],4,FALSE))</f>
        <v/>
      </c>
      <c r="F1058" s="30"/>
      <c r="G1058" s="7" t="str">
        <f>IF(ISBLANK(B1058),"",VLOOKUP(B1058,Products_T[],5,FALSE))</f>
        <v/>
      </c>
      <c r="H1058" s="7" t="str">
        <f>IF(ISBLANK(B1058),"",Sales_T[[#This Row],[Quantity]]*Sales_T[[#This Row],[Unit Price]])</f>
        <v/>
      </c>
      <c r="I1058" s="7" t="str">
        <f t="shared" si="17"/>
        <v/>
      </c>
    </row>
    <row r="1059" spans="1:9" x14ac:dyDescent="0.25">
      <c r="A1059" s="37"/>
      <c r="B1059" s="38"/>
      <c r="C1059" t="str">
        <f>IF(ISBLANK(B1059),"",VLOOKUP(B1059,Products_T[],2,FALSE))</f>
        <v/>
      </c>
      <c r="D1059" t="str">
        <f>IF(ISBLANK(B1059),"",VLOOKUP(B1059,Products_T[],3,FALSE))</f>
        <v/>
      </c>
      <c r="E1059" t="str">
        <f>IF(ISBLANK(B1059),"",VLOOKUP(B1059,Products_T[],4,FALSE))</f>
        <v/>
      </c>
      <c r="F1059" s="30"/>
      <c r="G1059" s="7" t="str">
        <f>IF(ISBLANK(B1059),"",VLOOKUP(B1059,Products_T[],5,FALSE))</f>
        <v/>
      </c>
      <c r="H1059" s="7" t="str">
        <f>IF(ISBLANK(B1059),"",Sales_T[[#This Row],[Quantity]]*Sales_T[[#This Row],[Unit Price]])</f>
        <v/>
      </c>
      <c r="I1059" s="7" t="str">
        <f t="shared" si="17"/>
        <v/>
      </c>
    </row>
    <row r="1060" spans="1:9" x14ac:dyDescent="0.25">
      <c r="A1060" s="37"/>
      <c r="B1060" s="38"/>
      <c r="C1060" t="str">
        <f>IF(ISBLANK(B1060),"",VLOOKUP(B1060,Products_T[],2,FALSE))</f>
        <v/>
      </c>
      <c r="D1060" t="str">
        <f>IF(ISBLANK(B1060),"",VLOOKUP(B1060,Products_T[],3,FALSE))</f>
        <v/>
      </c>
      <c r="E1060" t="str">
        <f>IF(ISBLANK(B1060),"",VLOOKUP(B1060,Products_T[],4,FALSE))</f>
        <v/>
      </c>
      <c r="F1060" s="30"/>
      <c r="G1060" s="7" t="str">
        <f>IF(ISBLANK(B1060),"",VLOOKUP(B1060,Products_T[],5,FALSE))</f>
        <v/>
      </c>
      <c r="H1060" s="7" t="str">
        <f>IF(ISBLANK(B1060),"",Sales_T[[#This Row],[Quantity]]*Sales_T[[#This Row],[Unit Price]])</f>
        <v/>
      </c>
      <c r="I1060" s="7" t="str">
        <f t="shared" si="17"/>
        <v/>
      </c>
    </row>
    <row r="1061" spans="1:9" x14ac:dyDescent="0.25">
      <c r="A1061" s="37"/>
      <c r="B1061" s="38"/>
      <c r="C1061" t="str">
        <f>IF(ISBLANK(B1061),"",VLOOKUP(B1061,Products_T[],2,FALSE))</f>
        <v/>
      </c>
      <c r="D1061" t="str">
        <f>IF(ISBLANK(B1061),"",VLOOKUP(B1061,Products_T[],3,FALSE))</f>
        <v/>
      </c>
      <c r="E1061" t="str">
        <f>IF(ISBLANK(B1061),"",VLOOKUP(B1061,Products_T[],4,FALSE))</f>
        <v/>
      </c>
      <c r="F1061" s="30"/>
      <c r="G1061" s="7" t="str">
        <f>IF(ISBLANK(B1061),"",VLOOKUP(B1061,Products_T[],5,FALSE))</f>
        <v/>
      </c>
      <c r="H1061" s="7" t="str">
        <f>IF(ISBLANK(B1061),"",Sales_T[[#This Row],[Quantity]]*Sales_T[[#This Row],[Unit Price]])</f>
        <v/>
      </c>
      <c r="I1061" s="7" t="str">
        <f t="shared" si="17"/>
        <v/>
      </c>
    </row>
    <row r="1062" spans="1:9" x14ac:dyDescent="0.25">
      <c r="A1062" s="37"/>
      <c r="B1062" s="38"/>
      <c r="C1062" t="str">
        <f>IF(ISBLANK(B1062),"",VLOOKUP(B1062,Products_T[],2,FALSE))</f>
        <v/>
      </c>
      <c r="D1062" t="str">
        <f>IF(ISBLANK(B1062),"",VLOOKUP(B1062,Products_T[],3,FALSE))</f>
        <v/>
      </c>
      <c r="E1062" t="str">
        <f>IF(ISBLANK(B1062),"",VLOOKUP(B1062,Products_T[],4,FALSE))</f>
        <v/>
      </c>
      <c r="F1062" s="30"/>
      <c r="G1062" s="7" t="str">
        <f>IF(ISBLANK(B1062),"",VLOOKUP(B1062,Products_T[],5,FALSE))</f>
        <v/>
      </c>
      <c r="H1062" s="7" t="str">
        <f>IF(ISBLANK(B1062),"",Sales_T[[#This Row],[Quantity]]*Sales_T[[#This Row],[Unit Price]])</f>
        <v/>
      </c>
      <c r="I1062" s="7" t="str">
        <f t="shared" si="17"/>
        <v/>
      </c>
    </row>
    <row r="1063" spans="1:9" x14ac:dyDescent="0.25">
      <c r="A1063" s="37"/>
      <c r="B1063" s="38"/>
      <c r="C1063" t="str">
        <f>IF(ISBLANK(B1063),"",VLOOKUP(B1063,Products_T[],2,FALSE))</f>
        <v/>
      </c>
      <c r="D1063" t="str">
        <f>IF(ISBLANK(B1063),"",VLOOKUP(B1063,Products_T[],3,FALSE))</f>
        <v/>
      </c>
      <c r="E1063" t="str">
        <f>IF(ISBLANK(B1063),"",VLOOKUP(B1063,Products_T[],4,FALSE))</f>
        <v/>
      </c>
      <c r="F1063" s="30"/>
      <c r="G1063" s="7" t="str">
        <f>IF(ISBLANK(B1063),"",VLOOKUP(B1063,Products_T[],5,FALSE))</f>
        <v/>
      </c>
      <c r="H1063" s="7" t="str">
        <f>IF(ISBLANK(B1063),"",Sales_T[[#This Row],[Quantity]]*Sales_T[[#This Row],[Unit Price]])</f>
        <v/>
      </c>
      <c r="I1063" s="7" t="str">
        <f t="shared" si="17"/>
        <v/>
      </c>
    </row>
    <row r="1064" spans="1:9" x14ac:dyDescent="0.25">
      <c r="A1064" s="37"/>
      <c r="B1064" s="38"/>
      <c r="C1064" t="str">
        <f>IF(ISBLANK(B1064),"",VLOOKUP(B1064,Products_T[],2,FALSE))</f>
        <v/>
      </c>
      <c r="D1064" t="str">
        <f>IF(ISBLANK(B1064),"",VLOOKUP(B1064,Products_T[],3,FALSE))</f>
        <v/>
      </c>
      <c r="E1064" t="str">
        <f>IF(ISBLANK(B1064),"",VLOOKUP(B1064,Products_T[],4,FALSE))</f>
        <v/>
      </c>
      <c r="F1064" s="30"/>
      <c r="G1064" s="7" t="str">
        <f>IF(ISBLANK(B1064),"",VLOOKUP(B1064,Products_T[],5,FALSE))</f>
        <v/>
      </c>
      <c r="H1064" s="7" t="str">
        <f>IF(ISBLANK(B1064),"",Sales_T[[#This Row],[Quantity]]*Sales_T[[#This Row],[Unit Price]])</f>
        <v/>
      </c>
      <c r="I1064" s="7" t="str">
        <f t="shared" si="17"/>
        <v/>
      </c>
    </row>
    <row r="1065" spans="1:9" x14ac:dyDescent="0.25">
      <c r="A1065" s="37"/>
      <c r="B1065" s="38"/>
      <c r="C1065" t="str">
        <f>IF(ISBLANK(B1065),"",VLOOKUP(B1065,Products_T[],2,FALSE))</f>
        <v/>
      </c>
      <c r="D1065" t="str">
        <f>IF(ISBLANK(B1065),"",VLOOKUP(B1065,Products_T[],3,FALSE))</f>
        <v/>
      </c>
      <c r="E1065" t="str">
        <f>IF(ISBLANK(B1065),"",VLOOKUP(B1065,Products_T[],4,FALSE))</f>
        <v/>
      </c>
      <c r="F1065" s="30"/>
      <c r="G1065" s="7" t="str">
        <f>IF(ISBLANK(B1065),"",VLOOKUP(B1065,Products_T[],5,FALSE))</f>
        <v/>
      </c>
      <c r="H1065" s="7" t="str">
        <f>IF(ISBLANK(B1065),"",Sales_T[[#This Row],[Quantity]]*Sales_T[[#This Row],[Unit Price]])</f>
        <v/>
      </c>
      <c r="I1065" s="7" t="str">
        <f t="shared" si="17"/>
        <v/>
      </c>
    </row>
    <row r="1066" spans="1:9" x14ac:dyDescent="0.25">
      <c r="A1066" s="37"/>
      <c r="B1066" s="38"/>
      <c r="C1066" t="str">
        <f>IF(ISBLANK(B1066),"",VLOOKUP(B1066,Products_T[],2,FALSE))</f>
        <v/>
      </c>
      <c r="D1066" t="str">
        <f>IF(ISBLANK(B1066),"",VLOOKUP(B1066,Products_T[],3,FALSE))</f>
        <v/>
      </c>
      <c r="E1066" t="str">
        <f>IF(ISBLANK(B1066),"",VLOOKUP(B1066,Products_T[],4,FALSE))</f>
        <v/>
      </c>
      <c r="F1066" s="30"/>
      <c r="G1066" s="7" t="str">
        <f>IF(ISBLANK(B1066),"",VLOOKUP(B1066,Products_T[],5,FALSE))</f>
        <v/>
      </c>
      <c r="H1066" s="7" t="str">
        <f>IF(ISBLANK(B1066),"",Sales_T[[#This Row],[Quantity]]*Sales_T[[#This Row],[Unit Price]])</f>
        <v/>
      </c>
      <c r="I1066" s="7" t="str">
        <f t="shared" si="17"/>
        <v/>
      </c>
    </row>
    <row r="1067" spans="1:9" x14ac:dyDescent="0.25">
      <c r="A1067" s="37"/>
      <c r="B1067" s="38"/>
      <c r="C1067" t="str">
        <f>IF(ISBLANK(B1067),"",VLOOKUP(B1067,Products_T[],2,FALSE))</f>
        <v/>
      </c>
      <c r="D1067" t="str">
        <f>IF(ISBLANK(B1067),"",VLOOKUP(B1067,Products_T[],3,FALSE))</f>
        <v/>
      </c>
      <c r="E1067" t="str">
        <f>IF(ISBLANK(B1067),"",VLOOKUP(B1067,Products_T[],4,FALSE))</f>
        <v/>
      </c>
      <c r="F1067" s="30"/>
      <c r="G1067" s="7" t="str">
        <f>IF(ISBLANK(B1067),"",VLOOKUP(B1067,Products_T[],5,FALSE))</f>
        <v/>
      </c>
      <c r="H1067" s="7" t="str">
        <f>IF(ISBLANK(B1067),"",Sales_T[[#This Row],[Quantity]]*Sales_T[[#This Row],[Unit Price]])</f>
        <v/>
      </c>
      <c r="I1067" s="7" t="str">
        <f t="shared" si="17"/>
        <v/>
      </c>
    </row>
    <row r="1068" spans="1:9" x14ac:dyDescent="0.25">
      <c r="A1068" s="37"/>
      <c r="B1068" s="38"/>
      <c r="C1068" t="str">
        <f>IF(ISBLANK(B1068),"",VLOOKUP(B1068,Products_T[],2,FALSE))</f>
        <v/>
      </c>
      <c r="D1068" t="str">
        <f>IF(ISBLANK(B1068),"",VLOOKUP(B1068,Products_T[],3,FALSE))</f>
        <v/>
      </c>
      <c r="E1068" t="str">
        <f>IF(ISBLANK(B1068),"",VLOOKUP(B1068,Products_T[],4,FALSE))</f>
        <v/>
      </c>
      <c r="F1068" s="30"/>
      <c r="G1068" s="7" t="str">
        <f>IF(ISBLANK(B1068),"",VLOOKUP(B1068,Products_T[],5,FALSE))</f>
        <v/>
      </c>
      <c r="H1068" s="7" t="str">
        <f>IF(ISBLANK(B1068),"",Sales_T[[#This Row],[Quantity]]*Sales_T[[#This Row],[Unit Price]])</f>
        <v/>
      </c>
      <c r="I1068" s="7" t="str">
        <f t="shared" si="17"/>
        <v/>
      </c>
    </row>
    <row r="1069" spans="1:9" x14ac:dyDescent="0.25">
      <c r="A1069" s="37"/>
      <c r="B1069" s="38"/>
      <c r="C1069" t="str">
        <f>IF(ISBLANK(B1069),"",VLOOKUP(B1069,Products_T[],2,FALSE))</f>
        <v/>
      </c>
      <c r="D1069" t="str">
        <f>IF(ISBLANK(B1069),"",VLOOKUP(B1069,Products_T[],3,FALSE))</f>
        <v/>
      </c>
      <c r="E1069" t="str">
        <f>IF(ISBLANK(B1069),"",VLOOKUP(B1069,Products_T[],4,FALSE))</f>
        <v/>
      </c>
      <c r="F1069" s="30"/>
      <c r="G1069" s="7" t="str">
        <f>IF(ISBLANK(B1069),"",VLOOKUP(B1069,Products_T[],5,FALSE))</f>
        <v/>
      </c>
      <c r="H1069" s="7" t="str">
        <f>IF(ISBLANK(B1069),"",Sales_T[[#This Row],[Quantity]]*Sales_T[[#This Row],[Unit Price]])</f>
        <v/>
      </c>
      <c r="I1069" s="7" t="str">
        <f t="shared" si="17"/>
        <v/>
      </c>
    </row>
    <row r="1070" spans="1:9" x14ac:dyDescent="0.25">
      <c r="A1070" s="37"/>
      <c r="B1070" s="38"/>
      <c r="C1070" t="str">
        <f>IF(ISBLANK(B1070),"",VLOOKUP(B1070,Products_T[],2,FALSE))</f>
        <v/>
      </c>
      <c r="D1070" t="str">
        <f>IF(ISBLANK(B1070),"",VLOOKUP(B1070,Products_T[],3,FALSE))</f>
        <v/>
      </c>
      <c r="E1070" t="str">
        <f>IF(ISBLANK(B1070),"",VLOOKUP(B1070,Products_T[],4,FALSE))</f>
        <v/>
      </c>
      <c r="F1070" s="30"/>
      <c r="G1070" s="7" t="str">
        <f>IF(ISBLANK(B1070),"",VLOOKUP(B1070,Products_T[],5,FALSE))</f>
        <v/>
      </c>
      <c r="H1070" s="7" t="str">
        <f>IF(ISBLANK(B1070),"",Sales_T[[#This Row],[Quantity]]*Sales_T[[#This Row],[Unit Price]])</f>
        <v/>
      </c>
      <c r="I1070" s="7" t="str">
        <f t="shared" si="17"/>
        <v/>
      </c>
    </row>
    <row r="1071" spans="1:9" x14ac:dyDescent="0.25">
      <c r="A1071" s="37"/>
      <c r="B1071" s="38"/>
      <c r="C1071" t="str">
        <f>IF(ISBLANK(B1071),"",VLOOKUP(B1071,Products_T[],2,FALSE))</f>
        <v/>
      </c>
      <c r="D1071" t="str">
        <f>IF(ISBLANK(B1071),"",VLOOKUP(B1071,Products_T[],3,FALSE))</f>
        <v/>
      </c>
      <c r="E1071" t="str">
        <f>IF(ISBLANK(B1071),"",VLOOKUP(B1071,Products_T[],4,FALSE))</f>
        <v/>
      </c>
      <c r="F1071" s="30"/>
      <c r="G1071" s="7" t="str">
        <f>IF(ISBLANK(B1071),"",VLOOKUP(B1071,Products_T[],5,FALSE))</f>
        <v/>
      </c>
      <c r="H1071" s="7" t="str">
        <f>IF(ISBLANK(B1071),"",Sales_T[[#This Row],[Quantity]]*Sales_T[[#This Row],[Unit Price]])</f>
        <v/>
      </c>
      <c r="I1071" s="7" t="str">
        <f t="shared" si="17"/>
        <v/>
      </c>
    </row>
    <row r="1072" spans="1:9" x14ac:dyDescent="0.25">
      <c r="A1072" s="37"/>
      <c r="B1072" s="38"/>
      <c r="C1072" t="str">
        <f>IF(ISBLANK(B1072),"",VLOOKUP(B1072,Products_T[],2,FALSE))</f>
        <v/>
      </c>
      <c r="D1072" t="str">
        <f>IF(ISBLANK(B1072),"",VLOOKUP(B1072,Products_T[],3,FALSE))</f>
        <v/>
      </c>
      <c r="E1072" t="str">
        <f>IF(ISBLANK(B1072),"",VLOOKUP(B1072,Products_T[],4,FALSE))</f>
        <v/>
      </c>
      <c r="F1072" s="30"/>
      <c r="G1072" s="7" t="str">
        <f>IF(ISBLANK(B1072),"",VLOOKUP(B1072,Products_T[],5,FALSE))</f>
        <v/>
      </c>
      <c r="H1072" s="7" t="str">
        <f>IF(ISBLANK(B1072),"",Sales_T[[#This Row],[Quantity]]*Sales_T[[#This Row],[Unit Price]])</f>
        <v/>
      </c>
      <c r="I1072" s="7" t="str">
        <f t="shared" si="17"/>
        <v/>
      </c>
    </row>
    <row r="1073" spans="1:9" x14ac:dyDescent="0.25">
      <c r="A1073" s="37"/>
      <c r="B1073" s="38"/>
      <c r="C1073" t="str">
        <f>IF(ISBLANK(B1073),"",VLOOKUP(B1073,Products_T[],2,FALSE))</f>
        <v/>
      </c>
      <c r="D1073" t="str">
        <f>IF(ISBLANK(B1073),"",VLOOKUP(B1073,Products_T[],3,FALSE))</f>
        <v/>
      </c>
      <c r="E1073" t="str">
        <f>IF(ISBLANK(B1073),"",VLOOKUP(B1073,Products_T[],4,FALSE))</f>
        <v/>
      </c>
      <c r="F1073" s="30"/>
      <c r="G1073" s="7" t="str">
        <f>IF(ISBLANK(B1073),"",VLOOKUP(B1073,Products_T[],5,FALSE))</f>
        <v/>
      </c>
      <c r="H1073" s="7" t="str">
        <f>IF(ISBLANK(B1073),"",Sales_T[[#This Row],[Quantity]]*Sales_T[[#This Row],[Unit Price]])</f>
        <v/>
      </c>
      <c r="I1073" s="7" t="str">
        <f t="shared" si="17"/>
        <v/>
      </c>
    </row>
    <row r="1074" spans="1:9" x14ac:dyDescent="0.25">
      <c r="A1074" s="37"/>
      <c r="B1074" s="38"/>
      <c r="C1074" t="str">
        <f>IF(ISBLANK(B1074),"",VLOOKUP(B1074,Products_T[],2,FALSE))</f>
        <v/>
      </c>
      <c r="D1074" t="str">
        <f>IF(ISBLANK(B1074),"",VLOOKUP(B1074,Products_T[],3,FALSE))</f>
        <v/>
      </c>
      <c r="E1074" t="str">
        <f>IF(ISBLANK(B1074),"",VLOOKUP(B1074,Products_T[],4,FALSE))</f>
        <v/>
      </c>
      <c r="F1074" s="30"/>
      <c r="G1074" s="7" t="str">
        <f>IF(ISBLANK(B1074),"",VLOOKUP(B1074,Products_T[],5,FALSE))</f>
        <v/>
      </c>
      <c r="H1074" s="7" t="str">
        <f>IF(ISBLANK(B1074),"",Sales_T[[#This Row],[Quantity]]*Sales_T[[#This Row],[Unit Price]])</f>
        <v/>
      </c>
      <c r="I1074" s="7" t="str">
        <f t="shared" si="17"/>
        <v/>
      </c>
    </row>
    <row r="1075" spans="1:9" x14ac:dyDescent="0.25">
      <c r="A1075" s="37"/>
      <c r="B1075" s="38"/>
      <c r="C1075" t="str">
        <f>IF(ISBLANK(B1075),"",VLOOKUP(B1075,Products_T[],2,FALSE))</f>
        <v/>
      </c>
      <c r="D1075" t="str">
        <f>IF(ISBLANK(B1075),"",VLOOKUP(B1075,Products_T[],3,FALSE))</f>
        <v/>
      </c>
      <c r="E1075" t="str">
        <f>IF(ISBLANK(B1075),"",VLOOKUP(B1075,Products_T[],4,FALSE))</f>
        <v/>
      </c>
      <c r="F1075" s="30"/>
      <c r="G1075" s="7" t="str">
        <f>IF(ISBLANK(B1075),"",VLOOKUP(B1075,Products_T[],5,FALSE))</f>
        <v/>
      </c>
      <c r="H1075" s="7" t="str">
        <f>IF(ISBLANK(B1075),"",Sales_T[[#This Row],[Quantity]]*Sales_T[[#This Row],[Unit Price]])</f>
        <v/>
      </c>
      <c r="I1075" s="7" t="str">
        <f t="shared" si="17"/>
        <v/>
      </c>
    </row>
    <row r="1076" spans="1:9" x14ac:dyDescent="0.25">
      <c r="A1076" s="37"/>
      <c r="B1076" s="38"/>
      <c r="C1076" t="str">
        <f>IF(ISBLANK(B1076),"",VLOOKUP(B1076,Products_T[],2,FALSE))</f>
        <v/>
      </c>
      <c r="D1076" t="str">
        <f>IF(ISBLANK(B1076),"",VLOOKUP(B1076,Products_T[],3,FALSE))</f>
        <v/>
      </c>
      <c r="E1076" t="str">
        <f>IF(ISBLANK(B1076),"",VLOOKUP(B1076,Products_T[],4,FALSE))</f>
        <v/>
      </c>
      <c r="F1076" s="30"/>
      <c r="G1076" s="7" t="str">
        <f>IF(ISBLANK(B1076),"",VLOOKUP(B1076,Products_T[],5,FALSE))</f>
        <v/>
      </c>
      <c r="H1076" s="7" t="str">
        <f>IF(ISBLANK(B1076),"",Sales_T[[#This Row],[Quantity]]*Sales_T[[#This Row],[Unit Price]])</f>
        <v/>
      </c>
      <c r="I1076" s="7" t="str">
        <f t="shared" si="17"/>
        <v/>
      </c>
    </row>
    <row r="1077" spans="1:9" x14ac:dyDescent="0.25">
      <c r="A1077" s="37"/>
      <c r="B1077" s="38"/>
      <c r="C1077" t="str">
        <f>IF(ISBLANK(B1077),"",VLOOKUP(B1077,Products_T[],2,FALSE))</f>
        <v/>
      </c>
      <c r="D1077" t="str">
        <f>IF(ISBLANK(B1077),"",VLOOKUP(B1077,Products_T[],3,FALSE))</f>
        <v/>
      </c>
      <c r="E1077" t="str">
        <f>IF(ISBLANK(B1077),"",VLOOKUP(B1077,Products_T[],4,FALSE))</f>
        <v/>
      </c>
      <c r="F1077" s="30"/>
      <c r="G1077" s="7" t="str">
        <f>IF(ISBLANK(B1077),"",VLOOKUP(B1077,Products_T[],5,FALSE))</f>
        <v/>
      </c>
      <c r="H1077" s="7" t="str">
        <f>IF(ISBLANK(B1077),"",Sales_T[[#This Row],[Quantity]]*Sales_T[[#This Row],[Unit Price]])</f>
        <v/>
      </c>
      <c r="I1077" s="7" t="str">
        <f t="shared" si="17"/>
        <v/>
      </c>
    </row>
    <row r="1078" spans="1:9" x14ac:dyDescent="0.25">
      <c r="A1078" s="37"/>
      <c r="B1078" s="38"/>
      <c r="C1078" t="str">
        <f>IF(ISBLANK(B1078),"",VLOOKUP(B1078,Products_T[],2,FALSE))</f>
        <v/>
      </c>
      <c r="D1078" t="str">
        <f>IF(ISBLANK(B1078),"",VLOOKUP(B1078,Products_T[],3,FALSE))</f>
        <v/>
      </c>
      <c r="E1078" t="str">
        <f>IF(ISBLANK(B1078),"",VLOOKUP(B1078,Products_T[],4,FALSE))</f>
        <v/>
      </c>
      <c r="F1078" s="30"/>
      <c r="G1078" s="7" t="str">
        <f>IF(ISBLANK(B1078),"",VLOOKUP(B1078,Products_T[],5,FALSE))</f>
        <v/>
      </c>
      <c r="H1078" s="7" t="str">
        <f>IF(ISBLANK(B1078),"",Sales_T[[#This Row],[Quantity]]*Sales_T[[#This Row],[Unit Price]])</f>
        <v/>
      </c>
      <c r="I1078" s="7" t="str">
        <f t="shared" si="17"/>
        <v/>
      </c>
    </row>
    <row r="1079" spans="1:9" x14ac:dyDescent="0.25">
      <c r="A1079" s="37"/>
      <c r="B1079" s="38"/>
      <c r="C1079" t="str">
        <f>IF(ISBLANK(B1079),"",VLOOKUP(B1079,Products_T[],2,FALSE))</f>
        <v/>
      </c>
      <c r="D1079" t="str">
        <f>IF(ISBLANK(B1079),"",VLOOKUP(B1079,Products_T[],3,FALSE))</f>
        <v/>
      </c>
      <c r="E1079" t="str">
        <f>IF(ISBLANK(B1079),"",VLOOKUP(B1079,Products_T[],4,FALSE))</f>
        <v/>
      </c>
      <c r="F1079" s="30"/>
      <c r="G1079" s="7" t="str">
        <f>IF(ISBLANK(B1079),"",VLOOKUP(B1079,Products_T[],5,FALSE))</f>
        <v/>
      </c>
      <c r="H1079" s="7" t="str">
        <f>IF(ISBLANK(B1079),"",Sales_T[[#This Row],[Quantity]]*Sales_T[[#This Row],[Unit Price]])</f>
        <v/>
      </c>
      <c r="I1079" s="7" t="str">
        <f t="shared" si="17"/>
        <v/>
      </c>
    </row>
    <row r="1080" spans="1:9" x14ac:dyDescent="0.25">
      <c r="A1080" s="37"/>
      <c r="B1080" s="38"/>
      <c r="C1080" t="str">
        <f>IF(ISBLANK(B1080),"",VLOOKUP(B1080,Products_T[],2,FALSE))</f>
        <v/>
      </c>
      <c r="D1080" t="str">
        <f>IF(ISBLANK(B1080),"",VLOOKUP(B1080,Products_T[],3,FALSE))</f>
        <v/>
      </c>
      <c r="E1080" t="str">
        <f>IF(ISBLANK(B1080),"",VLOOKUP(B1080,Products_T[],4,FALSE))</f>
        <v/>
      </c>
      <c r="F1080" s="30"/>
      <c r="G1080" s="7" t="str">
        <f>IF(ISBLANK(B1080),"",VLOOKUP(B1080,Products_T[],5,FALSE))</f>
        <v/>
      </c>
      <c r="H1080" s="7" t="str">
        <f>IF(ISBLANK(B1080),"",Sales_T[[#This Row],[Quantity]]*Sales_T[[#This Row],[Unit Price]])</f>
        <v/>
      </c>
      <c r="I1080" s="7" t="str">
        <f t="shared" si="17"/>
        <v/>
      </c>
    </row>
    <row r="1081" spans="1:9" x14ac:dyDescent="0.25">
      <c r="A1081" s="37"/>
      <c r="B1081" s="38"/>
      <c r="C1081" t="str">
        <f>IF(ISBLANK(B1081),"",VLOOKUP(B1081,Products_T[],2,FALSE))</f>
        <v/>
      </c>
      <c r="D1081" t="str">
        <f>IF(ISBLANK(B1081),"",VLOOKUP(B1081,Products_T[],3,FALSE))</f>
        <v/>
      </c>
      <c r="E1081" t="str">
        <f>IF(ISBLANK(B1081),"",VLOOKUP(B1081,Products_T[],4,FALSE))</f>
        <v/>
      </c>
      <c r="F1081" s="30"/>
      <c r="G1081" s="7" t="str">
        <f>IF(ISBLANK(B1081),"",VLOOKUP(B1081,Products_T[],5,FALSE))</f>
        <v/>
      </c>
      <c r="H1081" s="7" t="str">
        <f>IF(ISBLANK(B1081),"",Sales_T[[#This Row],[Quantity]]*Sales_T[[#This Row],[Unit Price]])</f>
        <v/>
      </c>
      <c r="I1081" s="7" t="str">
        <f t="shared" si="17"/>
        <v/>
      </c>
    </row>
    <row r="1082" spans="1:9" x14ac:dyDescent="0.25">
      <c r="A1082" s="37"/>
      <c r="B1082" s="38"/>
      <c r="C1082" t="str">
        <f>IF(ISBLANK(B1082),"",VLOOKUP(B1082,Products_T[],2,FALSE))</f>
        <v/>
      </c>
      <c r="D1082" t="str">
        <f>IF(ISBLANK(B1082),"",VLOOKUP(B1082,Products_T[],3,FALSE))</f>
        <v/>
      </c>
      <c r="E1082" t="str">
        <f>IF(ISBLANK(B1082),"",VLOOKUP(B1082,Products_T[],4,FALSE))</f>
        <v/>
      </c>
      <c r="F1082" s="30"/>
      <c r="G1082" s="7" t="str">
        <f>IF(ISBLANK(B1082),"",VLOOKUP(B1082,Products_T[],5,FALSE))</f>
        <v/>
      </c>
      <c r="H1082" s="7" t="str">
        <f>IF(ISBLANK(B1082),"",Sales_T[[#This Row],[Quantity]]*Sales_T[[#This Row],[Unit Price]])</f>
        <v/>
      </c>
      <c r="I1082" s="7" t="str">
        <f t="shared" si="17"/>
        <v/>
      </c>
    </row>
    <row r="1083" spans="1:9" x14ac:dyDescent="0.25">
      <c r="A1083" s="37"/>
      <c r="B1083" s="38"/>
      <c r="C1083" t="str">
        <f>IF(ISBLANK(B1083),"",VLOOKUP(B1083,Products_T[],2,FALSE))</f>
        <v/>
      </c>
      <c r="D1083" t="str">
        <f>IF(ISBLANK(B1083),"",VLOOKUP(B1083,Products_T[],3,FALSE))</f>
        <v/>
      </c>
      <c r="E1083" t="str">
        <f>IF(ISBLANK(B1083),"",VLOOKUP(B1083,Products_T[],4,FALSE))</f>
        <v/>
      </c>
      <c r="F1083" s="30"/>
      <c r="G1083" s="7" t="str">
        <f>IF(ISBLANK(B1083),"",VLOOKUP(B1083,Products_T[],5,FALSE))</f>
        <v/>
      </c>
      <c r="H1083" s="7" t="str">
        <f>IF(ISBLANK(B1083),"",Sales_T[[#This Row],[Quantity]]*Sales_T[[#This Row],[Unit Price]])</f>
        <v/>
      </c>
      <c r="I1083" s="7" t="str">
        <f t="shared" si="17"/>
        <v/>
      </c>
    </row>
    <row r="1084" spans="1:9" x14ac:dyDescent="0.25">
      <c r="A1084" s="37"/>
      <c r="B1084" s="38"/>
      <c r="C1084" t="str">
        <f>IF(ISBLANK(B1084),"",VLOOKUP(B1084,Products_T[],2,FALSE))</f>
        <v/>
      </c>
      <c r="D1084" t="str">
        <f>IF(ISBLANK(B1084),"",VLOOKUP(B1084,Products_T[],3,FALSE))</f>
        <v/>
      </c>
      <c r="E1084" t="str">
        <f>IF(ISBLANK(B1084),"",VLOOKUP(B1084,Products_T[],4,FALSE))</f>
        <v/>
      </c>
      <c r="F1084" s="30"/>
      <c r="G1084" s="7" t="str">
        <f>IF(ISBLANK(B1084),"",VLOOKUP(B1084,Products_T[],5,FALSE))</f>
        <v/>
      </c>
      <c r="H1084" s="7" t="str">
        <f>IF(ISBLANK(B1084),"",Sales_T[[#This Row],[Quantity]]*Sales_T[[#This Row],[Unit Price]])</f>
        <v/>
      </c>
      <c r="I1084" s="7" t="str">
        <f t="shared" si="17"/>
        <v/>
      </c>
    </row>
    <row r="1085" spans="1:9" x14ac:dyDescent="0.25">
      <c r="A1085" s="37"/>
      <c r="B1085" s="38"/>
      <c r="C1085" t="str">
        <f>IF(ISBLANK(B1085),"",VLOOKUP(B1085,Products_T[],2,FALSE))</f>
        <v/>
      </c>
      <c r="D1085" t="str">
        <f>IF(ISBLANK(B1085),"",VLOOKUP(B1085,Products_T[],3,FALSE))</f>
        <v/>
      </c>
      <c r="E1085" t="str">
        <f>IF(ISBLANK(B1085),"",VLOOKUP(B1085,Products_T[],4,FALSE))</f>
        <v/>
      </c>
      <c r="F1085" s="30"/>
      <c r="G1085" s="7" t="str">
        <f>IF(ISBLANK(B1085),"",VLOOKUP(B1085,Products_T[],5,FALSE))</f>
        <v/>
      </c>
      <c r="H1085" s="7" t="str">
        <f>IF(ISBLANK(B1085),"",Sales_T[[#This Row],[Quantity]]*Sales_T[[#This Row],[Unit Price]])</f>
        <v/>
      </c>
      <c r="I1085" s="7" t="str">
        <f t="shared" si="17"/>
        <v/>
      </c>
    </row>
    <row r="1086" spans="1:9" x14ac:dyDescent="0.25">
      <c r="A1086" s="37"/>
      <c r="B1086" s="38"/>
      <c r="C1086" t="str">
        <f>IF(ISBLANK(B1086),"",VLOOKUP(B1086,Products_T[],2,FALSE))</f>
        <v/>
      </c>
      <c r="D1086" t="str">
        <f>IF(ISBLANK(B1086),"",VLOOKUP(B1086,Products_T[],3,FALSE))</f>
        <v/>
      </c>
      <c r="E1086" t="str">
        <f>IF(ISBLANK(B1086),"",VLOOKUP(B1086,Products_T[],4,FALSE))</f>
        <v/>
      </c>
      <c r="F1086" s="30"/>
      <c r="G1086" s="7" t="str">
        <f>IF(ISBLANK(B1086),"",VLOOKUP(B1086,Products_T[],5,FALSE))</f>
        <v/>
      </c>
      <c r="H1086" s="7" t="str">
        <f>IF(ISBLANK(B1086),"",Sales_T[[#This Row],[Quantity]]*Sales_T[[#This Row],[Unit Price]])</f>
        <v/>
      </c>
      <c r="I1086" s="7" t="str">
        <f t="shared" si="17"/>
        <v/>
      </c>
    </row>
    <row r="1087" spans="1:9" x14ac:dyDescent="0.25">
      <c r="A1087" s="37"/>
      <c r="B1087" s="38"/>
      <c r="C1087" t="str">
        <f>IF(ISBLANK(B1087),"",VLOOKUP(B1087,Products_T[],2,FALSE))</f>
        <v/>
      </c>
      <c r="D1087" t="str">
        <f>IF(ISBLANK(B1087),"",VLOOKUP(B1087,Products_T[],3,FALSE))</f>
        <v/>
      </c>
      <c r="E1087" t="str">
        <f>IF(ISBLANK(B1087),"",VLOOKUP(B1087,Products_T[],4,FALSE))</f>
        <v/>
      </c>
      <c r="F1087" s="30"/>
      <c r="G1087" s="7" t="str">
        <f>IF(ISBLANK(B1087),"",VLOOKUP(B1087,Products_T[],5,FALSE))</f>
        <v/>
      </c>
      <c r="H1087" s="7" t="str">
        <f>IF(ISBLANK(B1087),"",Sales_T[[#This Row],[Quantity]]*Sales_T[[#This Row],[Unit Price]])</f>
        <v/>
      </c>
      <c r="I1087" s="7" t="str">
        <f t="shared" si="17"/>
        <v/>
      </c>
    </row>
    <row r="1088" spans="1:9" x14ac:dyDescent="0.25">
      <c r="A1088" s="37"/>
      <c r="B1088" s="38"/>
      <c r="C1088" t="str">
        <f>IF(ISBLANK(B1088),"",VLOOKUP(B1088,Products_T[],2,FALSE))</f>
        <v/>
      </c>
      <c r="D1088" t="str">
        <f>IF(ISBLANK(B1088),"",VLOOKUP(B1088,Products_T[],3,FALSE))</f>
        <v/>
      </c>
      <c r="E1088" t="str">
        <f>IF(ISBLANK(B1088),"",VLOOKUP(B1088,Products_T[],4,FALSE))</f>
        <v/>
      </c>
      <c r="F1088" s="30"/>
      <c r="G1088" s="7" t="str">
        <f>IF(ISBLANK(B1088),"",VLOOKUP(B1088,Products_T[],5,FALSE))</f>
        <v/>
      </c>
      <c r="H1088" s="7" t="str">
        <f>IF(ISBLANK(B1088),"",Sales_T[[#This Row],[Quantity]]*Sales_T[[#This Row],[Unit Price]])</f>
        <v/>
      </c>
      <c r="I1088" s="7" t="str">
        <f t="shared" si="17"/>
        <v/>
      </c>
    </row>
    <row r="1089" spans="1:9" x14ac:dyDescent="0.25">
      <c r="A1089" s="37"/>
      <c r="B1089" s="38"/>
      <c r="C1089" t="str">
        <f>IF(ISBLANK(B1089),"",VLOOKUP(B1089,Products_T[],2,FALSE))</f>
        <v/>
      </c>
      <c r="D1089" t="str">
        <f>IF(ISBLANK(B1089),"",VLOOKUP(B1089,Products_T[],3,FALSE))</f>
        <v/>
      </c>
      <c r="E1089" t="str">
        <f>IF(ISBLANK(B1089),"",VLOOKUP(B1089,Products_T[],4,FALSE))</f>
        <v/>
      </c>
      <c r="F1089" s="30"/>
      <c r="G1089" s="7" t="str">
        <f>IF(ISBLANK(B1089),"",VLOOKUP(B1089,Products_T[],5,FALSE))</f>
        <v/>
      </c>
      <c r="H1089" s="7" t="str">
        <f>IF(ISBLANK(B1089),"",Sales_T[[#This Row],[Quantity]]*Sales_T[[#This Row],[Unit Price]])</f>
        <v/>
      </c>
      <c r="I1089" s="7" t="str">
        <f t="shared" si="17"/>
        <v/>
      </c>
    </row>
    <row r="1090" spans="1:9" x14ac:dyDescent="0.25">
      <c r="A1090" s="37"/>
      <c r="B1090" s="38"/>
      <c r="C1090" t="str">
        <f>IF(ISBLANK(B1090),"",VLOOKUP(B1090,Products_T[],2,FALSE))</f>
        <v/>
      </c>
      <c r="D1090" t="str">
        <f>IF(ISBLANK(B1090),"",VLOOKUP(B1090,Products_T[],3,FALSE))</f>
        <v/>
      </c>
      <c r="E1090" t="str">
        <f>IF(ISBLANK(B1090),"",VLOOKUP(B1090,Products_T[],4,FALSE))</f>
        <v/>
      </c>
      <c r="F1090" s="30"/>
      <c r="G1090" s="7" t="str">
        <f>IF(ISBLANK(B1090),"",VLOOKUP(B1090,Products_T[],5,FALSE))</f>
        <v/>
      </c>
      <c r="H1090" s="7" t="str">
        <f>IF(ISBLANK(B1090),"",Sales_T[[#This Row],[Quantity]]*Sales_T[[#This Row],[Unit Price]])</f>
        <v/>
      </c>
      <c r="I1090" s="7" t="str">
        <f t="shared" si="17"/>
        <v/>
      </c>
    </row>
    <row r="1091" spans="1:9" x14ac:dyDescent="0.25">
      <c r="A1091" s="37"/>
      <c r="B1091" s="38"/>
      <c r="C1091" t="str">
        <f>IF(ISBLANK(B1091),"",VLOOKUP(B1091,Products_T[],2,FALSE))</f>
        <v/>
      </c>
      <c r="D1091" t="str">
        <f>IF(ISBLANK(B1091),"",VLOOKUP(B1091,Products_T[],3,FALSE))</f>
        <v/>
      </c>
      <c r="E1091" t="str">
        <f>IF(ISBLANK(B1091),"",VLOOKUP(B1091,Products_T[],4,FALSE))</f>
        <v/>
      </c>
      <c r="F1091" s="30"/>
      <c r="G1091" s="7" t="str">
        <f>IF(ISBLANK(B1091),"",VLOOKUP(B1091,Products_T[],5,FALSE))</f>
        <v/>
      </c>
      <c r="H1091" s="7" t="str">
        <f>IF(ISBLANK(B1091),"",Sales_T[[#This Row],[Quantity]]*Sales_T[[#This Row],[Unit Price]])</f>
        <v/>
      </c>
      <c r="I1091" s="7" t="str">
        <f t="shared" si="17"/>
        <v/>
      </c>
    </row>
    <row r="1092" spans="1:9" x14ac:dyDescent="0.25">
      <c r="A1092" s="37"/>
      <c r="B1092" s="38"/>
      <c r="C1092" t="str">
        <f>IF(ISBLANK(B1092),"",VLOOKUP(B1092,Products_T[],2,FALSE))</f>
        <v/>
      </c>
      <c r="D1092" t="str">
        <f>IF(ISBLANK(B1092),"",VLOOKUP(B1092,Products_T[],3,FALSE))</f>
        <v/>
      </c>
      <c r="E1092" t="str">
        <f>IF(ISBLANK(B1092),"",VLOOKUP(B1092,Products_T[],4,FALSE))</f>
        <v/>
      </c>
      <c r="F1092" s="30"/>
      <c r="G1092" s="7" t="str">
        <f>IF(ISBLANK(B1092),"",VLOOKUP(B1092,Products_T[],5,FALSE))</f>
        <v/>
      </c>
      <c r="H1092" s="7" t="str">
        <f>IF(ISBLANK(B1092),"",Sales_T[[#This Row],[Quantity]]*Sales_T[[#This Row],[Unit Price]])</f>
        <v/>
      </c>
      <c r="I1092" s="7" t="str">
        <f t="shared" si="17"/>
        <v/>
      </c>
    </row>
    <row r="1093" spans="1:9" x14ac:dyDescent="0.25">
      <c r="A1093" s="37"/>
      <c r="B1093" s="38"/>
      <c r="C1093" t="str">
        <f>IF(ISBLANK(B1093),"",VLOOKUP(B1093,Products_T[],2,FALSE))</f>
        <v/>
      </c>
      <c r="D1093" t="str">
        <f>IF(ISBLANK(B1093),"",VLOOKUP(B1093,Products_T[],3,FALSE))</f>
        <v/>
      </c>
      <c r="E1093" t="str">
        <f>IF(ISBLANK(B1093),"",VLOOKUP(B1093,Products_T[],4,FALSE))</f>
        <v/>
      </c>
      <c r="F1093" s="30"/>
      <c r="G1093" s="7" t="str">
        <f>IF(ISBLANK(B1093),"",VLOOKUP(B1093,Products_T[],5,FALSE))</f>
        <v/>
      </c>
      <c r="H1093" s="7" t="str">
        <f>IF(ISBLANK(B1093),"",Sales_T[[#This Row],[Quantity]]*Sales_T[[#This Row],[Unit Price]])</f>
        <v/>
      </c>
      <c r="I1093" s="7" t="str">
        <f t="shared" si="17"/>
        <v/>
      </c>
    </row>
    <row r="1094" spans="1:9" x14ac:dyDescent="0.25">
      <c r="A1094" s="37"/>
      <c r="B1094" s="38"/>
      <c r="C1094" t="str">
        <f>IF(ISBLANK(B1094),"",VLOOKUP(B1094,Products_T[],2,FALSE))</f>
        <v/>
      </c>
      <c r="D1094" t="str">
        <f>IF(ISBLANK(B1094),"",VLOOKUP(B1094,Products_T[],3,FALSE))</f>
        <v/>
      </c>
      <c r="E1094" t="str">
        <f>IF(ISBLANK(B1094),"",VLOOKUP(B1094,Products_T[],4,FALSE))</f>
        <v/>
      </c>
      <c r="F1094" s="30"/>
      <c r="G1094" s="7" t="str">
        <f>IF(ISBLANK(B1094),"",VLOOKUP(B1094,Products_T[],5,FALSE))</f>
        <v/>
      </c>
      <c r="H1094" s="7" t="str">
        <f>IF(ISBLANK(B1094),"",Sales_T[[#This Row],[Quantity]]*Sales_T[[#This Row],[Unit Price]])</f>
        <v/>
      </c>
      <c r="I1094" s="7" t="str">
        <f t="shared" si="17"/>
        <v/>
      </c>
    </row>
    <row r="1095" spans="1:9" x14ac:dyDescent="0.25">
      <c r="A1095" s="37"/>
      <c r="B1095" s="38"/>
      <c r="C1095" t="str">
        <f>IF(ISBLANK(B1095),"",VLOOKUP(B1095,Products_T[],2,FALSE))</f>
        <v/>
      </c>
      <c r="D1095" t="str">
        <f>IF(ISBLANK(B1095),"",VLOOKUP(B1095,Products_T[],3,FALSE))</f>
        <v/>
      </c>
      <c r="E1095" t="str">
        <f>IF(ISBLANK(B1095),"",VLOOKUP(B1095,Products_T[],4,FALSE))</f>
        <v/>
      </c>
      <c r="F1095" s="30"/>
      <c r="G1095" s="7" t="str">
        <f>IF(ISBLANK(B1095),"",VLOOKUP(B1095,Products_T[],5,FALSE))</f>
        <v/>
      </c>
      <c r="H1095" s="7" t="str">
        <f>IF(ISBLANK(B1095),"",Sales_T[[#This Row],[Quantity]]*Sales_T[[#This Row],[Unit Price]])</f>
        <v/>
      </c>
      <c r="I1095" s="7" t="str">
        <f t="shared" si="17"/>
        <v/>
      </c>
    </row>
    <row r="1096" spans="1:9" x14ac:dyDescent="0.25">
      <c r="A1096" s="37"/>
      <c r="B1096" s="38"/>
      <c r="C1096" t="str">
        <f>IF(ISBLANK(B1096),"",VLOOKUP(B1096,Products_T[],2,FALSE))</f>
        <v/>
      </c>
      <c r="D1096" t="str">
        <f>IF(ISBLANK(B1096),"",VLOOKUP(B1096,Products_T[],3,FALSE))</f>
        <v/>
      </c>
      <c r="E1096" t="str">
        <f>IF(ISBLANK(B1096),"",VLOOKUP(B1096,Products_T[],4,FALSE))</f>
        <v/>
      </c>
      <c r="F1096" s="30"/>
      <c r="G1096" s="7" t="str">
        <f>IF(ISBLANK(B1096),"",VLOOKUP(B1096,Products_T[],5,FALSE))</f>
        <v/>
      </c>
      <c r="H1096" s="7" t="str">
        <f>IF(ISBLANK(B1096),"",Sales_T[[#This Row],[Quantity]]*Sales_T[[#This Row],[Unit Price]])</f>
        <v/>
      </c>
      <c r="I1096" s="7" t="str">
        <f t="shared" si="17"/>
        <v/>
      </c>
    </row>
    <row r="1097" spans="1:9" x14ac:dyDescent="0.25">
      <c r="A1097" s="37"/>
      <c r="B1097" s="38"/>
      <c r="C1097" t="str">
        <f>IF(ISBLANK(B1097),"",VLOOKUP(B1097,Products_T[],2,FALSE))</f>
        <v/>
      </c>
      <c r="D1097" t="str">
        <f>IF(ISBLANK(B1097),"",VLOOKUP(B1097,Products_T[],3,FALSE))</f>
        <v/>
      </c>
      <c r="E1097" t="str">
        <f>IF(ISBLANK(B1097),"",VLOOKUP(B1097,Products_T[],4,FALSE))</f>
        <v/>
      </c>
      <c r="F1097" s="30"/>
      <c r="G1097" s="7" t="str">
        <f>IF(ISBLANK(B1097),"",VLOOKUP(B1097,Products_T[],5,FALSE))</f>
        <v/>
      </c>
      <c r="H1097" s="7" t="str">
        <f>IF(ISBLANK(B1097),"",Sales_T[[#This Row],[Quantity]]*Sales_T[[#This Row],[Unit Price]])</f>
        <v/>
      </c>
      <c r="I1097" s="7" t="str">
        <f t="shared" si="17"/>
        <v/>
      </c>
    </row>
    <row r="1098" spans="1:9" x14ac:dyDescent="0.25">
      <c r="A1098" s="37"/>
      <c r="B1098" s="38"/>
      <c r="C1098" t="str">
        <f>IF(ISBLANK(B1098),"",VLOOKUP(B1098,Products_T[],2,FALSE))</f>
        <v/>
      </c>
      <c r="D1098" t="str">
        <f>IF(ISBLANK(B1098),"",VLOOKUP(B1098,Products_T[],3,FALSE))</f>
        <v/>
      </c>
      <c r="E1098" t="str">
        <f>IF(ISBLANK(B1098),"",VLOOKUP(B1098,Products_T[],4,FALSE))</f>
        <v/>
      </c>
      <c r="F1098" s="30"/>
      <c r="G1098" s="7" t="str">
        <f>IF(ISBLANK(B1098),"",VLOOKUP(B1098,Products_T[],5,FALSE))</f>
        <v/>
      </c>
      <c r="H1098" s="7" t="str">
        <f>IF(ISBLANK(B1098),"",Sales_T[[#This Row],[Quantity]]*Sales_T[[#This Row],[Unit Price]])</f>
        <v/>
      </c>
      <c r="I1098" s="7" t="str">
        <f t="shared" si="17"/>
        <v/>
      </c>
    </row>
    <row r="1099" spans="1:9" x14ac:dyDescent="0.25">
      <c r="A1099" s="37"/>
      <c r="B1099" s="38"/>
      <c r="C1099" t="str">
        <f>IF(ISBLANK(B1099),"",VLOOKUP(B1099,Products_T[],2,FALSE))</f>
        <v/>
      </c>
      <c r="D1099" t="str">
        <f>IF(ISBLANK(B1099),"",VLOOKUP(B1099,Products_T[],3,FALSE))</f>
        <v/>
      </c>
      <c r="E1099" t="str">
        <f>IF(ISBLANK(B1099),"",VLOOKUP(B1099,Products_T[],4,FALSE))</f>
        <v/>
      </c>
      <c r="F1099" s="30"/>
      <c r="G1099" s="7" t="str">
        <f>IF(ISBLANK(B1099),"",VLOOKUP(B1099,Products_T[],5,FALSE))</f>
        <v/>
      </c>
      <c r="H1099" s="7" t="str">
        <f>IF(ISBLANK(B1099),"",Sales_T[[#This Row],[Quantity]]*Sales_T[[#This Row],[Unit Price]])</f>
        <v/>
      </c>
      <c r="I1099" s="7" t="str">
        <f t="shared" si="17"/>
        <v/>
      </c>
    </row>
    <row r="1100" spans="1:9" x14ac:dyDescent="0.25">
      <c r="A1100" s="37"/>
      <c r="B1100" s="38"/>
      <c r="C1100" t="str">
        <f>IF(ISBLANK(B1100),"",VLOOKUP(B1100,Products_T[],2,FALSE))</f>
        <v/>
      </c>
      <c r="D1100" t="str">
        <f>IF(ISBLANK(B1100),"",VLOOKUP(B1100,Products_T[],3,FALSE))</f>
        <v/>
      </c>
      <c r="E1100" t="str">
        <f>IF(ISBLANK(B1100),"",VLOOKUP(B1100,Products_T[],4,FALSE))</f>
        <v/>
      </c>
      <c r="F1100" s="30"/>
      <c r="G1100" s="7" t="str">
        <f>IF(ISBLANK(B1100),"",VLOOKUP(B1100,Products_T[],5,FALSE))</f>
        <v/>
      </c>
      <c r="H1100" s="7" t="str">
        <f>IF(ISBLANK(B1100),"",Sales_T[[#This Row],[Quantity]]*Sales_T[[#This Row],[Unit Price]])</f>
        <v/>
      </c>
      <c r="I1100" s="7" t="str">
        <f t="shared" si="17"/>
        <v/>
      </c>
    </row>
    <row r="1101" spans="1:9" x14ac:dyDescent="0.25">
      <c r="A1101" s="37"/>
      <c r="B1101" s="38"/>
      <c r="C1101" t="str">
        <f>IF(ISBLANK(B1101),"",VLOOKUP(B1101,Products_T[],2,FALSE))</f>
        <v/>
      </c>
      <c r="D1101" t="str">
        <f>IF(ISBLANK(B1101),"",VLOOKUP(B1101,Products_T[],3,FALSE))</f>
        <v/>
      </c>
      <c r="E1101" t="str">
        <f>IF(ISBLANK(B1101),"",VLOOKUP(B1101,Products_T[],4,FALSE))</f>
        <v/>
      </c>
      <c r="F1101" s="30"/>
      <c r="G1101" s="7" t="str">
        <f>IF(ISBLANK(B1101),"",VLOOKUP(B1101,Products_T[],5,FALSE))</f>
        <v/>
      </c>
      <c r="H1101" s="7" t="str">
        <f>IF(ISBLANK(B1101),"",Sales_T[[#This Row],[Quantity]]*Sales_T[[#This Row],[Unit Price]])</f>
        <v/>
      </c>
      <c r="I1101" s="7" t="str">
        <f t="shared" si="17"/>
        <v/>
      </c>
    </row>
    <row r="1102" spans="1:9" x14ac:dyDescent="0.25">
      <c r="A1102" s="37"/>
      <c r="B1102" s="38"/>
      <c r="C1102" t="str">
        <f>IF(ISBLANK(B1102),"",VLOOKUP(B1102,Products_T[],2,FALSE))</f>
        <v/>
      </c>
      <c r="D1102" t="str">
        <f>IF(ISBLANK(B1102),"",VLOOKUP(B1102,Products_T[],3,FALSE))</f>
        <v/>
      </c>
      <c r="E1102" t="str">
        <f>IF(ISBLANK(B1102),"",VLOOKUP(B1102,Products_T[],4,FALSE))</f>
        <v/>
      </c>
      <c r="F1102" s="30"/>
      <c r="G1102" s="7" t="str">
        <f>IF(ISBLANK(B1102),"",VLOOKUP(B1102,Products_T[],5,FALSE))</f>
        <v/>
      </c>
      <c r="H1102" s="7" t="str">
        <f>IF(ISBLANK(B1102),"",Sales_T[[#This Row],[Quantity]]*Sales_T[[#This Row],[Unit Price]])</f>
        <v/>
      </c>
      <c r="I1102" s="7" t="str">
        <f t="shared" si="17"/>
        <v/>
      </c>
    </row>
    <row r="1103" spans="1:9" x14ac:dyDescent="0.25">
      <c r="A1103" s="37"/>
      <c r="B1103" s="38"/>
      <c r="C1103" t="str">
        <f>IF(ISBLANK(B1103),"",VLOOKUP(B1103,Products_T[],2,FALSE))</f>
        <v/>
      </c>
      <c r="D1103" t="str">
        <f>IF(ISBLANK(B1103),"",VLOOKUP(B1103,Products_T[],3,FALSE))</f>
        <v/>
      </c>
      <c r="E1103" t="str">
        <f>IF(ISBLANK(B1103),"",VLOOKUP(B1103,Products_T[],4,FALSE))</f>
        <v/>
      </c>
      <c r="F1103" s="30"/>
      <c r="G1103" s="7" t="str">
        <f>IF(ISBLANK(B1103),"",VLOOKUP(B1103,Products_T[],5,FALSE))</f>
        <v/>
      </c>
      <c r="H1103" s="7" t="str">
        <f>IF(ISBLANK(B1103),"",Sales_T[[#This Row],[Quantity]]*Sales_T[[#This Row],[Unit Price]])</f>
        <v/>
      </c>
      <c r="I1103" s="7" t="str">
        <f t="shared" si="17"/>
        <v/>
      </c>
    </row>
    <row r="1104" spans="1:9" x14ac:dyDescent="0.25">
      <c r="A1104" s="37"/>
      <c r="B1104" s="38"/>
      <c r="C1104" t="str">
        <f>IF(ISBLANK(B1104),"",VLOOKUP(B1104,Products_T[],2,FALSE))</f>
        <v/>
      </c>
      <c r="D1104" t="str">
        <f>IF(ISBLANK(B1104),"",VLOOKUP(B1104,Products_T[],3,FALSE))</f>
        <v/>
      </c>
      <c r="E1104" t="str">
        <f>IF(ISBLANK(B1104),"",VLOOKUP(B1104,Products_T[],4,FALSE))</f>
        <v/>
      </c>
      <c r="F1104" s="30"/>
      <c r="G1104" s="7" t="str">
        <f>IF(ISBLANK(B1104),"",VLOOKUP(B1104,Products_T[],5,FALSE))</f>
        <v/>
      </c>
      <c r="H1104" s="7" t="str">
        <f>IF(ISBLANK(B1104),"",Sales_T[[#This Row],[Quantity]]*Sales_T[[#This Row],[Unit Price]])</f>
        <v/>
      </c>
      <c r="I1104" s="7" t="str">
        <f t="shared" si="17"/>
        <v/>
      </c>
    </row>
    <row r="1105" spans="1:9" x14ac:dyDescent="0.25">
      <c r="A1105" s="37"/>
      <c r="B1105" s="38"/>
      <c r="C1105" t="str">
        <f>IF(ISBLANK(B1105),"",VLOOKUP(B1105,Products_T[],2,FALSE))</f>
        <v/>
      </c>
      <c r="D1105" t="str">
        <f>IF(ISBLANK(B1105),"",VLOOKUP(B1105,Products_T[],3,FALSE))</f>
        <v/>
      </c>
      <c r="E1105" t="str">
        <f>IF(ISBLANK(B1105),"",VLOOKUP(B1105,Products_T[],4,FALSE))</f>
        <v/>
      </c>
      <c r="F1105" s="30"/>
      <c r="G1105" s="7" t="str">
        <f>IF(ISBLANK(B1105),"",VLOOKUP(B1105,Products_T[],5,FALSE))</f>
        <v/>
      </c>
      <c r="H1105" s="7" t="str">
        <f>IF(ISBLANK(B1105),"",Sales_T[[#This Row],[Quantity]]*Sales_T[[#This Row],[Unit Price]])</f>
        <v/>
      </c>
      <c r="I1105" s="7" t="str">
        <f t="shared" si="17"/>
        <v/>
      </c>
    </row>
    <row r="1106" spans="1:9" x14ac:dyDescent="0.25">
      <c r="A1106" s="37"/>
      <c r="B1106" s="38"/>
      <c r="C1106" t="str">
        <f>IF(ISBLANK(B1106),"",VLOOKUP(B1106,Products_T[],2,FALSE))</f>
        <v/>
      </c>
      <c r="D1106" t="str">
        <f>IF(ISBLANK(B1106),"",VLOOKUP(B1106,Products_T[],3,FALSE))</f>
        <v/>
      </c>
      <c r="E1106" t="str">
        <f>IF(ISBLANK(B1106),"",VLOOKUP(B1106,Products_T[],4,FALSE))</f>
        <v/>
      </c>
      <c r="F1106" s="30"/>
      <c r="G1106" s="7" t="str">
        <f>IF(ISBLANK(B1106),"",VLOOKUP(B1106,Products_T[],5,FALSE))</f>
        <v/>
      </c>
      <c r="H1106" s="7" t="str">
        <f>IF(ISBLANK(B1106),"",Sales_T[[#This Row],[Quantity]]*Sales_T[[#This Row],[Unit Price]])</f>
        <v/>
      </c>
      <c r="I1106" s="7" t="str">
        <f t="shared" ref="I1106:I1169" si="18">IF(ISBLANK(B1106),"",SUM(H1106,I1105))</f>
        <v/>
      </c>
    </row>
    <row r="1107" spans="1:9" x14ac:dyDescent="0.25">
      <c r="A1107" s="37"/>
      <c r="B1107" s="38"/>
      <c r="C1107" t="str">
        <f>IF(ISBLANK(B1107),"",VLOOKUP(B1107,Products_T[],2,FALSE))</f>
        <v/>
      </c>
      <c r="D1107" t="str">
        <f>IF(ISBLANK(B1107),"",VLOOKUP(B1107,Products_T[],3,FALSE))</f>
        <v/>
      </c>
      <c r="E1107" t="str">
        <f>IF(ISBLANK(B1107),"",VLOOKUP(B1107,Products_T[],4,FALSE))</f>
        <v/>
      </c>
      <c r="F1107" s="30"/>
      <c r="G1107" s="7" t="str">
        <f>IF(ISBLANK(B1107),"",VLOOKUP(B1107,Products_T[],5,FALSE))</f>
        <v/>
      </c>
      <c r="H1107" s="7" t="str">
        <f>IF(ISBLANK(B1107),"",Sales_T[[#This Row],[Quantity]]*Sales_T[[#This Row],[Unit Price]])</f>
        <v/>
      </c>
      <c r="I1107" s="7" t="str">
        <f t="shared" si="18"/>
        <v/>
      </c>
    </row>
    <row r="1108" spans="1:9" x14ac:dyDescent="0.25">
      <c r="A1108" s="37"/>
      <c r="B1108" s="38"/>
      <c r="C1108" t="str">
        <f>IF(ISBLANK(B1108),"",VLOOKUP(B1108,Products_T[],2,FALSE))</f>
        <v/>
      </c>
      <c r="D1108" t="str">
        <f>IF(ISBLANK(B1108),"",VLOOKUP(B1108,Products_T[],3,FALSE))</f>
        <v/>
      </c>
      <c r="E1108" t="str">
        <f>IF(ISBLANK(B1108),"",VLOOKUP(B1108,Products_T[],4,FALSE))</f>
        <v/>
      </c>
      <c r="F1108" s="30"/>
      <c r="G1108" s="7" t="str">
        <f>IF(ISBLANK(B1108),"",VLOOKUP(B1108,Products_T[],5,FALSE))</f>
        <v/>
      </c>
      <c r="H1108" s="7" t="str">
        <f>IF(ISBLANK(B1108),"",Sales_T[[#This Row],[Quantity]]*Sales_T[[#This Row],[Unit Price]])</f>
        <v/>
      </c>
      <c r="I1108" s="7" t="str">
        <f t="shared" si="18"/>
        <v/>
      </c>
    </row>
    <row r="1109" spans="1:9" x14ac:dyDescent="0.25">
      <c r="A1109" s="37"/>
      <c r="B1109" s="38"/>
      <c r="C1109" t="str">
        <f>IF(ISBLANK(B1109),"",VLOOKUP(B1109,Products_T[],2,FALSE))</f>
        <v/>
      </c>
      <c r="D1109" t="str">
        <f>IF(ISBLANK(B1109),"",VLOOKUP(B1109,Products_T[],3,FALSE))</f>
        <v/>
      </c>
      <c r="E1109" t="str">
        <f>IF(ISBLANK(B1109),"",VLOOKUP(B1109,Products_T[],4,FALSE))</f>
        <v/>
      </c>
      <c r="F1109" s="30"/>
      <c r="G1109" s="7" t="str">
        <f>IF(ISBLANK(B1109),"",VLOOKUP(B1109,Products_T[],5,FALSE))</f>
        <v/>
      </c>
      <c r="H1109" s="7" t="str">
        <f>IF(ISBLANK(B1109),"",Sales_T[[#This Row],[Quantity]]*Sales_T[[#This Row],[Unit Price]])</f>
        <v/>
      </c>
      <c r="I1109" s="7" t="str">
        <f t="shared" si="18"/>
        <v/>
      </c>
    </row>
    <row r="1110" spans="1:9" x14ac:dyDescent="0.25">
      <c r="A1110" s="37"/>
      <c r="B1110" s="38"/>
      <c r="C1110" t="str">
        <f>IF(ISBLANK(B1110),"",VLOOKUP(B1110,Products_T[],2,FALSE))</f>
        <v/>
      </c>
      <c r="D1110" t="str">
        <f>IF(ISBLANK(B1110),"",VLOOKUP(B1110,Products_T[],3,FALSE))</f>
        <v/>
      </c>
      <c r="E1110" t="str">
        <f>IF(ISBLANK(B1110),"",VLOOKUP(B1110,Products_T[],4,FALSE))</f>
        <v/>
      </c>
      <c r="F1110" s="30"/>
      <c r="G1110" s="7" t="str">
        <f>IF(ISBLANK(B1110),"",VLOOKUP(B1110,Products_T[],5,FALSE))</f>
        <v/>
      </c>
      <c r="H1110" s="7" t="str">
        <f>IF(ISBLANK(B1110),"",Sales_T[[#This Row],[Quantity]]*Sales_T[[#This Row],[Unit Price]])</f>
        <v/>
      </c>
      <c r="I1110" s="7" t="str">
        <f t="shared" si="18"/>
        <v/>
      </c>
    </row>
    <row r="1111" spans="1:9" x14ac:dyDescent="0.25">
      <c r="A1111" s="37"/>
      <c r="B1111" s="38"/>
      <c r="C1111" t="str">
        <f>IF(ISBLANK(B1111),"",VLOOKUP(B1111,Products_T[],2,FALSE))</f>
        <v/>
      </c>
      <c r="D1111" t="str">
        <f>IF(ISBLANK(B1111),"",VLOOKUP(B1111,Products_T[],3,FALSE))</f>
        <v/>
      </c>
      <c r="E1111" t="str">
        <f>IF(ISBLANK(B1111),"",VLOOKUP(B1111,Products_T[],4,FALSE))</f>
        <v/>
      </c>
      <c r="F1111" s="30"/>
      <c r="G1111" s="7" t="str">
        <f>IF(ISBLANK(B1111),"",VLOOKUP(B1111,Products_T[],5,FALSE))</f>
        <v/>
      </c>
      <c r="H1111" s="7" t="str">
        <f>IF(ISBLANK(B1111),"",Sales_T[[#This Row],[Quantity]]*Sales_T[[#This Row],[Unit Price]])</f>
        <v/>
      </c>
      <c r="I1111" s="7" t="str">
        <f t="shared" si="18"/>
        <v/>
      </c>
    </row>
    <row r="1112" spans="1:9" x14ac:dyDescent="0.25">
      <c r="A1112" s="37"/>
      <c r="B1112" s="38"/>
      <c r="C1112" t="str">
        <f>IF(ISBLANK(B1112),"",VLOOKUP(B1112,Products_T[],2,FALSE))</f>
        <v/>
      </c>
      <c r="D1112" t="str">
        <f>IF(ISBLANK(B1112),"",VLOOKUP(B1112,Products_T[],3,FALSE))</f>
        <v/>
      </c>
      <c r="E1112" t="str">
        <f>IF(ISBLANK(B1112),"",VLOOKUP(B1112,Products_T[],4,FALSE))</f>
        <v/>
      </c>
      <c r="F1112" s="30"/>
      <c r="G1112" s="7" t="str">
        <f>IF(ISBLANK(B1112),"",VLOOKUP(B1112,Products_T[],5,FALSE))</f>
        <v/>
      </c>
      <c r="H1112" s="7" t="str">
        <f>IF(ISBLANK(B1112),"",Sales_T[[#This Row],[Quantity]]*Sales_T[[#This Row],[Unit Price]])</f>
        <v/>
      </c>
      <c r="I1112" s="7" t="str">
        <f t="shared" si="18"/>
        <v/>
      </c>
    </row>
    <row r="1113" spans="1:9" x14ac:dyDescent="0.25">
      <c r="A1113" s="37"/>
      <c r="B1113" s="38"/>
      <c r="C1113" t="str">
        <f>IF(ISBLANK(B1113),"",VLOOKUP(B1113,Products_T[],2,FALSE))</f>
        <v/>
      </c>
      <c r="D1113" t="str">
        <f>IF(ISBLANK(B1113),"",VLOOKUP(B1113,Products_T[],3,FALSE))</f>
        <v/>
      </c>
      <c r="E1113" t="str">
        <f>IF(ISBLANK(B1113),"",VLOOKUP(B1113,Products_T[],4,FALSE))</f>
        <v/>
      </c>
      <c r="F1113" s="30"/>
      <c r="G1113" s="7" t="str">
        <f>IF(ISBLANK(B1113),"",VLOOKUP(B1113,Products_T[],5,FALSE))</f>
        <v/>
      </c>
      <c r="H1113" s="7" t="str">
        <f>IF(ISBLANK(B1113),"",Sales_T[[#This Row],[Quantity]]*Sales_T[[#This Row],[Unit Price]])</f>
        <v/>
      </c>
      <c r="I1113" s="7" t="str">
        <f t="shared" si="18"/>
        <v/>
      </c>
    </row>
    <row r="1114" spans="1:9" x14ac:dyDescent="0.25">
      <c r="A1114" s="37"/>
      <c r="B1114" s="38"/>
      <c r="C1114" t="str">
        <f>IF(ISBLANK(B1114),"",VLOOKUP(B1114,Products_T[],2,FALSE))</f>
        <v/>
      </c>
      <c r="D1114" t="str">
        <f>IF(ISBLANK(B1114),"",VLOOKUP(B1114,Products_T[],3,FALSE))</f>
        <v/>
      </c>
      <c r="E1114" t="str">
        <f>IF(ISBLANK(B1114),"",VLOOKUP(B1114,Products_T[],4,FALSE))</f>
        <v/>
      </c>
      <c r="F1114" s="30"/>
      <c r="G1114" s="7" t="str">
        <f>IF(ISBLANK(B1114),"",VLOOKUP(B1114,Products_T[],5,FALSE))</f>
        <v/>
      </c>
      <c r="H1114" s="7" t="str">
        <f>IF(ISBLANK(B1114),"",Sales_T[[#This Row],[Quantity]]*Sales_T[[#This Row],[Unit Price]])</f>
        <v/>
      </c>
      <c r="I1114" s="7" t="str">
        <f t="shared" si="18"/>
        <v/>
      </c>
    </row>
    <row r="1115" spans="1:9" x14ac:dyDescent="0.25">
      <c r="A1115" s="37"/>
      <c r="B1115" s="38"/>
      <c r="C1115" t="str">
        <f>IF(ISBLANK(B1115),"",VLOOKUP(B1115,Products_T[],2,FALSE))</f>
        <v/>
      </c>
      <c r="D1115" t="str">
        <f>IF(ISBLANK(B1115),"",VLOOKUP(B1115,Products_T[],3,FALSE))</f>
        <v/>
      </c>
      <c r="E1115" t="str">
        <f>IF(ISBLANK(B1115),"",VLOOKUP(B1115,Products_T[],4,FALSE))</f>
        <v/>
      </c>
      <c r="F1115" s="30"/>
      <c r="G1115" s="7" t="str">
        <f>IF(ISBLANK(B1115),"",VLOOKUP(B1115,Products_T[],5,FALSE))</f>
        <v/>
      </c>
      <c r="H1115" s="7" t="str">
        <f>IF(ISBLANK(B1115),"",Sales_T[[#This Row],[Quantity]]*Sales_T[[#This Row],[Unit Price]])</f>
        <v/>
      </c>
      <c r="I1115" s="7" t="str">
        <f t="shared" si="18"/>
        <v/>
      </c>
    </row>
    <row r="1116" spans="1:9" x14ac:dyDescent="0.25">
      <c r="A1116" s="37"/>
      <c r="B1116" s="38"/>
      <c r="C1116" t="str">
        <f>IF(ISBLANK(B1116),"",VLOOKUP(B1116,Products_T[],2,FALSE))</f>
        <v/>
      </c>
      <c r="D1116" t="str">
        <f>IF(ISBLANK(B1116),"",VLOOKUP(B1116,Products_T[],3,FALSE))</f>
        <v/>
      </c>
      <c r="E1116" t="str">
        <f>IF(ISBLANK(B1116),"",VLOOKUP(B1116,Products_T[],4,FALSE))</f>
        <v/>
      </c>
      <c r="F1116" s="30"/>
      <c r="G1116" s="7" t="str">
        <f>IF(ISBLANK(B1116),"",VLOOKUP(B1116,Products_T[],5,FALSE))</f>
        <v/>
      </c>
      <c r="H1116" s="7" t="str">
        <f>IF(ISBLANK(B1116),"",Sales_T[[#This Row],[Quantity]]*Sales_T[[#This Row],[Unit Price]])</f>
        <v/>
      </c>
      <c r="I1116" s="7" t="str">
        <f t="shared" si="18"/>
        <v/>
      </c>
    </row>
    <row r="1117" spans="1:9" x14ac:dyDescent="0.25">
      <c r="A1117" s="37"/>
      <c r="B1117" s="38"/>
      <c r="C1117" t="str">
        <f>IF(ISBLANK(B1117),"",VLOOKUP(B1117,Products_T[],2,FALSE))</f>
        <v/>
      </c>
      <c r="D1117" t="str">
        <f>IF(ISBLANK(B1117),"",VLOOKUP(B1117,Products_T[],3,FALSE))</f>
        <v/>
      </c>
      <c r="E1117" t="str">
        <f>IF(ISBLANK(B1117),"",VLOOKUP(B1117,Products_T[],4,FALSE))</f>
        <v/>
      </c>
      <c r="F1117" s="30"/>
      <c r="G1117" s="7" t="str">
        <f>IF(ISBLANK(B1117),"",VLOOKUP(B1117,Products_T[],5,FALSE))</f>
        <v/>
      </c>
      <c r="H1117" s="7" t="str">
        <f>IF(ISBLANK(B1117),"",Sales_T[[#This Row],[Quantity]]*Sales_T[[#This Row],[Unit Price]])</f>
        <v/>
      </c>
      <c r="I1117" s="7" t="str">
        <f t="shared" si="18"/>
        <v/>
      </c>
    </row>
    <row r="1118" spans="1:9" x14ac:dyDescent="0.25">
      <c r="A1118" s="37"/>
      <c r="B1118" s="38"/>
      <c r="C1118" t="str">
        <f>IF(ISBLANK(B1118),"",VLOOKUP(B1118,Products_T[],2,FALSE))</f>
        <v/>
      </c>
      <c r="D1118" t="str">
        <f>IF(ISBLANK(B1118),"",VLOOKUP(B1118,Products_T[],3,FALSE))</f>
        <v/>
      </c>
      <c r="E1118" t="str">
        <f>IF(ISBLANK(B1118),"",VLOOKUP(B1118,Products_T[],4,FALSE))</f>
        <v/>
      </c>
      <c r="F1118" s="30"/>
      <c r="G1118" s="7" t="str">
        <f>IF(ISBLANK(B1118),"",VLOOKUP(B1118,Products_T[],5,FALSE))</f>
        <v/>
      </c>
      <c r="H1118" s="7" t="str">
        <f>IF(ISBLANK(B1118),"",Sales_T[[#This Row],[Quantity]]*Sales_T[[#This Row],[Unit Price]])</f>
        <v/>
      </c>
      <c r="I1118" s="7" t="str">
        <f t="shared" si="18"/>
        <v/>
      </c>
    </row>
    <row r="1119" spans="1:9" x14ac:dyDescent="0.25">
      <c r="A1119" s="37"/>
      <c r="B1119" s="38"/>
      <c r="C1119" t="str">
        <f>IF(ISBLANK(B1119),"",VLOOKUP(B1119,Products_T[],2,FALSE))</f>
        <v/>
      </c>
      <c r="D1119" t="str">
        <f>IF(ISBLANK(B1119),"",VLOOKUP(B1119,Products_T[],3,FALSE))</f>
        <v/>
      </c>
      <c r="E1119" t="str">
        <f>IF(ISBLANK(B1119),"",VLOOKUP(B1119,Products_T[],4,FALSE))</f>
        <v/>
      </c>
      <c r="F1119" s="30"/>
      <c r="G1119" s="7" t="str">
        <f>IF(ISBLANK(B1119),"",VLOOKUP(B1119,Products_T[],5,FALSE))</f>
        <v/>
      </c>
      <c r="H1119" s="7" t="str">
        <f>IF(ISBLANK(B1119),"",Sales_T[[#This Row],[Quantity]]*Sales_T[[#This Row],[Unit Price]])</f>
        <v/>
      </c>
      <c r="I1119" s="7" t="str">
        <f t="shared" si="18"/>
        <v/>
      </c>
    </row>
    <row r="1120" spans="1:9" x14ac:dyDescent="0.25">
      <c r="A1120" s="37"/>
      <c r="B1120" s="38"/>
      <c r="C1120" t="str">
        <f>IF(ISBLANK(B1120),"",VLOOKUP(B1120,Products_T[],2,FALSE))</f>
        <v/>
      </c>
      <c r="D1120" t="str">
        <f>IF(ISBLANK(B1120),"",VLOOKUP(B1120,Products_T[],3,FALSE))</f>
        <v/>
      </c>
      <c r="E1120" t="str">
        <f>IF(ISBLANK(B1120),"",VLOOKUP(B1120,Products_T[],4,FALSE))</f>
        <v/>
      </c>
      <c r="F1120" s="30"/>
      <c r="G1120" s="7" t="str">
        <f>IF(ISBLANK(B1120),"",VLOOKUP(B1120,Products_T[],5,FALSE))</f>
        <v/>
      </c>
      <c r="H1120" s="7" t="str">
        <f>IF(ISBLANK(B1120),"",Sales_T[[#This Row],[Quantity]]*Sales_T[[#This Row],[Unit Price]])</f>
        <v/>
      </c>
      <c r="I1120" s="7" t="str">
        <f t="shared" si="18"/>
        <v/>
      </c>
    </row>
    <row r="1121" spans="1:9" x14ac:dyDescent="0.25">
      <c r="A1121" s="37"/>
      <c r="B1121" s="38"/>
      <c r="C1121" t="str">
        <f>IF(ISBLANK(B1121),"",VLOOKUP(B1121,Products_T[],2,FALSE))</f>
        <v/>
      </c>
      <c r="D1121" t="str">
        <f>IF(ISBLANK(B1121),"",VLOOKUP(B1121,Products_T[],3,FALSE))</f>
        <v/>
      </c>
      <c r="E1121" t="str">
        <f>IF(ISBLANK(B1121),"",VLOOKUP(B1121,Products_T[],4,FALSE))</f>
        <v/>
      </c>
      <c r="F1121" s="30"/>
      <c r="G1121" s="7" t="str">
        <f>IF(ISBLANK(B1121),"",VLOOKUP(B1121,Products_T[],5,FALSE))</f>
        <v/>
      </c>
      <c r="H1121" s="7" t="str">
        <f>IF(ISBLANK(B1121),"",Sales_T[[#This Row],[Quantity]]*Sales_T[[#This Row],[Unit Price]])</f>
        <v/>
      </c>
      <c r="I1121" s="7" t="str">
        <f t="shared" si="18"/>
        <v/>
      </c>
    </row>
    <row r="1122" spans="1:9" x14ac:dyDescent="0.25">
      <c r="A1122" s="37"/>
      <c r="B1122" s="38"/>
      <c r="C1122" t="str">
        <f>IF(ISBLANK(B1122),"",VLOOKUP(B1122,Products_T[],2,FALSE))</f>
        <v/>
      </c>
      <c r="D1122" t="str">
        <f>IF(ISBLANK(B1122),"",VLOOKUP(B1122,Products_T[],3,FALSE))</f>
        <v/>
      </c>
      <c r="E1122" t="str">
        <f>IF(ISBLANK(B1122),"",VLOOKUP(B1122,Products_T[],4,FALSE))</f>
        <v/>
      </c>
      <c r="F1122" s="30"/>
      <c r="G1122" s="7" t="str">
        <f>IF(ISBLANK(B1122),"",VLOOKUP(B1122,Products_T[],5,FALSE))</f>
        <v/>
      </c>
      <c r="H1122" s="7" t="str">
        <f>IF(ISBLANK(B1122),"",Sales_T[[#This Row],[Quantity]]*Sales_T[[#This Row],[Unit Price]])</f>
        <v/>
      </c>
      <c r="I1122" s="7" t="str">
        <f t="shared" si="18"/>
        <v/>
      </c>
    </row>
    <row r="1123" spans="1:9" x14ac:dyDescent="0.25">
      <c r="A1123" s="37"/>
      <c r="B1123" s="38"/>
      <c r="C1123" t="str">
        <f>IF(ISBLANK(B1123),"",VLOOKUP(B1123,Products_T[],2,FALSE))</f>
        <v/>
      </c>
      <c r="D1123" t="str">
        <f>IF(ISBLANK(B1123),"",VLOOKUP(B1123,Products_T[],3,FALSE))</f>
        <v/>
      </c>
      <c r="E1123" t="str">
        <f>IF(ISBLANK(B1123),"",VLOOKUP(B1123,Products_T[],4,FALSE))</f>
        <v/>
      </c>
      <c r="F1123" s="30"/>
      <c r="G1123" s="7" t="str">
        <f>IF(ISBLANK(B1123),"",VLOOKUP(B1123,Products_T[],5,FALSE))</f>
        <v/>
      </c>
      <c r="H1123" s="7" t="str">
        <f>IF(ISBLANK(B1123),"",Sales_T[[#This Row],[Quantity]]*Sales_T[[#This Row],[Unit Price]])</f>
        <v/>
      </c>
      <c r="I1123" s="7" t="str">
        <f t="shared" si="18"/>
        <v/>
      </c>
    </row>
    <row r="1124" spans="1:9" x14ac:dyDescent="0.25">
      <c r="A1124" s="37"/>
      <c r="B1124" s="38"/>
      <c r="C1124" t="str">
        <f>IF(ISBLANK(B1124),"",VLOOKUP(B1124,Products_T[],2,FALSE))</f>
        <v/>
      </c>
      <c r="D1124" t="str">
        <f>IF(ISBLANK(B1124),"",VLOOKUP(B1124,Products_T[],3,FALSE))</f>
        <v/>
      </c>
      <c r="E1124" t="str">
        <f>IF(ISBLANK(B1124),"",VLOOKUP(B1124,Products_T[],4,FALSE))</f>
        <v/>
      </c>
      <c r="F1124" s="30"/>
      <c r="G1124" s="7" t="str">
        <f>IF(ISBLANK(B1124),"",VLOOKUP(B1124,Products_T[],5,FALSE))</f>
        <v/>
      </c>
      <c r="H1124" s="7" t="str">
        <f>IF(ISBLANK(B1124),"",Sales_T[[#This Row],[Quantity]]*Sales_T[[#This Row],[Unit Price]])</f>
        <v/>
      </c>
      <c r="I1124" s="7" t="str">
        <f t="shared" si="18"/>
        <v/>
      </c>
    </row>
    <row r="1125" spans="1:9" x14ac:dyDescent="0.25">
      <c r="A1125" s="37"/>
      <c r="B1125" s="38"/>
      <c r="C1125" t="str">
        <f>IF(ISBLANK(B1125),"",VLOOKUP(B1125,Products_T[],2,FALSE))</f>
        <v/>
      </c>
      <c r="D1125" t="str">
        <f>IF(ISBLANK(B1125),"",VLOOKUP(B1125,Products_T[],3,FALSE))</f>
        <v/>
      </c>
      <c r="E1125" t="str">
        <f>IF(ISBLANK(B1125),"",VLOOKUP(B1125,Products_T[],4,FALSE))</f>
        <v/>
      </c>
      <c r="F1125" s="30"/>
      <c r="G1125" s="7" t="str">
        <f>IF(ISBLANK(B1125),"",VLOOKUP(B1125,Products_T[],5,FALSE))</f>
        <v/>
      </c>
      <c r="H1125" s="7" t="str">
        <f>IF(ISBLANK(B1125),"",Sales_T[[#This Row],[Quantity]]*Sales_T[[#This Row],[Unit Price]])</f>
        <v/>
      </c>
      <c r="I1125" s="7" t="str">
        <f t="shared" si="18"/>
        <v/>
      </c>
    </row>
    <row r="1126" spans="1:9" x14ac:dyDescent="0.25">
      <c r="A1126" s="37"/>
      <c r="B1126" s="38"/>
      <c r="C1126" t="str">
        <f>IF(ISBLANK(B1126),"",VLOOKUP(B1126,Products_T[],2,FALSE))</f>
        <v/>
      </c>
      <c r="D1126" t="str">
        <f>IF(ISBLANK(B1126),"",VLOOKUP(B1126,Products_T[],3,FALSE))</f>
        <v/>
      </c>
      <c r="E1126" t="str">
        <f>IF(ISBLANK(B1126),"",VLOOKUP(B1126,Products_T[],4,FALSE))</f>
        <v/>
      </c>
      <c r="F1126" s="30"/>
      <c r="G1126" s="7" t="str">
        <f>IF(ISBLANK(B1126),"",VLOOKUP(B1126,Products_T[],5,FALSE))</f>
        <v/>
      </c>
      <c r="H1126" s="7" t="str">
        <f>IF(ISBLANK(B1126),"",Sales_T[[#This Row],[Quantity]]*Sales_T[[#This Row],[Unit Price]])</f>
        <v/>
      </c>
      <c r="I1126" s="7" t="str">
        <f t="shared" si="18"/>
        <v/>
      </c>
    </row>
    <row r="1127" spans="1:9" x14ac:dyDescent="0.25">
      <c r="A1127" s="37"/>
      <c r="B1127" s="38"/>
      <c r="C1127" t="str">
        <f>IF(ISBLANK(B1127),"",VLOOKUP(B1127,Products_T[],2,FALSE))</f>
        <v/>
      </c>
      <c r="D1127" t="str">
        <f>IF(ISBLANK(B1127),"",VLOOKUP(B1127,Products_T[],3,FALSE))</f>
        <v/>
      </c>
      <c r="E1127" t="str">
        <f>IF(ISBLANK(B1127),"",VLOOKUP(B1127,Products_T[],4,FALSE))</f>
        <v/>
      </c>
      <c r="F1127" s="30"/>
      <c r="G1127" s="7" t="str">
        <f>IF(ISBLANK(B1127),"",VLOOKUP(B1127,Products_T[],5,FALSE))</f>
        <v/>
      </c>
      <c r="H1127" s="7" t="str">
        <f>IF(ISBLANK(B1127),"",Sales_T[[#This Row],[Quantity]]*Sales_T[[#This Row],[Unit Price]])</f>
        <v/>
      </c>
      <c r="I1127" s="7" t="str">
        <f t="shared" si="18"/>
        <v/>
      </c>
    </row>
    <row r="1128" spans="1:9" x14ac:dyDescent="0.25">
      <c r="A1128" s="37"/>
      <c r="B1128" s="38"/>
      <c r="C1128" t="str">
        <f>IF(ISBLANK(B1128),"",VLOOKUP(B1128,Products_T[],2,FALSE))</f>
        <v/>
      </c>
      <c r="D1128" t="str">
        <f>IF(ISBLANK(B1128),"",VLOOKUP(B1128,Products_T[],3,FALSE))</f>
        <v/>
      </c>
      <c r="E1128" t="str">
        <f>IF(ISBLANK(B1128),"",VLOOKUP(B1128,Products_T[],4,FALSE))</f>
        <v/>
      </c>
      <c r="F1128" s="30"/>
      <c r="G1128" s="7" t="str">
        <f>IF(ISBLANK(B1128),"",VLOOKUP(B1128,Products_T[],5,FALSE))</f>
        <v/>
      </c>
      <c r="H1128" s="7" t="str">
        <f>IF(ISBLANK(B1128),"",Sales_T[[#This Row],[Quantity]]*Sales_T[[#This Row],[Unit Price]])</f>
        <v/>
      </c>
      <c r="I1128" s="7" t="str">
        <f t="shared" si="18"/>
        <v/>
      </c>
    </row>
    <row r="1129" spans="1:9" x14ac:dyDescent="0.25">
      <c r="A1129" s="37"/>
      <c r="B1129" s="38"/>
      <c r="C1129" t="str">
        <f>IF(ISBLANK(B1129),"",VLOOKUP(B1129,Products_T[],2,FALSE))</f>
        <v/>
      </c>
      <c r="D1129" t="str">
        <f>IF(ISBLANK(B1129),"",VLOOKUP(B1129,Products_T[],3,FALSE))</f>
        <v/>
      </c>
      <c r="E1129" t="str">
        <f>IF(ISBLANK(B1129),"",VLOOKUP(B1129,Products_T[],4,FALSE))</f>
        <v/>
      </c>
      <c r="F1129" s="30"/>
      <c r="G1129" s="7" t="str">
        <f>IF(ISBLANK(B1129),"",VLOOKUP(B1129,Products_T[],5,FALSE))</f>
        <v/>
      </c>
      <c r="H1129" s="7" t="str">
        <f>IF(ISBLANK(B1129),"",Sales_T[[#This Row],[Quantity]]*Sales_T[[#This Row],[Unit Price]])</f>
        <v/>
      </c>
      <c r="I1129" s="7" t="str">
        <f t="shared" si="18"/>
        <v/>
      </c>
    </row>
    <row r="1130" spans="1:9" x14ac:dyDescent="0.25">
      <c r="A1130" s="37"/>
      <c r="B1130" s="38"/>
      <c r="C1130" t="str">
        <f>IF(ISBLANK(B1130),"",VLOOKUP(B1130,Products_T[],2,FALSE))</f>
        <v/>
      </c>
      <c r="D1130" t="str">
        <f>IF(ISBLANK(B1130),"",VLOOKUP(B1130,Products_T[],3,FALSE))</f>
        <v/>
      </c>
      <c r="E1130" t="str">
        <f>IF(ISBLANK(B1130),"",VLOOKUP(B1130,Products_T[],4,FALSE))</f>
        <v/>
      </c>
      <c r="F1130" s="30"/>
      <c r="G1130" s="7" t="str">
        <f>IF(ISBLANK(B1130),"",VLOOKUP(B1130,Products_T[],5,FALSE))</f>
        <v/>
      </c>
      <c r="H1130" s="7" t="str">
        <f>IF(ISBLANK(B1130),"",Sales_T[[#This Row],[Quantity]]*Sales_T[[#This Row],[Unit Price]])</f>
        <v/>
      </c>
      <c r="I1130" s="7" t="str">
        <f t="shared" si="18"/>
        <v/>
      </c>
    </row>
    <row r="1131" spans="1:9" x14ac:dyDescent="0.25">
      <c r="A1131" s="37"/>
      <c r="B1131" s="38"/>
      <c r="C1131" t="str">
        <f>IF(ISBLANK(B1131),"",VLOOKUP(B1131,Products_T[],2,FALSE))</f>
        <v/>
      </c>
      <c r="D1131" t="str">
        <f>IF(ISBLANK(B1131),"",VLOOKUP(B1131,Products_T[],3,FALSE))</f>
        <v/>
      </c>
      <c r="E1131" t="str">
        <f>IF(ISBLANK(B1131),"",VLOOKUP(B1131,Products_T[],4,FALSE))</f>
        <v/>
      </c>
      <c r="F1131" s="30"/>
      <c r="G1131" s="7" t="str">
        <f>IF(ISBLANK(B1131),"",VLOOKUP(B1131,Products_T[],5,FALSE))</f>
        <v/>
      </c>
      <c r="H1131" s="7" t="str">
        <f>IF(ISBLANK(B1131),"",Sales_T[[#This Row],[Quantity]]*Sales_T[[#This Row],[Unit Price]])</f>
        <v/>
      </c>
      <c r="I1131" s="7" t="str">
        <f t="shared" si="18"/>
        <v/>
      </c>
    </row>
    <row r="1132" spans="1:9" x14ac:dyDescent="0.25">
      <c r="A1132" s="37"/>
      <c r="B1132" s="38"/>
      <c r="C1132" t="str">
        <f>IF(ISBLANK(B1132),"",VLOOKUP(B1132,Products_T[],2,FALSE))</f>
        <v/>
      </c>
      <c r="D1132" t="str">
        <f>IF(ISBLANK(B1132),"",VLOOKUP(B1132,Products_T[],3,FALSE))</f>
        <v/>
      </c>
      <c r="E1132" t="str">
        <f>IF(ISBLANK(B1132),"",VLOOKUP(B1132,Products_T[],4,FALSE))</f>
        <v/>
      </c>
      <c r="F1132" s="30"/>
      <c r="G1132" s="7" t="str">
        <f>IF(ISBLANK(B1132),"",VLOOKUP(B1132,Products_T[],5,FALSE))</f>
        <v/>
      </c>
      <c r="H1132" s="7" t="str">
        <f>IF(ISBLANK(B1132),"",Sales_T[[#This Row],[Quantity]]*Sales_T[[#This Row],[Unit Price]])</f>
        <v/>
      </c>
      <c r="I1132" s="7" t="str">
        <f t="shared" si="18"/>
        <v/>
      </c>
    </row>
    <row r="1133" spans="1:9" x14ac:dyDescent="0.25">
      <c r="A1133" s="37"/>
      <c r="B1133" s="38"/>
      <c r="C1133" t="str">
        <f>IF(ISBLANK(B1133),"",VLOOKUP(B1133,Products_T[],2,FALSE))</f>
        <v/>
      </c>
      <c r="D1133" t="str">
        <f>IF(ISBLANK(B1133),"",VLOOKUP(B1133,Products_T[],3,FALSE))</f>
        <v/>
      </c>
      <c r="E1133" t="str">
        <f>IF(ISBLANK(B1133),"",VLOOKUP(B1133,Products_T[],4,FALSE))</f>
        <v/>
      </c>
      <c r="F1133" s="30"/>
      <c r="G1133" s="7" t="str">
        <f>IF(ISBLANK(B1133),"",VLOOKUP(B1133,Products_T[],5,FALSE))</f>
        <v/>
      </c>
      <c r="H1133" s="7" t="str">
        <f>IF(ISBLANK(B1133),"",Sales_T[[#This Row],[Quantity]]*Sales_T[[#This Row],[Unit Price]])</f>
        <v/>
      </c>
      <c r="I1133" s="7" t="str">
        <f t="shared" si="18"/>
        <v/>
      </c>
    </row>
    <row r="1134" spans="1:9" x14ac:dyDescent="0.25">
      <c r="A1134" s="37"/>
      <c r="B1134" s="38"/>
      <c r="C1134" t="str">
        <f>IF(ISBLANK(B1134),"",VLOOKUP(B1134,Products_T[],2,FALSE))</f>
        <v/>
      </c>
      <c r="D1134" t="str">
        <f>IF(ISBLANK(B1134),"",VLOOKUP(B1134,Products_T[],3,FALSE))</f>
        <v/>
      </c>
      <c r="E1134" t="str">
        <f>IF(ISBLANK(B1134),"",VLOOKUP(B1134,Products_T[],4,FALSE))</f>
        <v/>
      </c>
      <c r="F1134" s="30"/>
      <c r="G1134" s="7" t="str">
        <f>IF(ISBLANK(B1134),"",VLOOKUP(B1134,Products_T[],5,FALSE))</f>
        <v/>
      </c>
      <c r="H1134" s="7" t="str">
        <f>IF(ISBLANK(B1134),"",Sales_T[[#This Row],[Quantity]]*Sales_T[[#This Row],[Unit Price]])</f>
        <v/>
      </c>
      <c r="I1134" s="7" t="str">
        <f t="shared" si="18"/>
        <v/>
      </c>
    </row>
    <row r="1135" spans="1:9" x14ac:dyDescent="0.25">
      <c r="A1135" s="37"/>
      <c r="B1135" s="38"/>
      <c r="C1135" t="str">
        <f>IF(ISBLANK(B1135),"",VLOOKUP(B1135,Products_T[],2,FALSE))</f>
        <v/>
      </c>
      <c r="D1135" t="str">
        <f>IF(ISBLANK(B1135),"",VLOOKUP(B1135,Products_T[],3,FALSE))</f>
        <v/>
      </c>
      <c r="E1135" t="str">
        <f>IF(ISBLANK(B1135),"",VLOOKUP(B1135,Products_T[],4,FALSE))</f>
        <v/>
      </c>
      <c r="F1135" s="30"/>
      <c r="G1135" s="7" t="str">
        <f>IF(ISBLANK(B1135),"",VLOOKUP(B1135,Products_T[],5,FALSE))</f>
        <v/>
      </c>
      <c r="H1135" s="7" t="str">
        <f>IF(ISBLANK(B1135),"",Sales_T[[#This Row],[Quantity]]*Sales_T[[#This Row],[Unit Price]])</f>
        <v/>
      </c>
      <c r="I1135" s="7" t="str">
        <f t="shared" si="18"/>
        <v/>
      </c>
    </row>
    <row r="1136" spans="1:9" x14ac:dyDescent="0.25">
      <c r="A1136" s="37"/>
      <c r="B1136" s="38"/>
      <c r="C1136" t="str">
        <f>IF(ISBLANK(B1136),"",VLOOKUP(B1136,Products_T[],2,FALSE))</f>
        <v/>
      </c>
      <c r="D1136" t="str">
        <f>IF(ISBLANK(B1136),"",VLOOKUP(B1136,Products_T[],3,FALSE))</f>
        <v/>
      </c>
      <c r="E1136" t="str">
        <f>IF(ISBLANK(B1136),"",VLOOKUP(B1136,Products_T[],4,FALSE))</f>
        <v/>
      </c>
      <c r="F1136" s="30"/>
      <c r="G1136" s="7" t="str">
        <f>IF(ISBLANK(B1136),"",VLOOKUP(B1136,Products_T[],5,FALSE))</f>
        <v/>
      </c>
      <c r="H1136" s="7" t="str">
        <f>IF(ISBLANK(B1136),"",Sales_T[[#This Row],[Quantity]]*Sales_T[[#This Row],[Unit Price]])</f>
        <v/>
      </c>
      <c r="I1136" s="7" t="str">
        <f t="shared" si="18"/>
        <v/>
      </c>
    </row>
    <row r="1137" spans="1:9" x14ac:dyDescent="0.25">
      <c r="A1137" s="37"/>
      <c r="B1137" s="38"/>
      <c r="C1137" t="str">
        <f>IF(ISBLANK(B1137),"",VLOOKUP(B1137,Products_T[],2,FALSE))</f>
        <v/>
      </c>
      <c r="D1137" t="str">
        <f>IF(ISBLANK(B1137),"",VLOOKUP(B1137,Products_T[],3,FALSE))</f>
        <v/>
      </c>
      <c r="E1137" t="str">
        <f>IF(ISBLANK(B1137),"",VLOOKUP(B1137,Products_T[],4,FALSE))</f>
        <v/>
      </c>
      <c r="F1137" s="30"/>
      <c r="G1137" s="7" t="str">
        <f>IF(ISBLANK(B1137),"",VLOOKUP(B1137,Products_T[],5,FALSE))</f>
        <v/>
      </c>
      <c r="H1137" s="7" t="str">
        <f>IF(ISBLANK(B1137),"",Sales_T[[#This Row],[Quantity]]*Sales_T[[#This Row],[Unit Price]])</f>
        <v/>
      </c>
      <c r="I1137" s="7" t="str">
        <f t="shared" si="18"/>
        <v/>
      </c>
    </row>
    <row r="1138" spans="1:9" x14ac:dyDescent="0.25">
      <c r="A1138" s="37"/>
      <c r="B1138" s="38"/>
      <c r="C1138" t="str">
        <f>IF(ISBLANK(B1138),"",VLOOKUP(B1138,Products_T[],2,FALSE))</f>
        <v/>
      </c>
      <c r="D1138" t="str">
        <f>IF(ISBLANK(B1138),"",VLOOKUP(B1138,Products_T[],3,FALSE))</f>
        <v/>
      </c>
      <c r="E1138" t="str">
        <f>IF(ISBLANK(B1138),"",VLOOKUP(B1138,Products_T[],4,FALSE))</f>
        <v/>
      </c>
      <c r="F1138" s="30"/>
      <c r="G1138" s="7" t="str">
        <f>IF(ISBLANK(B1138),"",VLOOKUP(B1138,Products_T[],5,FALSE))</f>
        <v/>
      </c>
      <c r="H1138" s="7" t="str">
        <f>IF(ISBLANK(B1138),"",Sales_T[[#This Row],[Quantity]]*Sales_T[[#This Row],[Unit Price]])</f>
        <v/>
      </c>
      <c r="I1138" s="7" t="str">
        <f t="shared" si="18"/>
        <v/>
      </c>
    </row>
    <row r="1139" spans="1:9" x14ac:dyDescent="0.25">
      <c r="A1139" s="37"/>
      <c r="B1139" s="38"/>
      <c r="C1139" t="str">
        <f>IF(ISBLANK(B1139),"",VLOOKUP(B1139,Products_T[],2,FALSE))</f>
        <v/>
      </c>
      <c r="D1139" t="str">
        <f>IF(ISBLANK(B1139),"",VLOOKUP(B1139,Products_T[],3,FALSE))</f>
        <v/>
      </c>
      <c r="E1139" t="str">
        <f>IF(ISBLANK(B1139),"",VLOOKUP(B1139,Products_T[],4,FALSE))</f>
        <v/>
      </c>
      <c r="F1139" s="30"/>
      <c r="G1139" s="7" t="str">
        <f>IF(ISBLANK(B1139),"",VLOOKUP(B1139,Products_T[],5,FALSE))</f>
        <v/>
      </c>
      <c r="H1139" s="7" t="str">
        <f>IF(ISBLANK(B1139),"",Sales_T[[#This Row],[Quantity]]*Sales_T[[#This Row],[Unit Price]])</f>
        <v/>
      </c>
      <c r="I1139" s="7" t="str">
        <f t="shared" si="18"/>
        <v/>
      </c>
    </row>
    <row r="1140" spans="1:9" x14ac:dyDescent="0.25">
      <c r="A1140" s="37"/>
      <c r="B1140" s="38"/>
      <c r="C1140" t="str">
        <f>IF(ISBLANK(B1140),"",VLOOKUP(B1140,Products_T[],2,FALSE))</f>
        <v/>
      </c>
      <c r="D1140" t="str">
        <f>IF(ISBLANK(B1140),"",VLOOKUP(B1140,Products_T[],3,FALSE))</f>
        <v/>
      </c>
      <c r="E1140" t="str">
        <f>IF(ISBLANK(B1140),"",VLOOKUP(B1140,Products_T[],4,FALSE))</f>
        <v/>
      </c>
      <c r="F1140" s="30"/>
      <c r="G1140" s="7" t="str">
        <f>IF(ISBLANK(B1140),"",VLOOKUP(B1140,Products_T[],5,FALSE))</f>
        <v/>
      </c>
      <c r="H1140" s="7" t="str">
        <f>IF(ISBLANK(B1140),"",Sales_T[[#This Row],[Quantity]]*Sales_T[[#This Row],[Unit Price]])</f>
        <v/>
      </c>
      <c r="I1140" s="7" t="str">
        <f t="shared" si="18"/>
        <v/>
      </c>
    </row>
    <row r="1141" spans="1:9" x14ac:dyDescent="0.25">
      <c r="A1141" s="37"/>
      <c r="B1141" s="38"/>
      <c r="C1141" t="str">
        <f>IF(ISBLANK(B1141),"",VLOOKUP(B1141,Products_T[],2,FALSE))</f>
        <v/>
      </c>
      <c r="D1141" t="str">
        <f>IF(ISBLANK(B1141),"",VLOOKUP(B1141,Products_T[],3,FALSE))</f>
        <v/>
      </c>
      <c r="E1141" t="str">
        <f>IF(ISBLANK(B1141),"",VLOOKUP(B1141,Products_T[],4,FALSE))</f>
        <v/>
      </c>
      <c r="F1141" s="30"/>
      <c r="G1141" s="7" t="str">
        <f>IF(ISBLANK(B1141),"",VLOOKUP(B1141,Products_T[],5,FALSE))</f>
        <v/>
      </c>
      <c r="H1141" s="7" t="str">
        <f>IF(ISBLANK(B1141),"",Sales_T[[#This Row],[Quantity]]*Sales_T[[#This Row],[Unit Price]])</f>
        <v/>
      </c>
      <c r="I1141" s="7" t="str">
        <f t="shared" si="18"/>
        <v/>
      </c>
    </row>
    <row r="1142" spans="1:9" x14ac:dyDescent="0.25">
      <c r="A1142" s="37"/>
      <c r="B1142" s="38"/>
      <c r="C1142" t="str">
        <f>IF(ISBLANK(B1142),"",VLOOKUP(B1142,Products_T[],2,FALSE))</f>
        <v/>
      </c>
      <c r="D1142" t="str">
        <f>IF(ISBLANK(B1142),"",VLOOKUP(B1142,Products_T[],3,FALSE))</f>
        <v/>
      </c>
      <c r="E1142" t="str">
        <f>IF(ISBLANK(B1142),"",VLOOKUP(B1142,Products_T[],4,FALSE))</f>
        <v/>
      </c>
      <c r="F1142" s="30"/>
      <c r="G1142" s="7" t="str">
        <f>IF(ISBLANK(B1142),"",VLOOKUP(B1142,Products_T[],5,FALSE))</f>
        <v/>
      </c>
      <c r="H1142" s="7" t="str">
        <f>IF(ISBLANK(B1142),"",Sales_T[[#This Row],[Quantity]]*Sales_T[[#This Row],[Unit Price]])</f>
        <v/>
      </c>
      <c r="I1142" s="7" t="str">
        <f t="shared" si="18"/>
        <v/>
      </c>
    </row>
    <row r="1143" spans="1:9" x14ac:dyDescent="0.25">
      <c r="A1143" s="37"/>
      <c r="B1143" s="38"/>
      <c r="C1143" t="str">
        <f>IF(ISBLANK(B1143),"",VLOOKUP(B1143,Products_T[],2,FALSE))</f>
        <v/>
      </c>
      <c r="D1143" t="str">
        <f>IF(ISBLANK(B1143),"",VLOOKUP(B1143,Products_T[],3,FALSE))</f>
        <v/>
      </c>
      <c r="E1143" t="str">
        <f>IF(ISBLANK(B1143),"",VLOOKUP(B1143,Products_T[],4,FALSE))</f>
        <v/>
      </c>
      <c r="F1143" s="30"/>
      <c r="G1143" s="7" t="str">
        <f>IF(ISBLANK(B1143),"",VLOOKUP(B1143,Products_T[],5,FALSE))</f>
        <v/>
      </c>
      <c r="H1143" s="7" t="str">
        <f>IF(ISBLANK(B1143),"",Sales_T[[#This Row],[Quantity]]*Sales_T[[#This Row],[Unit Price]])</f>
        <v/>
      </c>
      <c r="I1143" s="7" t="str">
        <f t="shared" si="18"/>
        <v/>
      </c>
    </row>
    <row r="1144" spans="1:9" x14ac:dyDescent="0.25">
      <c r="A1144" s="37"/>
      <c r="B1144" s="38"/>
      <c r="C1144" t="str">
        <f>IF(ISBLANK(B1144),"",VLOOKUP(B1144,Products_T[],2,FALSE))</f>
        <v/>
      </c>
      <c r="D1144" t="str">
        <f>IF(ISBLANK(B1144),"",VLOOKUP(B1144,Products_T[],3,FALSE))</f>
        <v/>
      </c>
      <c r="E1144" t="str">
        <f>IF(ISBLANK(B1144),"",VLOOKUP(B1144,Products_T[],4,FALSE))</f>
        <v/>
      </c>
      <c r="F1144" s="30"/>
      <c r="G1144" s="7" t="str">
        <f>IF(ISBLANK(B1144),"",VLOOKUP(B1144,Products_T[],5,FALSE))</f>
        <v/>
      </c>
      <c r="H1144" s="7" t="str">
        <f>IF(ISBLANK(B1144),"",Sales_T[[#This Row],[Quantity]]*Sales_T[[#This Row],[Unit Price]])</f>
        <v/>
      </c>
      <c r="I1144" s="7" t="str">
        <f t="shared" si="18"/>
        <v/>
      </c>
    </row>
    <row r="1145" spans="1:9" x14ac:dyDescent="0.25">
      <c r="A1145" s="37"/>
      <c r="B1145" s="38"/>
      <c r="C1145" t="str">
        <f>IF(ISBLANK(B1145),"",VLOOKUP(B1145,Products_T[],2,FALSE))</f>
        <v/>
      </c>
      <c r="D1145" t="str">
        <f>IF(ISBLANK(B1145),"",VLOOKUP(B1145,Products_T[],3,FALSE))</f>
        <v/>
      </c>
      <c r="E1145" t="str">
        <f>IF(ISBLANK(B1145),"",VLOOKUP(B1145,Products_T[],4,FALSE))</f>
        <v/>
      </c>
      <c r="F1145" s="30"/>
      <c r="G1145" s="7" t="str">
        <f>IF(ISBLANK(B1145),"",VLOOKUP(B1145,Products_T[],5,FALSE))</f>
        <v/>
      </c>
      <c r="H1145" s="7" t="str">
        <f>IF(ISBLANK(B1145),"",Sales_T[[#This Row],[Quantity]]*Sales_T[[#This Row],[Unit Price]])</f>
        <v/>
      </c>
      <c r="I1145" s="7" t="str">
        <f t="shared" si="18"/>
        <v/>
      </c>
    </row>
    <row r="1146" spans="1:9" x14ac:dyDescent="0.25">
      <c r="A1146" s="37"/>
      <c r="B1146" s="38"/>
      <c r="C1146" t="str">
        <f>IF(ISBLANK(B1146),"",VLOOKUP(B1146,Products_T[],2,FALSE))</f>
        <v/>
      </c>
      <c r="D1146" t="str">
        <f>IF(ISBLANK(B1146),"",VLOOKUP(B1146,Products_T[],3,FALSE))</f>
        <v/>
      </c>
      <c r="E1146" t="str">
        <f>IF(ISBLANK(B1146),"",VLOOKUP(B1146,Products_T[],4,FALSE))</f>
        <v/>
      </c>
      <c r="F1146" s="30"/>
      <c r="G1146" s="7" t="str">
        <f>IF(ISBLANK(B1146),"",VLOOKUP(B1146,Products_T[],5,FALSE))</f>
        <v/>
      </c>
      <c r="H1146" s="7" t="str">
        <f>IF(ISBLANK(B1146),"",Sales_T[[#This Row],[Quantity]]*Sales_T[[#This Row],[Unit Price]])</f>
        <v/>
      </c>
      <c r="I1146" s="7" t="str">
        <f t="shared" si="18"/>
        <v/>
      </c>
    </row>
    <row r="1147" spans="1:9" x14ac:dyDescent="0.25">
      <c r="A1147" s="37"/>
      <c r="B1147" s="38"/>
      <c r="C1147" t="str">
        <f>IF(ISBLANK(B1147),"",VLOOKUP(B1147,Products_T[],2,FALSE))</f>
        <v/>
      </c>
      <c r="D1147" t="str">
        <f>IF(ISBLANK(B1147),"",VLOOKUP(B1147,Products_T[],3,FALSE))</f>
        <v/>
      </c>
      <c r="E1147" t="str">
        <f>IF(ISBLANK(B1147),"",VLOOKUP(B1147,Products_T[],4,FALSE))</f>
        <v/>
      </c>
      <c r="F1147" s="30"/>
      <c r="G1147" s="7" t="str">
        <f>IF(ISBLANK(B1147),"",VLOOKUP(B1147,Products_T[],5,FALSE))</f>
        <v/>
      </c>
      <c r="H1147" s="7" t="str">
        <f>IF(ISBLANK(B1147),"",Sales_T[[#This Row],[Quantity]]*Sales_T[[#This Row],[Unit Price]])</f>
        <v/>
      </c>
      <c r="I1147" s="7" t="str">
        <f t="shared" si="18"/>
        <v/>
      </c>
    </row>
    <row r="1148" spans="1:9" x14ac:dyDescent="0.25">
      <c r="A1148" s="37"/>
      <c r="B1148" s="38"/>
      <c r="C1148" t="str">
        <f>IF(ISBLANK(B1148),"",VLOOKUP(B1148,Products_T[],2,FALSE))</f>
        <v/>
      </c>
      <c r="D1148" t="str">
        <f>IF(ISBLANK(B1148),"",VLOOKUP(B1148,Products_T[],3,FALSE))</f>
        <v/>
      </c>
      <c r="E1148" t="str">
        <f>IF(ISBLANK(B1148),"",VLOOKUP(B1148,Products_T[],4,FALSE))</f>
        <v/>
      </c>
      <c r="F1148" s="30"/>
      <c r="G1148" s="7" t="str">
        <f>IF(ISBLANK(B1148),"",VLOOKUP(B1148,Products_T[],5,FALSE))</f>
        <v/>
      </c>
      <c r="H1148" s="7" t="str">
        <f>IF(ISBLANK(B1148),"",Sales_T[[#This Row],[Quantity]]*Sales_T[[#This Row],[Unit Price]])</f>
        <v/>
      </c>
      <c r="I1148" s="7" t="str">
        <f t="shared" si="18"/>
        <v/>
      </c>
    </row>
    <row r="1149" spans="1:9" x14ac:dyDescent="0.25">
      <c r="A1149" s="37"/>
      <c r="B1149" s="38"/>
      <c r="C1149" t="str">
        <f>IF(ISBLANK(B1149),"",VLOOKUP(B1149,Products_T[],2,FALSE))</f>
        <v/>
      </c>
      <c r="D1149" t="str">
        <f>IF(ISBLANK(B1149),"",VLOOKUP(B1149,Products_T[],3,FALSE))</f>
        <v/>
      </c>
      <c r="E1149" t="str">
        <f>IF(ISBLANK(B1149),"",VLOOKUP(B1149,Products_T[],4,FALSE))</f>
        <v/>
      </c>
      <c r="F1149" s="30"/>
      <c r="G1149" s="7" t="str">
        <f>IF(ISBLANK(B1149),"",VLOOKUP(B1149,Products_T[],5,FALSE))</f>
        <v/>
      </c>
      <c r="H1149" s="7" t="str">
        <f>IF(ISBLANK(B1149),"",Sales_T[[#This Row],[Quantity]]*Sales_T[[#This Row],[Unit Price]])</f>
        <v/>
      </c>
      <c r="I1149" s="7" t="str">
        <f t="shared" si="18"/>
        <v/>
      </c>
    </row>
    <row r="1150" spans="1:9" x14ac:dyDescent="0.25">
      <c r="A1150" s="37"/>
      <c r="B1150" s="38"/>
      <c r="C1150" t="str">
        <f>IF(ISBLANK(B1150),"",VLOOKUP(B1150,Products_T[],2,FALSE))</f>
        <v/>
      </c>
      <c r="D1150" t="str">
        <f>IF(ISBLANK(B1150),"",VLOOKUP(B1150,Products_T[],3,FALSE))</f>
        <v/>
      </c>
      <c r="E1150" t="str">
        <f>IF(ISBLANK(B1150),"",VLOOKUP(B1150,Products_T[],4,FALSE))</f>
        <v/>
      </c>
      <c r="F1150" s="30"/>
      <c r="G1150" s="7" t="str">
        <f>IF(ISBLANK(B1150),"",VLOOKUP(B1150,Products_T[],5,FALSE))</f>
        <v/>
      </c>
      <c r="H1150" s="7" t="str">
        <f>IF(ISBLANK(B1150),"",Sales_T[[#This Row],[Quantity]]*Sales_T[[#This Row],[Unit Price]])</f>
        <v/>
      </c>
      <c r="I1150" s="7" t="str">
        <f t="shared" si="18"/>
        <v/>
      </c>
    </row>
    <row r="1151" spans="1:9" x14ac:dyDescent="0.25">
      <c r="A1151" s="37"/>
      <c r="B1151" s="38"/>
      <c r="C1151" t="str">
        <f>IF(ISBLANK(B1151),"",VLOOKUP(B1151,Products_T[],2,FALSE))</f>
        <v/>
      </c>
      <c r="D1151" t="str">
        <f>IF(ISBLANK(B1151),"",VLOOKUP(B1151,Products_T[],3,FALSE))</f>
        <v/>
      </c>
      <c r="E1151" t="str">
        <f>IF(ISBLANK(B1151),"",VLOOKUP(B1151,Products_T[],4,FALSE))</f>
        <v/>
      </c>
      <c r="F1151" s="30"/>
      <c r="G1151" s="7" t="str">
        <f>IF(ISBLANK(B1151),"",VLOOKUP(B1151,Products_T[],5,FALSE))</f>
        <v/>
      </c>
      <c r="H1151" s="7" t="str">
        <f>IF(ISBLANK(B1151),"",Sales_T[[#This Row],[Quantity]]*Sales_T[[#This Row],[Unit Price]])</f>
        <v/>
      </c>
      <c r="I1151" s="7" t="str">
        <f t="shared" si="18"/>
        <v/>
      </c>
    </row>
    <row r="1152" spans="1:9" x14ac:dyDescent="0.25">
      <c r="A1152" s="37"/>
      <c r="B1152" s="38"/>
      <c r="C1152" t="str">
        <f>IF(ISBLANK(B1152),"",VLOOKUP(B1152,Products_T[],2,FALSE))</f>
        <v/>
      </c>
      <c r="D1152" t="str">
        <f>IF(ISBLANK(B1152),"",VLOOKUP(B1152,Products_T[],3,FALSE))</f>
        <v/>
      </c>
      <c r="E1152" t="str">
        <f>IF(ISBLANK(B1152),"",VLOOKUP(B1152,Products_T[],4,FALSE))</f>
        <v/>
      </c>
      <c r="F1152" s="30"/>
      <c r="G1152" s="7" t="str">
        <f>IF(ISBLANK(B1152),"",VLOOKUP(B1152,Products_T[],5,FALSE))</f>
        <v/>
      </c>
      <c r="H1152" s="7" t="str">
        <f>IF(ISBLANK(B1152),"",Sales_T[[#This Row],[Quantity]]*Sales_T[[#This Row],[Unit Price]])</f>
        <v/>
      </c>
      <c r="I1152" s="7" t="str">
        <f t="shared" si="18"/>
        <v/>
      </c>
    </row>
    <row r="1153" spans="1:9" x14ac:dyDescent="0.25">
      <c r="A1153" s="37"/>
      <c r="B1153" s="38"/>
      <c r="C1153" t="str">
        <f>IF(ISBLANK(B1153),"",VLOOKUP(B1153,Products_T[],2,FALSE))</f>
        <v/>
      </c>
      <c r="D1153" t="str">
        <f>IF(ISBLANK(B1153),"",VLOOKUP(B1153,Products_T[],3,FALSE))</f>
        <v/>
      </c>
      <c r="E1153" t="str">
        <f>IF(ISBLANK(B1153),"",VLOOKUP(B1153,Products_T[],4,FALSE))</f>
        <v/>
      </c>
      <c r="F1153" s="30"/>
      <c r="G1153" s="7" t="str">
        <f>IF(ISBLANK(B1153),"",VLOOKUP(B1153,Products_T[],5,FALSE))</f>
        <v/>
      </c>
      <c r="H1153" s="7" t="str">
        <f>IF(ISBLANK(B1153),"",Sales_T[[#This Row],[Quantity]]*Sales_T[[#This Row],[Unit Price]])</f>
        <v/>
      </c>
      <c r="I1153" s="7" t="str">
        <f t="shared" si="18"/>
        <v/>
      </c>
    </row>
    <row r="1154" spans="1:9" x14ac:dyDescent="0.25">
      <c r="A1154" s="37"/>
      <c r="B1154" s="38"/>
      <c r="C1154" t="str">
        <f>IF(ISBLANK(B1154),"",VLOOKUP(B1154,Products_T[],2,FALSE))</f>
        <v/>
      </c>
      <c r="D1154" t="str">
        <f>IF(ISBLANK(B1154),"",VLOOKUP(B1154,Products_T[],3,FALSE))</f>
        <v/>
      </c>
      <c r="E1154" t="str">
        <f>IF(ISBLANK(B1154),"",VLOOKUP(B1154,Products_T[],4,FALSE))</f>
        <v/>
      </c>
      <c r="F1154" s="30"/>
      <c r="G1154" s="7" t="str">
        <f>IF(ISBLANK(B1154),"",VLOOKUP(B1154,Products_T[],5,FALSE))</f>
        <v/>
      </c>
      <c r="H1154" s="7" t="str">
        <f>IF(ISBLANK(B1154),"",Sales_T[[#This Row],[Quantity]]*Sales_T[[#This Row],[Unit Price]])</f>
        <v/>
      </c>
      <c r="I1154" s="7" t="str">
        <f t="shared" si="18"/>
        <v/>
      </c>
    </row>
    <row r="1155" spans="1:9" x14ac:dyDescent="0.25">
      <c r="A1155" s="37"/>
      <c r="B1155" s="38"/>
      <c r="C1155" t="str">
        <f>IF(ISBLANK(B1155),"",VLOOKUP(B1155,Products_T[],2,FALSE))</f>
        <v/>
      </c>
      <c r="D1155" t="str">
        <f>IF(ISBLANK(B1155),"",VLOOKUP(B1155,Products_T[],3,FALSE))</f>
        <v/>
      </c>
      <c r="E1155" t="str">
        <f>IF(ISBLANK(B1155),"",VLOOKUP(B1155,Products_T[],4,FALSE))</f>
        <v/>
      </c>
      <c r="F1155" s="30"/>
      <c r="G1155" s="7" t="str">
        <f>IF(ISBLANK(B1155),"",VLOOKUP(B1155,Products_T[],5,FALSE))</f>
        <v/>
      </c>
      <c r="H1155" s="7" t="str">
        <f>IF(ISBLANK(B1155),"",Sales_T[[#This Row],[Quantity]]*Sales_T[[#This Row],[Unit Price]])</f>
        <v/>
      </c>
      <c r="I1155" s="7" t="str">
        <f t="shared" si="18"/>
        <v/>
      </c>
    </row>
    <row r="1156" spans="1:9" x14ac:dyDescent="0.25">
      <c r="A1156" s="37"/>
      <c r="B1156" s="38"/>
      <c r="C1156" t="str">
        <f>IF(ISBLANK(B1156),"",VLOOKUP(B1156,Products_T[],2,FALSE))</f>
        <v/>
      </c>
      <c r="D1156" t="str">
        <f>IF(ISBLANK(B1156),"",VLOOKUP(B1156,Products_T[],3,FALSE))</f>
        <v/>
      </c>
      <c r="E1156" t="str">
        <f>IF(ISBLANK(B1156),"",VLOOKUP(B1156,Products_T[],4,FALSE))</f>
        <v/>
      </c>
      <c r="F1156" s="30"/>
      <c r="G1156" s="7" t="str">
        <f>IF(ISBLANK(B1156),"",VLOOKUP(B1156,Products_T[],5,FALSE))</f>
        <v/>
      </c>
      <c r="H1156" s="7" t="str">
        <f>IF(ISBLANK(B1156),"",Sales_T[[#This Row],[Quantity]]*Sales_T[[#This Row],[Unit Price]])</f>
        <v/>
      </c>
      <c r="I1156" s="7" t="str">
        <f t="shared" si="18"/>
        <v/>
      </c>
    </row>
    <row r="1157" spans="1:9" x14ac:dyDescent="0.25">
      <c r="A1157" s="37"/>
      <c r="B1157" s="38"/>
      <c r="C1157" t="str">
        <f>IF(ISBLANK(B1157),"",VLOOKUP(B1157,Products_T[],2,FALSE))</f>
        <v/>
      </c>
      <c r="D1157" t="str">
        <f>IF(ISBLANK(B1157),"",VLOOKUP(B1157,Products_T[],3,FALSE))</f>
        <v/>
      </c>
      <c r="E1157" t="str">
        <f>IF(ISBLANK(B1157),"",VLOOKUP(B1157,Products_T[],4,FALSE))</f>
        <v/>
      </c>
      <c r="F1157" s="30"/>
      <c r="G1157" s="7" t="str">
        <f>IF(ISBLANK(B1157),"",VLOOKUP(B1157,Products_T[],5,FALSE))</f>
        <v/>
      </c>
      <c r="H1157" s="7" t="str">
        <f>IF(ISBLANK(B1157),"",Sales_T[[#This Row],[Quantity]]*Sales_T[[#This Row],[Unit Price]])</f>
        <v/>
      </c>
      <c r="I1157" s="7" t="str">
        <f t="shared" si="18"/>
        <v/>
      </c>
    </row>
    <row r="1158" spans="1:9" x14ac:dyDescent="0.25">
      <c r="A1158" s="37"/>
      <c r="B1158" s="38"/>
      <c r="C1158" t="str">
        <f>IF(ISBLANK(B1158),"",VLOOKUP(B1158,Products_T[],2,FALSE))</f>
        <v/>
      </c>
      <c r="D1158" t="str">
        <f>IF(ISBLANK(B1158),"",VLOOKUP(B1158,Products_T[],3,FALSE))</f>
        <v/>
      </c>
      <c r="E1158" t="str">
        <f>IF(ISBLANK(B1158),"",VLOOKUP(B1158,Products_T[],4,FALSE))</f>
        <v/>
      </c>
      <c r="F1158" s="30"/>
      <c r="G1158" s="7" t="str">
        <f>IF(ISBLANK(B1158),"",VLOOKUP(B1158,Products_T[],5,FALSE))</f>
        <v/>
      </c>
      <c r="H1158" s="7" t="str">
        <f>IF(ISBLANK(B1158),"",Sales_T[[#This Row],[Quantity]]*Sales_T[[#This Row],[Unit Price]])</f>
        <v/>
      </c>
      <c r="I1158" s="7" t="str">
        <f t="shared" si="18"/>
        <v/>
      </c>
    </row>
    <row r="1159" spans="1:9" x14ac:dyDescent="0.25">
      <c r="A1159" s="37"/>
      <c r="B1159" s="38"/>
      <c r="C1159" t="str">
        <f>IF(ISBLANK(B1159),"",VLOOKUP(B1159,Products_T[],2,FALSE))</f>
        <v/>
      </c>
      <c r="D1159" t="str">
        <f>IF(ISBLANK(B1159),"",VLOOKUP(B1159,Products_T[],3,FALSE))</f>
        <v/>
      </c>
      <c r="E1159" t="str">
        <f>IF(ISBLANK(B1159),"",VLOOKUP(B1159,Products_T[],4,FALSE))</f>
        <v/>
      </c>
      <c r="F1159" s="30"/>
      <c r="G1159" s="7" t="str">
        <f>IF(ISBLANK(B1159),"",VLOOKUP(B1159,Products_T[],5,FALSE))</f>
        <v/>
      </c>
      <c r="H1159" s="7" t="str">
        <f>IF(ISBLANK(B1159),"",Sales_T[[#This Row],[Quantity]]*Sales_T[[#This Row],[Unit Price]])</f>
        <v/>
      </c>
      <c r="I1159" s="7" t="str">
        <f t="shared" si="18"/>
        <v/>
      </c>
    </row>
    <row r="1160" spans="1:9" x14ac:dyDescent="0.25">
      <c r="A1160" s="37"/>
      <c r="B1160" s="38"/>
      <c r="C1160" t="str">
        <f>IF(ISBLANK(B1160),"",VLOOKUP(B1160,Products_T[],2,FALSE))</f>
        <v/>
      </c>
      <c r="D1160" t="str">
        <f>IF(ISBLANK(B1160),"",VLOOKUP(B1160,Products_T[],3,FALSE))</f>
        <v/>
      </c>
      <c r="E1160" t="str">
        <f>IF(ISBLANK(B1160),"",VLOOKUP(B1160,Products_T[],4,FALSE))</f>
        <v/>
      </c>
      <c r="F1160" s="30"/>
      <c r="G1160" s="7" t="str">
        <f>IF(ISBLANK(B1160),"",VLOOKUP(B1160,Products_T[],5,FALSE))</f>
        <v/>
      </c>
      <c r="H1160" s="7" t="str">
        <f>IF(ISBLANK(B1160),"",Sales_T[[#This Row],[Quantity]]*Sales_T[[#This Row],[Unit Price]])</f>
        <v/>
      </c>
      <c r="I1160" s="7" t="str">
        <f t="shared" si="18"/>
        <v/>
      </c>
    </row>
    <row r="1161" spans="1:9" x14ac:dyDescent="0.25">
      <c r="A1161" s="37"/>
      <c r="B1161" s="38"/>
      <c r="C1161" t="str">
        <f>IF(ISBLANK(B1161),"",VLOOKUP(B1161,Products_T[],2,FALSE))</f>
        <v/>
      </c>
      <c r="D1161" t="str">
        <f>IF(ISBLANK(B1161),"",VLOOKUP(B1161,Products_T[],3,FALSE))</f>
        <v/>
      </c>
      <c r="E1161" t="str">
        <f>IF(ISBLANK(B1161),"",VLOOKUP(B1161,Products_T[],4,FALSE))</f>
        <v/>
      </c>
      <c r="F1161" s="30"/>
      <c r="G1161" s="7" t="str">
        <f>IF(ISBLANK(B1161),"",VLOOKUP(B1161,Products_T[],5,FALSE))</f>
        <v/>
      </c>
      <c r="H1161" s="7" t="str">
        <f>IF(ISBLANK(B1161),"",Sales_T[[#This Row],[Quantity]]*Sales_T[[#This Row],[Unit Price]])</f>
        <v/>
      </c>
      <c r="I1161" s="7" t="str">
        <f t="shared" si="18"/>
        <v/>
      </c>
    </row>
    <row r="1162" spans="1:9" x14ac:dyDescent="0.25">
      <c r="A1162" s="37"/>
      <c r="B1162" s="38"/>
      <c r="C1162" t="str">
        <f>IF(ISBLANK(B1162),"",VLOOKUP(B1162,Products_T[],2,FALSE))</f>
        <v/>
      </c>
      <c r="D1162" t="str">
        <f>IF(ISBLANK(B1162),"",VLOOKUP(B1162,Products_T[],3,FALSE))</f>
        <v/>
      </c>
      <c r="E1162" t="str">
        <f>IF(ISBLANK(B1162),"",VLOOKUP(B1162,Products_T[],4,FALSE))</f>
        <v/>
      </c>
      <c r="F1162" s="30"/>
      <c r="G1162" s="7" t="str">
        <f>IF(ISBLANK(B1162),"",VLOOKUP(B1162,Products_T[],5,FALSE))</f>
        <v/>
      </c>
      <c r="H1162" s="7" t="str">
        <f>IF(ISBLANK(B1162),"",Sales_T[[#This Row],[Quantity]]*Sales_T[[#This Row],[Unit Price]])</f>
        <v/>
      </c>
      <c r="I1162" s="7" t="str">
        <f t="shared" si="18"/>
        <v/>
      </c>
    </row>
    <row r="1163" spans="1:9" x14ac:dyDescent="0.25">
      <c r="A1163" s="37"/>
      <c r="B1163" s="38"/>
      <c r="C1163" t="str">
        <f>IF(ISBLANK(B1163),"",VLOOKUP(B1163,Products_T[],2,FALSE))</f>
        <v/>
      </c>
      <c r="D1163" t="str">
        <f>IF(ISBLANK(B1163),"",VLOOKUP(B1163,Products_T[],3,FALSE))</f>
        <v/>
      </c>
      <c r="E1163" t="str">
        <f>IF(ISBLANK(B1163),"",VLOOKUP(B1163,Products_T[],4,FALSE))</f>
        <v/>
      </c>
      <c r="F1163" s="30"/>
      <c r="G1163" s="7" t="str">
        <f>IF(ISBLANK(B1163),"",VLOOKUP(B1163,Products_T[],5,FALSE))</f>
        <v/>
      </c>
      <c r="H1163" s="7" t="str">
        <f>IF(ISBLANK(B1163),"",Sales_T[[#This Row],[Quantity]]*Sales_T[[#This Row],[Unit Price]])</f>
        <v/>
      </c>
      <c r="I1163" s="7" t="str">
        <f t="shared" si="18"/>
        <v/>
      </c>
    </row>
    <row r="1164" spans="1:9" x14ac:dyDescent="0.25">
      <c r="A1164" s="37"/>
      <c r="B1164" s="38"/>
      <c r="C1164" t="str">
        <f>IF(ISBLANK(B1164),"",VLOOKUP(B1164,Products_T[],2,FALSE))</f>
        <v/>
      </c>
      <c r="D1164" t="str">
        <f>IF(ISBLANK(B1164),"",VLOOKUP(B1164,Products_T[],3,FALSE))</f>
        <v/>
      </c>
      <c r="E1164" t="str">
        <f>IF(ISBLANK(B1164),"",VLOOKUP(B1164,Products_T[],4,FALSE))</f>
        <v/>
      </c>
      <c r="F1164" s="30"/>
      <c r="G1164" s="7" t="str">
        <f>IF(ISBLANK(B1164),"",VLOOKUP(B1164,Products_T[],5,FALSE))</f>
        <v/>
      </c>
      <c r="H1164" s="7" t="str">
        <f>IF(ISBLANK(B1164),"",Sales_T[[#This Row],[Quantity]]*Sales_T[[#This Row],[Unit Price]])</f>
        <v/>
      </c>
      <c r="I1164" s="7" t="str">
        <f t="shared" si="18"/>
        <v/>
      </c>
    </row>
    <row r="1165" spans="1:9" x14ac:dyDescent="0.25">
      <c r="A1165" s="37"/>
      <c r="B1165" s="38"/>
      <c r="C1165" t="str">
        <f>IF(ISBLANK(B1165),"",VLOOKUP(B1165,Products_T[],2,FALSE))</f>
        <v/>
      </c>
      <c r="D1165" t="str">
        <f>IF(ISBLANK(B1165),"",VLOOKUP(B1165,Products_T[],3,FALSE))</f>
        <v/>
      </c>
      <c r="E1165" t="str">
        <f>IF(ISBLANK(B1165),"",VLOOKUP(B1165,Products_T[],4,FALSE))</f>
        <v/>
      </c>
      <c r="F1165" s="30"/>
      <c r="G1165" s="7" t="str">
        <f>IF(ISBLANK(B1165),"",VLOOKUP(B1165,Products_T[],5,FALSE))</f>
        <v/>
      </c>
      <c r="H1165" s="7" t="str">
        <f>IF(ISBLANK(B1165),"",Sales_T[[#This Row],[Quantity]]*Sales_T[[#This Row],[Unit Price]])</f>
        <v/>
      </c>
      <c r="I1165" s="7" t="str">
        <f t="shared" si="18"/>
        <v/>
      </c>
    </row>
    <row r="1166" spans="1:9" x14ac:dyDescent="0.25">
      <c r="A1166" s="37"/>
      <c r="B1166" s="38"/>
      <c r="C1166" t="str">
        <f>IF(ISBLANK(B1166),"",VLOOKUP(B1166,Products_T[],2,FALSE))</f>
        <v/>
      </c>
      <c r="D1166" t="str">
        <f>IF(ISBLANK(B1166),"",VLOOKUP(B1166,Products_T[],3,FALSE))</f>
        <v/>
      </c>
      <c r="E1166" t="str">
        <f>IF(ISBLANK(B1166),"",VLOOKUP(B1166,Products_T[],4,FALSE))</f>
        <v/>
      </c>
      <c r="F1166" s="30"/>
      <c r="G1166" s="7" t="str">
        <f>IF(ISBLANK(B1166),"",VLOOKUP(B1166,Products_T[],5,FALSE))</f>
        <v/>
      </c>
      <c r="H1166" s="7" t="str">
        <f>IF(ISBLANK(B1166),"",Sales_T[[#This Row],[Quantity]]*Sales_T[[#This Row],[Unit Price]])</f>
        <v/>
      </c>
      <c r="I1166" s="7" t="str">
        <f t="shared" si="18"/>
        <v/>
      </c>
    </row>
    <row r="1167" spans="1:9" x14ac:dyDescent="0.25">
      <c r="A1167" s="37"/>
      <c r="B1167" s="38"/>
      <c r="C1167" t="str">
        <f>IF(ISBLANK(B1167),"",VLOOKUP(B1167,Products_T[],2,FALSE))</f>
        <v/>
      </c>
      <c r="D1167" t="str">
        <f>IF(ISBLANK(B1167),"",VLOOKUP(B1167,Products_T[],3,FALSE))</f>
        <v/>
      </c>
      <c r="E1167" t="str">
        <f>IF(ISBLANK(B1167),"",VLOOKUP(B1167,Products_T[],4,FALSE))</f>
        <v/>
      </c>
      <c r="F1167" s="30"/>
      <c r="G1167" s="7" t="str">
        <f>IF(ISBLANK(B1167),"",VLOOKUP(B1167,Products_T[],5,FALSE))</f>
        <v/>
      </c>
      <c r="H1167" s="7" t="str">
        <f>IF(ISBLANK(B1167),"",Sales_T[[#This Row],[Quantity]]*Sales_T[[#This Row],[Unit Price]])</f>
        <v/>
      </c>
      <c r="I1167" s="7" t="str">
        <f t="shared" si="18"/>
        <v/>
      </c>
    </row>
    <row r="1168" spans="1:9" x14ac:dyDescent="0.25">
      <c r="A1168" s="37"/>
      <c r="B1168" s="38"/>
      <c r="C1168" t="str">
        <f>IF(ISBLANK(B1168),"",VLOOKUP(B1168,Products_T[],2,FALSE))</f>
        <v/>
      </c>
      <c r="D1168" t="str">
        <f>IF(ISBLANK(B1168),"",VLOOKUP(B1168,Products_T[],3,FALSE))</f>
        <v/>
      </c>
      <c r="E1168" t="str">
        <f>IF(ISBLANK(B1168),"",VLOOKUP(B1168,Products_T[],4,FALSE))</f>
        <v/>
      </c>
      <c r="F1168" s="30"/>
      <c r="G1168" s="7" t="str">
        <f>IF(ISBLANK(B1168),"",VLOOKUP(B1168,Products_T[],5,FALSE))</f>
        <v/>
      </c>
      <c r="H1168" s="7" t="str">
        <f>IF(ISBLANK(B1168),"",Sales_T[[#This Row],[Quantity]]*Sales_T[[#This Row],[Unit Price]])</f>
        <v/>
      </c>
      <c r="I1168" s="7" t="str">
        <f t="shared" si="18"/>
        <v/>
      </c>
    </row>
    <row r="1169" spans="1:9" x14ac:dyDescent="0.25">
      <c r="A1169" s="37"/>
      <c r="B1169" s="38"/>
      <c r="C1169" t="str">
        <f>IF(ISBLANK(B1169),"",VLOOKUP(B1169,Products_T[],2,FALSE))</f>
        <v/>
      </c>
      <c r="D1169" t="str">
        <f>IF(ISBLANK(B1169),"",VLOOKUP(B1169,Products_T[],3,FALSE))</f>
        <v/>
      </c>
      <c r="E1169" t="str">
        <f>IF(ISBLANK(B1169),"",VLOOKUP(B1169,Products_T[],4,FALSE))</f>
        <v/>
      </c>
      <c r="F1169" s="30"/>
      <c r="G1169" s="7" t="str">
        <f>IF(ISBLANK(B1169),"",VLOOKUP(B1169,Products_T[],5,FALSE))</f>
        <v/>
      </c>
      <c r="H1169" s="7" t="str">
        <f>IF(ISBLANK(B1169),"",Sales_T[[#This Row],[Quantity]]*Sales_T[[#This Row],[Unit Price]])</f>
        <v/>
      </c>
      <c r="I1169" s="7" t="str">
        <f t="shared" si="18"/>
        <v/>
      </c>
    </row>
    <row r="1170" spans="1:9" x14ac:dyDescent="0.25">
      <c r="A1170" s="37"/>
      <c r="B1170" s="38"/>
      <c r="C1170" t="str">
        <f>IF(ISBLANK(B1170),"",VLOOKUP(B1170,Products_T[],2,FALSE))</f>
        <v/>
      </c>
      <c r="D1170" t="str">
        <f>IF(ISBLANK(B1170),"",VLOOKUP(B1170,Products_T[],3,FALSE))</f>
        <v/>
      </c>
      <c r="E1170" t="str">
        <f>IF(ISBLANK(B1170),"",VLOOKUP(B1170,Products_T[],4,FALSE))</f>
        <v/>
      </c>
      <c r="F1170" s="30"/>
      <c r="G1170" s="7" t="str">
        <f>IF(ISBLANK(B1170),"",VLOOKUP(B1170,Products_T[],5,FALSE))</f>
        <v/>
      </c>
      <c r="H1170" s="7" t="str">
        <f>IF(ISBLANK(B1170),"",Sales_T[[#This Row],[Quantity]]*Sales_T[[#This Row],[Unit Price]])</f>
        <v/>
      </c>
      <c r="I1170" s="7" t="str">
        <f t="shared" ref="I1170:I1218" si="19">IF(ISBLANK(B1170),"",SUM(H1170,I1169))</f>
        <v/>
      </c>
    </row>
    <row r="1171" spans="1:9" x14ac:dyDescent="0.25">
      <c r="A1171" s="37"/>
      <c r="B1171" s="38"/>
      <c r="C1171" t="str">
        <f>IF(ISBLANK(B1171),"",VLOOKUP(B1171,Products_T[],2,FALSE))</f>
        <v/>
      </c>
      <c r="D1171" t="str">
        <f>IF(ISBLANK(B1171),"",VLOOKUP(B1171,Products_T[],3,FALSE))</f>
        <v/>
      </c>
      <c r="E1171" t="str">
        <f>IF(ISBLANK(B1171),"",VLOOKUP(B1171,Products_T[],4,FALSE))</f>
        <v/>
      </c>
      <c r="F1171" s="30"/>
      <c r="G1171" s="7" t="str">
        <f>IF(ISBLANK(B1171),"",VLOOKUP(B1171,Products_T[],5,FALSE))</f>
        <v/>
      </c>
      <c r="H1171" s="7" t="str">
        <f>IF(ISBLANK(B1171),"",Sales_T[[#This Row],[Quantity]]*Sales_T[[#This Row],[Unit Price]])</f>
        <v/>
      </c>
      <c r="I1171" s="7" t="str">
        <f t="shared" si="19"/>
        <v/>
      </c>
    </row>
    <row r="1172" spans="1:9" x14ac:dyDescent="0.25">
      <c r="A1172" s="37"/>
      <c r="B1172" s="38"/>
      <c r="C1172" t="str">
        <f>IF(ISBLANK(B1172),"",VLOOKUP(B1172,Products_T[],2,FALSE))</f>
        <v/>
      </c>
      <c r="D1172" t="str">
        <f>IF(ISBLANK(B1172),"",VLOOKUP(B1172,Products_T[],3,FALSE))</f>
        <v/>
      </c>
      <c r="E1172" t="str">
        <f>IF(ISBLANK(B1172),"",VLOOKUP(B1172,Products_T[],4,FALSE))</f>
        <v/>
      </c>
      <c r="F1172" s="30"/>
      <c r="G1172" s="7" t="str">
        <f>IF(ISBLANK(B1172),"",VLOOKUP(B1172,Products_T[],5,FALSE))</f>
        <v/>
      </c>
      <c r="H1172" s="7" t="str">
        <f>IF(ISBLANK(B1172),"",Sales_T[[#This Row],[Quantity]]*Sales_T[[#This Row],[Unit Price]])</f>
        <v/>
      </c>
      <c r="I1172" s="7" t="str">
        <f t="shared" si="19"/>
        <v/>
      </c>
    </row>
    <row r="1173" spans="1:9" x14ac:dyDescent="0.25">
      <c r="A1173" s="37"/>
      <c r="B1173" s="38"/>
      <c r="C1173" t="str">
        <f>IF(ISBLANK(B1173),"",VLOOKUP(B1173,Products_T[],2,FALSE))</f>
        <v/>
      </c>
      <c r="D1173" t="str">
        <f>IF(ISBLANK(B1173),"",VLOOKUP(B1173,Products_T[],3,FALSE))</f>
        <v/>
      </c>
      <c r="E1173" t="str">
        <f>IF(ISBLANK(B1173),"",VLOOKUP(B1173,Products_T[],4,FALSE))</f>
        <v/>
      </c>
      <c r="F1173" s="30"/>
      <c r="G1173" s="7" t="str">
        <f>IF(ISBLANK(B1173),"",VLOOKUP(B1173,Products_T[],5,FALSE))</f>
        <v/>
      </c>
      <c r="H1173" s="7" t="str">
        <f>IF(ISBLANK(B1173),"",Sales_T[[#This Row],[Quantity]]*Sales_T[[#This Row],[Unit Price]])</f>
        <v/>
      </c>
      <c r="I1173" s="7" t="str">
        <f t="shared" si="19"/>
        <v/>
      </c>
    </row>
    <row r="1174" spans="1:9" x14ac:dyDescent="0.25">
      <c r="A1174" s="37"/>
      <c r="B1174" s="38"/>
      <c r="C1174" t="str">
        <f>IF(ISBLANK(B1174),"",VLOOKUP(B1174,Products_T[],2,FALSE))</f>
        <v/>
      </c>
      <c r="D1174" t="str">
        <f>IF(ISBLANK(B1174),"",VLOOKUP(B1174,Products_T[],3,FALSE))</f>
        <v/>
      </c>
      <c r="E1174" t="str">
        <f>IF(ISBLANK(B1174),"",VLOOKUP(B1174,Products_T[],4,FALSE))</f>
        <v/>
      </c>
      <c r="F1174" s="30"/>
      <c r="G1174" s="7" t="str">
        <f>IF(ISBLANK(B1174),"",VLOOKUP(B1174,Products_T[],5,FALSE))</f>
        <v/>
      </c>
      <c r="H1174" s="7" t="str">
        <f>IF(ISBLANK(B1174),"",Sales_T[[#This Row],[Quantity]]*Sales_T[[#This Row],[Unit Price]])</f>
        <v/>
      </c>
      <c r="I1174" s="7" t="str">
        <f t="shared" si="19"/>
        <v/>
      </c>
    </row>
    <row r="1175" spans="1:9" x14ac:dyDescent="0.25">
      <c r="A1175" s="37"/>
      <c r="B1175" s="38"/>
      <c r="C1175" t="str">
        <f>IF(ISBLANK(B1175),"",VLOOKUP(B1175,Products_T[],2,FALSE))</f>
        <v/>
      </c>
      <c r="D1175" t="str">
        <f>IF(ISBLANK(B1175),"",VLOOKUP(B1175,Products_T[],3,FALSE))</f>
        <v/>
      </c>
      <c r="E1175" t="str">
        <f>IF(ISBLANK(B1175),"",VLOOKUP(B1175,Products_T[],4,FALSE))</f>
        <v/>
      </c>
      <c r="F1175" s="30"/>
      <c r="G1175" s="7" t="str">
        <f>IF(ISBLANK(B1175),"",VLOOKUP(B1175,Products_T[],5,FALSE))</f>
        <v/>
      </c>
      <c r="H1175" s="7" t="str">
        <f>IF(ISBLANK(B1175),"",Sales_T[[#This Row],[Quantity]]*Sales_T[[#This Row],[Unit Price]])</f>
        <v/>
      </c>
      <c r="I1175" s="7" t="str">
        <f t="shared" si="19"/>
        <v/>
      </c>
    </row>
    <row r="1176" spans="1:9" x14ac:dyDescent="0.25">
      <c r="A1176" s="37"/>
      <c r="B1176" s="38"/>
      <c r="C1176" t="str">
        <f>IF(ISBLANK(B1176),"",VLOOKUP(B1176,Products_T[],2,FALSE))</f>
        <v/>
      </c>
      <c r="D1176" t="str">
        <f>IF(ISBLANK(B1176),"",VLOOKUP(B1176,Products_T[],3,FALSE))</f>
        <v/>
      </c>
      <c r="E1176" t="str">
        <f>IF(ISBLANK(B1176),"",VLOOKUP(B1176,Products_T[],4,FALSE))</f>
        <v/>
      </c>
      <c r="F1176" s="30"/>
      <c r="G1176" s="7" t="str">
        <f>IF(ISBLANK(B1176),"",VLOOKUP(B1176,Products_T[],5,FALSE))</f>
        <v/>
      </c>
      <c r="H1176" s="7" t="str">
        <f>IF(ISBLANK(B1176),"",Sales_T[[#This Row],[Quantity]]*Sales_T[[#This Row],[Unit Price]])</f>
        <v/>
      </c>
      <c r="I1176" s="7" t="str">
        <f t="shared" si="19"/>
        <v/>
      </c>
    </row>
    <row r="1177" spans="1:9" x14ac:dyDescent="0.25">
      <c r="A1177" s="37"/>
      <c r="B1177" s="38"/>
      <c r="C1177" t="str">
        <f>IF(ISBLANK(B1177),"",VLOOKUP(B1177,Products_T[],2,FALSE))</f>
        <v/>
      </c>
      <c r="D1177" t="str">
        <f>IF(ISBLANK(B1177),"",VLOOKUP(B1177,Products_T[],3,FALSE))</f>
        <v/>
      </c>
      <c r="E1177" t="str">
        <f>IF(ISBLANK(B1177),"",VLOOKUP(B1177,Products_T[],4,FALSE))</f>
        <v/>
      </c>
      <c r="F1177" s="30"/>
      <c r="G1177" s="7" t="str">
        <f>IF(ISBLANK(B1177),"",VLOOKUP(B1177,Products_T[],5,FALSE))</f>
        <v/>
      </c>
      <c r="H1177" s="7" t="str">
        <f>IF(ISBLANK(B1177),"",Sales_T[[#This Row],[Quantity]]*Sales_T[[#This Row],[Unit Price]])</f>
        <v/>
      </c>
      <c r="I1177" s="7" t="str">
        <f t="shared" si="19"/>
        <v/>
      </c>
    </row>
    <row r="1178" spans="1:9" x14ac:dyDescent="0.25">
      <c r="A1178" s="37"/>
      <c r="B1178" s="38"/>
      <c r="C1178" t="str">
        <f>IF(ISBLANK(B1178),"",VLOOKUP(B1178,Products_T[],2,FALSE))</f>
        <v/>
      </c>
      <c r="D1178" t="str">
        <f>IF(ISBLANK(B1178),"",VLOOKUP(B1178,Products_T[],3,FALSE))</f>
        <v/>
      </c>
      <c r="E1178" t="str">
        <f>IF(ISBLANK(B1178),"",VLOOKUP(B1178,Products_T[],4,FALSE))</f>
        <v/>
      </c>
      <c r="F1178" s="30"/>
      <c r="G1178" s="7" t="str">
        <f>IF(ISBLANK(B1178),"",VLOOKUP(B1178,Products_T[],5,FALSE))</f>
        <v/>
      </c>
      <c r="H1178" s="7" t="str">
        <f>IF(ISBLANK(B1178),"",Sales_T[[#This Row],[Quantity]]*Sales_T[[#This Row],[Unit Price]])</f>
        <v/>
      </c>
      <c r="I1178" s="7" t="str">
        <f t="shared" si="19"/>
        <v/>
      </c>
    </row>
    <row r="1179" spans="1:9" x14ac:dyDescent="0.25">
      <c r="A1179" s="37"/>
      <c r="B1179" s="38"/>
      <c r="C1179" t="str">
        <f>IF(ISBLANK(B1179),"",VLOOKUP(B1179,Products_T[],2,FALSE))</f>
        <v/>
      </c>
      <c r="D1179" t="str">
        <f>IF(ISBLANK(B1179),"",VLOOKUP(B1179,Products_T[],3,FALSE))</f>
        <v/>
      </c>
      <c r="E1179" t="str">
        <f>IF(ISBLANK(B1179),"",VLOOKUP(B1179,Products_T[],4,FALSE))</f>
        <v/>
      </c>
      <c r="F1179" s="30"/>
      <c r="G1179" s="7" t="str">
        <f>IF(ISBLANK(B1179),"",VLOOKUP(B1179,Products_T[],5,FALSE))</f>
        <v/>
      </c>
      <c r="H1179" s="7" t="str">
        <f>IF(ISBLANK(B1179),"",Sales_T[[#This Row],[Quantity]]*Sales_T[[#This Row],[Unit Price]])</f>
        <v/>
      </c>
      <c r="I1179" s="7" t="str">
        <f t="shared" si="19"/>
        <v/>
      </c>
    </row>
    <row r="1180" spans="1:9" x14ac:dyDescent="0.25">
      <c r="A1180" s="37"/>
      <c r="B1180" s="38"/>
      <c r="C1180" t="str">
        <f>IF(ISBLANK(B1180),"",VLOOKUP(B1180,Products_T[],2,FALSE))</f>
        <v/>
      </c>
      <c r="D1180" t="str">
        <f>IF(ISBLANK(B1180),"",VLOOKUP(B1180,Products_T[],3,FALSE))</f>
        <v/>
      </c>
      <c r="E1180" t="str">
        <f>IF(ISBLANK(B1180),"",VLOOKUP(B1180,Products_T[],4,FALSE))</f>
        <v/>
      </c>
      <c r="F1180" s="30"/>
      <c r="G1180" s="7" t="str">
        <f>IF(ISBLANK(B1180),"",VLOOKUP(B1180,Products_T[],5,FALSE))</f>
        <v/>
      </c>
      <c r="H1180" s="7" t="str">
        <f>IF(ISBLANK(B1180),"",Sales_T[[#This Row],[Quantity]]*Sales_T[[#This Row],[Unit Price]])</f>
        <v/>
      </c>
      <c r="I1180" s="7" t="str">
        <f t="shared" si="19"/>
        <v/>
      </c>
    </row>
    <row r="1181" spans="1:9" x14ac:dyDescent="0.25">
      <c r="A1181" s="37"/>
      <c r="B1181" s="38"/>
      <c r="C1181" t="str">
        <f>IF(ISBLANK(B1181),"",VLOOKUP(B1181,Products_T[],2,FALSE))</f>
        <v/>
      </c>
      <c r="D1181" t="str">
        <f>IF(ISBLANK(B1181),"",VLOOKUP(B1181,Products_T[],3,FALSE))</f>
        <v/>
      </c>
      <c r="E1181" t="str">
        <f>IF(ISBLANK(B1181),"",VLOOKUP(B1181,Products_T[],4,FALSE))</f>
        <v/>
      </c>
      <c r="F1181" s="30"/>
      <c r="G1181" s="7" t="str">
        <f>IF(ISBLANK(B1181),"",VLOOKUP(B1181,Products_T[],5,FALSE))</f>
        <v/>
      </c>
      <c r="H1181" s="7" t="str">
        <f>IF(ISBLANK(B1181),"",Sales_T[[#This Row],[Quantity]]*Sales_T[[#This Row],[Unit Price]])</f>
        <v/>
      </c>
      <c r="I1181" s="7" t="str">
        <f t="shared" si="19"/>
        <v/>
      </c>
    </row>
    <row r="1182" spans="1:9" x14ac:dyDescent="0.25">
      <c r="A1182" s="37"/>
      <c r="B1182" s="38"/>
      <c r="C1182" t="str">
        <f>IF(ISBLANK(B1182),"",VLOOKUP(B1182,Products_T[],2,FALSE))</f>
        <v/>
      </c>
      <c r="D1182" t="str">
        <f>IF(ISBLANK(B1182),"",VLOOKUP(B1182,Products_T[],3,FALSE))</f>
        <v/>
      </c>
      <c r="E1182" t="str">
        <f>IF(ISBLANK(B1182),"",VLOOKUP(B1182,Products_T[],4,FALSE))</f>
        <v/>
      </c>
      <c r="F1182" s="30"/>
      <c r="G1182" s="7" t="str">
        <f>IF(ISBLANK(B1182),"",VLOOKUP(B1182,Products_T[],5,FALSE))</f>
        <v/>
      </c>
      <c r="H1182" s="7" t="str">
        <f>IF(ISBLANK(B1182),"",Sales_T[[#This Row],[Quantity]]*Sales_T[[#This Row],[Unit Price]])</f>
        <v/>
      </c>
      <c r="I1182" s="7" t="str">
        <f t="shared" si="19"/>
        <v/>
      </c>
    </row>
    <row r="1183" spans="1:9" x14ac:dyDescent="0.25">
      <c r="A1183" s="37"/>
      <c r="B1183" s="38"/>
      <c r="C1183" t="str">
        <f>IF(ISBLANK(B1183),"",VLOOKUP(B1183,Products_T[],2,FALSE))</f>
        <v/>
      </c>
      <c r="D1183" t="str">
        <f>IF(ISBLANK(B1183),"",VLOOKUP(B1183,Products_T[],3,FALSE))</f>
        <v/>
      </c>
      <c r="E1183" t="str">
        <f>IF(ISBLANK(B1183),"",VLOOKUP(B1183,Products_T[],4,FALSE))</f>
        <v/>
      </c>
      <c r="F1183" s="30"/>
      <c r="G1183" s="7" t="str">
        <f>IF(ISBLANK(B1183),"",VLOOKUP(B1183,Products_T[],5,FALSE))</f>
        <v/>
      </c>
      <c r="H1183" s="7" t="str">
        <f>IF(ISBLANK(B1183),"",Sales_T[[#This Row],[Quantity]]*Sales_T[[#This Row],[Unit Price]])</f>
        <v/>
      </c>
      <c r="I1183" s="7" t="str">
        <f t="shared" si="19"/>
        <v/>
      </c>
    </row>
    <row r="1184" spans="1:9" x14ac:dyDescent="0.25">
      <c r="A1184" s="37"/>
      <c r="B1184" s="38"/>
      <c r="C1184" t="str">
        <f>IF(ISBLANK(B1184),"",VLOOKUP(B1184,Products_T[],2,FALSE))</f>
        <v/>
      </c>
      <c r="D1184" t="str">
        <f>IF(ISBLANK(B1184),"",VLOOKUP(B1184,Products_T[],3,FALSE))</f>
        <v/>
      </c>
      <c r="E1184" t="str">
        <f>IF(ISBLANK(B1184),"",VLOOKUP(B1184,Products_T[],4,FALSE))</f>
        <v/>
      </c>
      <c r="F1184" s="30"/>
      <c r="G1184" s="7" t="str">
        <f>IF(ISBLANK(B1184),"",VLOOKUP(B1184,Products_T[],5,FALSE))</f>
        <v/>
      </c>
      <c r="H1184" s="7" t="str">
        <f>IF(ISBLANK(B1184),"",Sales_T[[#This Row],[Quantity]]*Sales_T[[#This Row],[Unit Price]])</f>
        <v/>
      </c>
      <c r="I1184" s="7" t="str">
        <f t="shared" si="19"/>
        <v/>
      </c>
    </row>
    <row r="1185" spans="1:9" x14ac:dyDescent="0.25">
      <c r="A1185" s="37"/>
      <c r="B1185" s="38"/>
      <c r="C1185" t="str">
        <f>IF(ISBLANK(B1185),"",VLOOKUP(B1185,Products_T[],2,FALSE))</f>
        <v/>
      </c>
      <c r="D1185" t="str">
        <f>IF(ISBLANK(B1185),"",VLOOKUP(B1185,Products_T[],3,FALSE))</f>
        <v/>
      </c>
      <c r="E1185" t="str">
        <f>IF(ISBLANK(B1185),"",VLOOKUP(B1185,Products_T[],4,FALSE))</f>
        <v/>
      </c>
      <c r="F1185" s="30"/>
      <c r="G1185" s="7" t="str">
        <f>IF(ISBLANK(B1185),"",VLOOKUP(B1185,Products_T[],5,FALSE))</f>
        <v/>
      </c>
      <c r="H1185" s="7" t="str">
        <f>IF(ISBLANK(B1185),"",Sales_T[[#This Row],[Quantity]]*Sales_T[[#This Row],[Unit Price]])</f>
        <v/>
      </c>
      <c r="I1185" s="7" t="str">
        <f t="shared" si="19"/>
        <v/>
      </c>
    </row>
    <row r="1186" spans="1:9" x14ac:dyDescent="0.25">
      <c r="A1186" s="37"/>
      <c r="B1186" s="38"/>
      <c r="C1186" t="str">
        <f>IF(ISBLANK(B1186),"",VLOOKUP(B1186,Products_T[],2,FALSE))</f>
        <v/>
      </c>
      <c r="D1186" t="str">
        <f>IF(ISBLANK(B1186),"",VLOOKUP(B1186,Products_T[],3,FALSE))</f>
        <v/>
      </c>
      <c r="E1186" t="str">
        <f>IF(ISBLANK(B1186),"",VLOOKUP(B1186,Products_T[],4,FALSE))</f>
        <v/>
      </c>
      <c r="F1186" s="30"/>
      <c r="G1186" s="7" t="str">
        <f>IF(ISBLANK(B1186),"",VLOOKUP(B1186,Products_T[],5,FALSE))</f>
        <v/>
      </c>
      <c r="H1186" s="7" t="str">
        <f>IF(ISBLANK(B1186),"",Sales_T[[#This Row],[Quantity]]*Sales_T[[#This Row],[Unit Price]])</f>
        <v/>
      </c>
      <c r="I1186" s="7" t="str">
        <f t="shared" si="19"/>
        <v/>
      </c>
    </row>
    <row r="1187" spans="1:9" x14ac:dyDescent="0.25">
      <c r="A1187" s="37"/>
      <c r="B1187" s="38"/>
      <c r="C1187" t="str">
        <f>IF(ISBLANK(B1187),"",VLOOKUP(B1187,Products_T[],2,FALSE))</f>
        <v/>
      </c>
      <c r="D1187" t="str">
        <f>IF(ISBLANK(B1187),"",VLOOKUP(B1187,Products_T[],3,FALSE))</f>
        <v/>
      </c>
      <c r="E1187" t="str">
        <f>IF(ISBLANK(B1187),"",VLOOKUP(B1187,Products_T[],4,FALSE))</f>
        <v/>
      </c>
      <c r="F1187" s="30"/>
      <c r="G1187" s="7" t="str">
        <f>IF(ISBLANK(B1187),"",VLOOKUP(B1187,Products_T[],5,FALSE))</f>
        <v/>
      </c>
      <c r="H1187" s="7" t="str">
        <f>IF(ISBLANK(B1187),"",Sales_T[[#This Row],[Quantity]]*Sales_T[[#This Row],[Unit Price]])</f>
        <v/>
      </c>
      <c r="I1187" s="7" t="str">
        <f t="shared" si="19"/>
        <v/>
      </c>
    </row>
    <row r="1188" spans="1:9" x14ac:dyDescent="0.25">
      <c r="A1188" s="37"/>
      <c r="B1188" s="38"/>
      <c r="C1188" t="str">
        <f>IF(ISBLANK(B1188),"",VLOOKUP(B1188,Products_T[],2,FALSE))</f>
        <v/>
      </c>
      <c r="D1188" t="str">
        <f>IF(ISBLANK(B1188),"",VLOOKUP(B1188,Products_T[],3,FALSE))</f>
        <v/>
      </c>
      <c r="E1188" t="str">
        <f>IF(ISBLANK(B1188),"",VLOOKUP(B1188,Products_T[],4,FALSE))</f>
        <v/>
      </c>
      <c r="F1188" s="30"/>
      <c r="G1188" s="7" t="str">
        <f>IF(ISBLANK(B1188),"",VLOOKUP(B1188,Products_T[],5,FALSE))</f>
        <v/>
      </c>
      <c r="H1188" s="7" t="str">
        <f>IF(ISBLANK(B1188),"",Sales_T[[#This Row],[Quantity]]*Sales_T[[#This Row],[Unit Price]])</f>
        <v/>
      </c>
      <c r="I1188" s="7" t="str">
        <f t="shared" si="19"/>
        <v/>
      </c>
    </row>
    <row r="1189" spans="1:9" x14ac:dyDescent="0.25">
      <c r="A1189" s="37"/>
      <c r="B1189" s="38"/>
      <c r="C1189" t="str">
        <f>IF(ISBLANK(B1189),"",VLOOKUP(B1189,Products_T[],2,FALSE))</f>
        <v/>
      </c>
      <c r="D1189" t="str">
        <f>IF(ISBLANK(B1189),"",VLOOKUP(B1189,Products_T[],3,FALSE))</f>
        <v/>
      </c>
      <c r="E1189" t="str">
        <f>IF(ISBLANK(B1189),"",VLOOKUP(B1189,Products_T[],4,FALSE))</f>
        <v/>
      </c>
      <c r="F1189" s="30"/>
      <c r="G1189" s="7" t="str">
        <f>IF(ISBLANK(B1189),"",VLOOKUP(B1189,Products_T[],5,FALSE))</f>
        <v/>
      </c>
      <c r="H1189" s="7" t="str">
        <f>IF(ISBLANK(B1189),"",Sales_T[[#This Row],[Quantity]]*Sales_T[[#This Row],[Unit Price]])</f>
        <v/>
      </c>
      <c r="I1189" s="7" t="str">
        <f t="shared" si="19"/>
        <v/>
      </c>
    </row>
    <row r="1190" spans="1:9" x14ac:dyDescent="0.25">
      <c r="A1190" s="37"/>
      <c r="B1190" s="38"/>
      <c r="C1190" t="str">
        <f>IF(ISBLANK(B1190),"",VLOOKUP(B1190,Products_T[],2,FALSE))</f>
        <v/>
      </c>
      <c r="D1190" t="str">
        <f>IF(ISBLANK(B1190),"",VLOOKUP(B1190,Products_T[],3,FALSE))</f>
        <v/>
      </c>
      <c r="E1190" t="str">
        <f>IF(ISBLANK(B1190),"",VLOOKUP(B1190,Products_T[],4,FALSE))</f>
        <v/>
      </c>
      <c r="F1190" s="30"/>
      <c r="G1190" s="7" t="str">
        <f>IF(ISBLANK(B1190),"",VLOOKUP(B1190,Products_T[],5,FALSE))</f>
        <v/>
      </c>
      <c r="H1190" s="7" t="str">
        <f>IF(ISBLANK(B1190),"",Sales_T[[#This Row],[Quantity]]*Sales_T[[#This Row],[Unit Price]])</f>
        <v/>
      </c>
      <c r="I1190" s="7" t="str">
        <f t="shared" si="19"/>
        <v/>
      </c>
    </row>
    <row r="1191" spans="1:9" x14ac:dyDescent="0.25">
      <c r="A1191" s="37"/>
      <c r="B1191" s="38"/>
      <c r="C1191" t="str">
        <f>IF(ISBLANK(B1191),"",VLOOKUP(B1191,Products_T[],2,FALSE))</f>
        <v/>
      </c>
      <c r="D1191" t="str">
        <f>IF(ISBLANK(B1191),"",VLOOKUP(B1191,Products_T[],3,FALSE))</f>
        <v/>
      </c>
      <c r="E1191" t="str">
        <f>IF(ISBLANK(B1191),"",VLOOKUP(B1191,Products_T[],4,FALSE))</f>
        <v/>
      </c>
      <c r="F1191" s="30"/>
      <c r="G1191" s="7" t="str">
        <f>IF(ISBLANK(B1191),"",VLOOKUP(B1191,Products_T[],5,FALSE))</f>
        <v/>
      </c>
      <c r="H1191" s="7" t="str">
        <f>IF(ISBLANK(B1191),"",Sales_T[[#This Row],[Quantity]]*Sales_T[[#This Row],[Unit Price]])</f>
        <v/>
      </c>
      <c r="I1191" s="7" t="str">
        <f t="shared" si="19"/>
        <v/>
      </c>
    </row>
    <row r="1192" spans="1:9" x14ac:dyDescent="0.25">
      <c r="A1192" s="37"/>
      <c r="B1192" s="38"/>
      <c r="C1192" t="str">
        <f>IF(ISBLANK(B1192),"",VLOOKUP(B1192,Products_T[],2,FALSE))</f>
        <v/>
      </c>
      <c r="D1192" t="str">
        <f>IF(ISBLANK(B1192),"",VLOOKUP(B1192,Products_T[],3,FALSE))</f>
        <v/>
      </c>
      <c r="E1192" t="str">
        <f>IF(ISBLANK(B1192),"",VLOOKUP(B1192,Products_T[],4,FALSE))</f>
        <v/>
      </c>
      <c r="F1192" s="30"/>
      <c r="G1192" s="7" t="str">
        <f>IF(ISBLANK(B1192),"",VLOOKUP(B1192,Products_T[],5,FALSE))</f>
        <v/>
      </c>
      <c r="H1192" s="7" t="str">
        <f>IF(ISBLANK(B1192),"",Sales_T[[#This Row],[Quantity]]*Sales_T[[#This Row],[Unit Price]])</f>
        <v/>
      </c>
      <c r="I1192" s="7" t="str">
        <f t="shared" si="19"/>
        <v/>
      </c>
    </row>
    <row r="1193" spans="1:9" x14ac:dyDescent="0.25">
      <c r="A1193" s="37"/>
      <c r="B1193" s="38"/>
      <c r="C1193" t="str">
        <f>IF(ISBLANK(B1193),"",VLOOKUP(B1193,Products_T[],2,FALSE))</f>
        <v/>
      </c>
      <c r="D1193" t="str">
        <f>IF(ISBLANK(B1193),"",VLOOKUP(B1193,Products_T[],3,FALSE))</f>
        <v/>
      </c>
      <c r="E1193" t="str">
        <f>IF(ISBLANK(B1193),"",VLOOKUP(B1193,Products_T[],4,FALSE))</f>
        <v/>
      </c>
      <c r="F1193" s="30"/>
      <c r="G1193" s="7" t="str">
        <f>IF(ISBLANK(B1193),"",VLOOKUP(B1193,Products_T[],5,FALSE))</f>
        <v/>
      </c>
      <c r="H1193" s="7" t="str">
        <f>IF(ISBLANK(B1193),"",Sales_T[[#This Row],[Quantity]]*Sales_T[[#This Row],[Unit Price]])</f>
        <v/>
      </c>
      <c r="I1193" s="7" t="str">
        <f t="shared" si="19"/>
        <v/>
      </c>
    </row>
    <row r="1194" spans="1:9" x14ac:dyDescent="0.25">
      <c r="A1194" s="37"/>
      <c r="B1194" s="38"/>
      <c r="C1194" t="str">
        <f>IF(ISBLANK(B1194),"",VLOOKUP(B1194,Products_T[],2,FALSE))</f>
        <v/>
      </c>
      <c r="D1194" t="str">
        <f>IF(ISBLANK(B1194),"",VLOOKUP(B1194,Products_T[],3,FALSE))</f>
        <v/>
      </c>
      <c r="E1194" t="str">
        <f>IF(ISBLANK(B1194),"",VLOOKUP(B1194,Products_T[],4,FALSE))</f>
        <v/>
      </c>
      <c r="F1194" s="30"/>
      <c r="G1194" s="7" t="str">
        <f>IF(ISBLANK(B1194),"",VLOOKUP(B1194,Products_T[],5,FALSE))</f>
        <v/>
      </c>
      <c r="H1194" s="7" t="str">
        <f>IF(ISBLANK(B1194),"",Sales_T[[#This Row],[Quantity]]*Sales_T[[#This Row],[Unit Price]])</f>
        <v/>
      </c>
      <c r="I1194" s="7" t="str">
        <f t="shared" si="19"/>
        <v/>
      </c>
    </row>
    <row r="1195" spans="1:9" x14ac:dyDescent="0.25">
      <c r="A1195" s="37"/>
      <c r="B1195" s="38"/>
      <c r="C1195" t="str">
        <f>IF(ISBLANK(B1195),"",VLOOKUP(B1195,Products_T[],2,FALSE))</f>
        <v/>
      </c>
      <c r="D1195" t="str">
        <f>IF(ISBLANK(B1195),"",VLOOKUP(B1195,Products_T[],3,FALSE))</f>
        <v/>
      </c>
      <c r="E1195" t="str">
        <f>IF(ISBLANK(B1195),"",VLOOKUP(B1195,Products_T[],4,FALSE))</f>
        <v/>
      </c>
      <c r="F1195" s="30"/>
      <c r="G1195" s="7" t="str">
        <f>IF(ISBLANK(B1195),"",VLOOKUP(B1195,Products_T[],5,FALSE))</f>
        <v/>
      </c>
      <c r="H1195" s="7" t="str">
        <f>IF(ISBLANK(B1195),"",Sales_T[[#This Row],[Quantity]]*Sales_T[[#This Row],[Unit Price]])</f>
        <v/>
      </c>
      <c r="I1195" s="7" t="str">
        <f t="shared" si="19"/>
        <v/>
      </c>
    </row>
    <row r="1196" spans="1:9" x14ac:dyDescent="0.25">
      <c r="A1196" s="37"/>
      <c r="B1196" s="38"/>
      <c r="C1196" t="str">
        <f>IF(ISBLANK(B1196),"",VLOOKUP(B1196,Products_T[],2,FALSE))</f>
        <v/>
      </c>
      <c r="D1196" t="str">
        <f>IF(ISBLANK(B1196),"",VLOOKUP(B1196,Products_T[],3,FALSE))</f>
        <v/>
      </c>
      <c r="E1196" t="str">
        <f>IF(ISBLANK(B1196),"",VLOOKUP(B1196,Products_T[],4,FALSE))</f>
        <v/>
      </c>
      <c r="F1196" s="30"/>
      <c r="G1196" s="7" t="str">
        <f>IF(ISBLANK(B1196),"",VLOOKUP(B1196,Products_T[],5,FALSE))</f>
        <v/>
      </c>
      <c r="H1196" s="7" t="str">
        <f>IF(ISBLANK(B1196),"",Sales_T[[#This Row],[Quantity]]*Sales_T[[#This Row],[Unit Price]])</f>
        <v/>
      </c>
      <c r="I1196" s="7" t="str">
        <f t="shared" si="19"/>
        <v/>
      </c>
    </row>
    <row r="1197" spans="1:9" x14ac:dyDescent="0.25">
      <c r="A1197" s="37"/>
      <c r="B1197" s="38"/>
      <c r="C1197" t="str">
        <f>IF(ISBLANK(B1197),"",VLOOKUP(B1197,Products_T[],2,FALSE))</f>
        <v/>
      </c>
      <c r="D1197" t="str">
        <f>IF(ISBLANK(B1197),"",VLOOKUP(B1197,Products_T[],3,FALSE))</f>
        <v/>
      </c>
      <c r="E1197" t="str">
        <f>IF(ISBLANK(B1197),"",VLOOKUP(B1197,Products_T[],4,FALSE))</f>
        <v/>
      </c>
      <c r="F1197" s="30"/>
      <c r="G1197" s="7" t="str">
        <f>IF(ISBLANK(B1197),"",VLOOKUP(B1197,Products_T[],5,FALSE))</f>
        <v/>
      </c>
      <c r="H1197" s="7" t="str">
        <f>IF(ISBLANK(B1197),"",Sales_T[[#This Row],[Quantity]]*Sales_T[[#This Row],[Unit Price]])</f>
        <v/>
      </c>
      <c r="I1197" s="7" t="str">
        <f t="shared" si="19"/>
        <v/>
      </c>
    </row>
    <row r="1198" spans="1:9" x14ac:dyDescent="0.25">
      <c r="A1198" s="37"/>
      <c r="B1198" s="38"/>
      <c r="C1198" t="str">
        <f>IF(ISBLANK(B1198),"",VLOOKUP(B1198,Products_T[],2,FALSE))</f>
        <v/>
      </c>
      <c r="D1198" t="str">
        <f>IF(ISBLANK(B1198),"",VLOOKUP(B1198,Products_T[],3,FALSE))</f>
        <v/>
      </c>
      <c r="E1198" t="str">
        <f>IF(ISBLANK(B1198),"",VLOOKUP(B1198,Products_T[],4,FALSE))</f>
        <v/>
      </c>
      <c r="F1198" s="30"/>
      <c r="G1198" s="7" t="str">
        <f>IF(ISBLANK(B1198),"",VLOOKUP(B1198,Products_T[],5,FALSE))</f>
        <v/>
      </c>
      <c r="H1198" s="7" t="str">
        <f>IF(ISBLANK(B1198),"",Sales_T[[#This Row],[Quantity]]*Sales_T[[#This Row],[Unit Price]])</f>
        <v/>
      </c>
      <c r="I1198" s="7" t="str">
        <f t="shared" si="19"/>
        <v/>
      </c>
    </row>
    <row r="1199" spans="1:9" x14ac:dyDescent="0.25">
      <c r="A1199" s="37"/>
      <c r="B1199" s="38"/>
      <c r="C1199" t="str">
        <f>IF(ISBLANK(B1199),"",VLOOKUP(B1199,Products_T[],2,FALSE))</f>
        <v/>
      </c>
      <c r="D1199" t="str">
        <f>IF(ISBLANK(B1199),"",VLOOKUP(B1199,Products_T[],3,FALSE))</f>
        <v/>
      </c>
      <c r="E1199" t="str">
        <f>IF(ISBLANK(B1199),"",VLOOKUP(B1199,Products_T[],4,FALSE))</f>
        <v/>
      </c>
      <c r="F1199" s="30"/>
      <c r="G1199" s="7" t="str">
        <f>IF(ISBLANK(B1199),"",VLOOKUP(B1199,Products_T[],5,FALSE))</f>
        <v/>
      </c>
      <c r="H1199" s="7" t="str">
        <f>IF(ISBLANK(B1199),"",Sales_T[[#This Row],[Quantity]]*Sales_T[[#This Row],[Unit Price]])</f>
        <v/>
      </c>
      <c r="I1199" s="7" t="str">
        <f t="shared" si="19"/>
        <v/>
      </c>
    </row>
    <row r="1200" spans="1:9" x14ac:dyDescent="0.25">
      <c r="A1200" s="37"/>
      <c r="B1200" s="38"/>
      <c r="C1200" t="str">
        <f>IF(ISBLANK(B1200),"",VLOOKUP(B1200,Products_T[],2,FALSE))</f>
        <v/>
      </c>
      <c r="D1200" t="str">
        <f>IF(ISBLANK(B1200),"",VLOOKUP(B1200,Products_T[],3,FALSE))</f>
        <v/>
      </c>
      <c r="E1200" t="str">
        <f>IF(ISBLANK(B1200),"",VLOOKUP(B1200,Products_T[],4,FALSE))</f>
        <v/>
      </c>
      <c r="F1200" s="30"/>
      <c r="G1200" s="7" t="str">
        <f>IF(ISBLANK(B1200),"",VLOOKUP(B1200,Products_T[],5,FALSE))</f>
        <v/>
      </c>
      <c r="H1200" s="7" t="str">
        <f>IF(ISBLANK(B1200),"",Sales_T[[#This Row],[Quantity]]*Sales_T[[#This Row],[Unit Price]])</f>
        <v/>
      </c>
      <c r="I1200" s="7" t="str">
        <f t="shared" si="19"/>
        <v/>
      </c>
    </row>
    <row r="1201" spans="1:9" x14ac:dyDescent="0.25">
      <c r="A1201" s="37"/>
      <c r="B1201" s="38"/>
      <c r="C1201" t="str">
        <f>IF(ISBLANK(B1201),"",VLOOKUP(B1201,Products_T[],2,FALSE))</f>
        <v/>
      </c>
      <c r="D1201" t="str">
        <f>IF(ISBLANK(B1201),"",VLOOKUP(B1201,Products_T[],3,FALSE))</f>
        <v/>
      </c>
      <c r="E1201" t="str">
        <f>IF(ISBLANK(B1201),"",VLOOKUP(B1201,Products_T[],4,FALSE))</f>
        <v/>
      </c>
      <c r="F1201" s="30"/>
      <c r="G1201" s="7" t="str">
        <f>IF(ISBLANK(B1201),"",VLOOKUP(B1201,Products_T[],5,FALSE))</f>
        <v/>
      </c>
      <c r="H1201" s="7" t="str">
        <f>IF(ISBLANK(B1201),"",Sales_T[[#This Row],[Quantity]]*Sales_T[[#This Row],[Unit Price]])</f>
        <v/>
      </c>
      <c r="I1201" s="7" t="str">
        <f t="shared" si="19"/>
        <v/>
      </c>
    </row>
    <row r="1202" spans="1:9" x14ac:dyDescent="0.25">
      <c r="A1202" s="37"/>
      <c r="B1202" s="38"/>
      <c r="C1202" t="str">
        <f>IF(ISBLANK(B1202),"",VLOOKUP(B1202,Products_T[],2,FALSE))</f>
        <v/>
      </c>
      <c r="D1202" t="str">
        <f>IF(ISBLANK(B1202),"",VLOOKUP(B1202,Products_T[],3,FALSE))</f>
        <v/>
      </c>
      <c r="E1202" t="str">
        <f>IF(ISBLANK(B1202),"",VLOOKUP(B1202,Products_T[],4,FALSE))</f>
        <v/>
      </c>
      <c r="F1202" s="30"/>
      <c r="G1202" s="7" t="str">
        <f>IF(ISBLANK(B1202),"",VLOOKUP(B1202,Products_T[],5,FALSE))</f>
        <v/>
      </c>
      <c r="H1202" s="7" t="str">
        <f>IF(ISBLANK(B1202),"",Sales_T[[#This Row],[Quantity]]*Sales_T[[#This Row],[Unit Price]])</f>
        <v/>
      </c>
      <c r="I1202" s="7" t="str">
        <f t="shared" si="19"/>
        <v/>
      </c>
    </row>
    <row r="1203" spans="1:9" x14ac:dyDescent="0.25">
      <c r="A1203" s="37"/>
      <c r="B1203" s="38"/>
      <c r="C1203" t="str">
        <f>IF(ISBLANK(B1203),"",VLOOKUP(B1203,Products_T[],2,FALSE))</f>
        <v/>
      </c>
      <c r="D1203" t="str">
        <f>IF(ISBLANK(B1203),"",VLOOKUP(B1203,Products_T[],3,FALSE))</f>
        <v/>
      </c>
      <c r="E1203" t="str">
        <f>IF(ISBLANK(B1203),"",VLOOKUP(B1203,Products_T[],4,FALSE))</f>
        <v/>
      </c>
      <c r="F1203" s="30"/>
      <c r="G1203" s="7" t="str">
        <f>IF(ISBLANK(B1203),"",VLOOKUP(B1203,Products_T[],5,FALSE))</f>
        <v/>
      </c>
      <c r="H1203" s="7" t="str">
        <f>IF(ISBLANK(B1203),"",Sales_T[[#This Row],[Quantity]]*Sales_T[[#This Row],[Unit Price]])</f>
        <v/>
      </c>
      <c r="I1203" s="7" t="str">
        <f t="shared" si="19"/>
        <v/>
      </c>
    </row>
    <row r="1204" spans="1:9" x14ac:dyDescent="0.25">
      <c r="A1204" s="37"/>
      <c r="B1204" s="38"/>
      <c r="C1204" t="str">
        <f>IF(ISBLANK(B1204),"",VLOOKUP(B1204,Products_T[],2,FALSE))</f>
        <v/>
      </c>
      <c r="D1204" t="str">
        <f>IF(ISBLANK(B1204),"",VLOOKUP(B1204,Products_T[],3,FALSE))</f>
        <v/>
      </c>
      <c r="E1204" t="str">
        <f>IF(ISBLANK(B1204),"",VLOOKUP(B1204,Products_T[],4,FALSE))</f>
        <v/>
      </c>
      <c r="F1204" s="30"/>
      <c r="G1204" s="7" t="str">
        <f>IF(ISBLANK(B1204),"",VLOOKUP(B1204,Products_T[],5,FALSE))</f>
        <v/>
      </c>
      <c r="H1204" s="7" t="str">
        <f>IF(ISBLANK(B1204),"",Sales_T[[#This Row],[Quantity]]*Sales_T[[#This Row],[Unit Price]])</f>
        <v/>
      </c>
      <c r="I1204" s="7" t="str">
        <f t="shared" si="19"/>
        <v/>
      </c>
    </row>
    <row r="1205" spans="1:9" x14ac:dyDescent="0.25">
      <c r="A1205" s="37"/>
      <c r="B1205" s="38"/>
      <c r="C1205" t="str">
        <f>IF(ISBLANK(B1205),"",VLOOKUP(B1205,Products_T[],2,FALSE))</f>
        <v/>
      </c>
      <c r="D1205" t="str">
        <f>IF(ISBLANK(B1205),"",VLOOKUP(B1205,Products_T[],3,FALSE))</f>
        <v/>
      </c>
      <c r="E1205" t="str">
        <f>IF(ISBLANK(B1205),"",VLOOKUP(B1205,Products_T[],4,FALSE))</f>
        <v/>
      </c>
      <c r="F1205" s="30"/>
      <c r="G1205" s="7" t="str">
        <f>IF(ISBLANK(B1205),"",VLOOKUP(B1205,Products_T[],5,FALSE))</f>
        <v/>
      </c>
      <c r="H1205" s="7" t="str">
        <f>IF(ISBLANK(B1205),"",Sales_T[[#This Row],[Quantity]]*Sales_T[[#This Row],[Unit Price]])</f>
        <v/>
      </c>
      <c r="I1205" s="7" t="str">
        <f t="shared" si="19"/>
        <v/>
      </c>
    </row>
    <row r="1206" spans="1:9" x14ac:dyDescent="0.25">
      <c r="A1206" s="37"/>
      <c r="B1206" s="38"/>
      <c r="C1206" t="str">
        <f>IF(ISBLANK(B1206),"",VLOOKUP(B1206,Products_T[],2,FALSE))</f>
        <v/>
      </c>
      <c r="D1206" t="str">
        <f>IF(ISBLANK(B1206),"",VLOOKUP(B1206,Products_T[],3,FALSE))</f>
        <v/>
      </c>
      <c r="E1206" t="str">
        <f>IF(ISBLANK(B1206),"",VLOOKUP(B1206,Products_T[],4,FALSE))</f>
        <v/>
      </c>
      <c r="F1206" s="30"/>
      <c r="G1206" s="7" t="str">
        <f>IF(ISBLANK(B1206),"",VLOOKUP(B1206,Products_T[],5,FALSE))</f>
        <v/>
      </c>
      <c r="H1206" s="7" t="str">
        <f>IF(ISBLANK(B1206),"",Sales_T[[#This Row],[Quantity]]*Sales_T[[#This Row],[Unit Price]])</f>
        <v/>
      </c>
      <c r="I1206" s="7" t="str">
        <f t="shared" si="19"/>
        <v/>
      </c>
    </row>
    <row r="1207" spans="1:9" x14ac:dyDescent="0.25">
      <c r="A1207" s="37"/>
      <c r="B1207" s="38"/>
      <c r="C1207" t="str">
        <f>IF(ISBLANK(B1207),"",VLOOKUP(B1207,Products_T[],2,FALSE))</f>
        <v/>
      </c>
      <c r="D1207" t="str">
        <f>IF(ISBLANK(B1207),"",VLOOKUP(B1207,Products_T[],3,FALSE))</f>
        <v/>
      </c>
      <c r="E1207" t="str">
        <f>IF(ISBLANK(B1207),"",VLOOKUP(B1207,Products_T[],4,FALSE))</f>
        <v/>
      </c>
      <c r="F1207" s="30"/>
      <c r="G1207" s="7" t="str">
        <f>IF(ISBLANK(B1207),"",VLOOKUP(B1207,Products_T[],5,FALSE))</f>
        <v/>
      </c>
      <c r="H1207" s="7" t="str">
        <f>IF(ISBLANK(B1207),"",Sales_T[[#This Row],[Quantity]]*Sales_T[[#This Row],[Unit Price]])</f>
        <v/>
      </c>
      <c r="I1207" s="7" t="str">
        <f t="shared" si="19"/>
        <v/>
      </c>
    </row>
    <row r="1208" spans="1:9" x14ac:dyDescent="0.25">
      <c r="A1208" s="37"/>
      <c r="B1208" s="38"/>
      <c r="C1208" t="str">
        <f>IF(ISBLANK(B1208),"",VLOOKUP(B1208,Products_T[],2,FALSE))</f>
        <v/>
      </c>
      <c r="D1208" t="str">
        <f>IF(ISBLANK(B1208),"",VLOOKUP(B1208,Products_T[],3,FALSE))</f>
        <v/>
      </c>
      <c r="E1208" t="str">
        <f>IF(ISBLANK(B1208),"",VLOOKUP(B1208,Products_T[],4,FALSE))</f>
        <v/>
      </c>
      <c r="F1208" s="30"/>
      <c r="G1208" s="7" t="str">
        <f>IF(ISBLANK(B1208),"",VLOOKUP(B1208,Products_T[],5,FALSE))</f>
        <v/>
      </c>
      <c r="H1208" s="7" t="str">
        <f>IF(ISBLANK(B1208),"",Sales_T[[#This Row],[Quantity]]*Sales_T[[#This Row],[Unit Price]])</f>
        <v/>
      </c>
      <c r="I1208" s="7" t="str">
        <f t="shared" si="19"/>
        <v/>
      </c>
    </row>
    <row r="1209" spans="1:9" x14ac:dyDescent="0.25">
      <c r="A1209" s="37"/>
      <c r="B1209" s="38"/>
      <c r="C1209" t="str">
        <f>IF(ISBLANK(B1209),"",VLOOKUP(B1209,Products_T[],2,FALSE))</f>
        <v/>
      </c>
      <c r="D1209" t="str">
        <f>IF(ISBLANK(B1209),"",VLOOKUP(B1209,Products_T[],3,FALSE))</f>
        <v/>
      </c>
      <c r="E1209" t="str">
        <f>IF(ISBLANK(B1209),"",VLOOKUP(B1209,Products_T[],4,FALSE))</f>
        <v/>
      </c>
      <c r="F1209" s="30"/>
      <c r="G1209" s="7" t="str">
        <f>IF(ISBLANK(B1209),"",VLOOKUP(B1209,Products_T[],5,FALSE))</f>
        <v/>
      </c>
      <c r="H1209" s="7" t="str">
        <f>IF(ISBLANK(B1209),"",Sales_T[[#This Row],[Quantity]]*Sales_T[[#This Row],[Unit Price]])</f>
        <v/>
      </c>
      <c r="I1209" s="7" t="str">
        <f t="shared" si="19"/>
        <v/>
      </c>
    </row>
    <row r="1210" spans="1:9" x14ac:dyDescent="0.25">
      <c r="A1210" s="37"/>
      <c r="B1210" s="38"/>
      <c r="C1210" t="str">
        <f>IF(ISBLANK(B1210),"",VLOOKUP(B1210,Products_T[],2,FALSE))</f>
        <v/>
      </c>
      <c r="D1210" t="str">
        <f>IF(ISBLANK(B1210),"",VLOOKUP(B1210,Products_T[],3,FALSE))</f>
        <v/>
      </c>
      <c r="E1210" t="str">
        <f>IF(ISBLANK(B1210),"",VLOOKUP(B1210,Products_T[],4,FALSE))</f>
        <v/>
      </c>
      <c r="F1210" s="30"/>
      <c r="G1210" s="7" t="str">
        <f>IF(ISBLANK(B1210),"",VLOOKUP(B1210,Products_T[],5,FALSE))</f>
        <v/>
      </c>
      <c r="H1210" s="7" t="str">
        <f>IF(ISBLANK(B1210),"",Sales_T[[#This Row],[Quantity]]*Sales_T[[#This Row],[Unit Price]])</f>
        <v/>
      </c>
      <c r="I1210" s="7" t="str">
        <f t="shared" si="19"/>
        <v/>
      </c>
    </row>
    <row r="1211" spans="1:9" x14ac:dyDescent="0.25">
      <c r="A1211" s="37"/>
      <c r="B1211" s="38"/>
      <c r="C1211" t="str">
        <f>IF(ISBLANK(B1211),"",VLOOKUP(B1211,Products_T[],2,FALSE))</f>
        <v/>
      </c>
      <c r="D1211" t="str">
        <f>IF(ISBLANK(B1211),"",VLOOKUP(B1211,Products_T[],3,FALSE))</f>
        <v/>
      </c>
      <c r="E1211" t="str">
        <f>IF(ISBLANK(B1211),"",VLOOKUP(B1211,Products_T[],4,FALSE))</f>
        <v/>
      </c>
      <c r="F1211" s="30"/>
      <c r="G1211" s="7" t="str">
        <f>IF(ISBLANK(B1211),"",VLOOKUP(B1211,Products_T[],5,FALSE))</f>
        <v/>
      </c>
      <c r="H1211" s="7" t="str">
        <f>IF(ISBLANK(B1211),"",Sales_T[[#This Row],[Quantity]]*Sales_T[[#This Row],[Unit Price]])</f>
        <v/>
      </c>
      <c r="I1211" s="7" t="str">
        <f t="shared" si="19"/>
        <v/>
      </c>
    </row>
    <row r="1212" spans="1:9" x14ac:dyDescent="0.25">
      <c r="A1212" s="37"/>
      <c r="B1212" s="38"/>
      <c r="C1212" t="str">
        <f>IF(ISBLANK(B1212),"",VLOOKUP(B1212,Products_T[],2,FALSE))</f>
        <v/>
      </c>
      <c r="D1212" t="str">
        <f>IF(ISBLANK(B1212),"",VLOOKUP(B1212,Products_T[],3,FALSE))</f>
        <v/>
      </c>
      <c r="E1212" t="str">
        <f>IF(ISBLANK(B1212),"",VLOOKUP(B1212,Products_T[],4,FALSE))</f>
        <v/>
      </c>
      <c r="F1212" s="30"/>
      <c r="G1212" s="7" t="str">
        <f>IF(ISBLANK(B1212),"",VLOOKUP(B1212,Products_T[],5,FALSE))</f>
        <v/>
      </c>
      <c r="H1212" s="7" t="str">
        <f>IF(ISBLANK(B1212),"",Sales_T[[#This Row],[Quantity]]*Sales_T[[#This Row],[Unit Price]])</f>
        <v/>
      </c>
      <c r="I1212" s="7" t="str">
        <f t="shared" si="19"/>
        <v/>
      </c>
    </row>
    <row r="1213" spans="1:9" x14ac:dyDescent="0.25">
      <c r="A1213" s="37"/>
      <c r="B1213" s="38"/>
      <c r="C1213" t="str">
        <f>IF(ISBLANK(B1213),"",VLOOKUP(B1213,Products_T[],2,FALSE))</f>
        <v/>
      </c>
      <c r="D1213" t="str">
        <f>IF(ISBLANK(B1213),"",VLOOKUP(B1213,Products_T[],3,FALSE))</f>
        <v/>
      </c>
      <c r="E1213" t="str">
        <f>IF(ISBLANK(B1213),"",VLOOKUP(B1213,Products_T[],4,FALSE))</f>
        <v/>
      </c>
      <c r="F1213" s="30"/>
      <c r="G1213" s="7" t="str">
        <f>IF(ISBLANK(B1213),"",VLOOKUP(B1213,Products_T[],5,FALSE))</f>
        <v/>
      </c>
      <c r="H1213" s="7" t="str">
        <f>IF(ISBLANK(B1213),"",Sales_T[[#This Row],[Quantity]]*Sales_T[[#This Row],[Unit Price]])</f>
        <v/>
      </c>
      <c r="I1213" s="7" t="str">
        <f t="shared" si="19"/>
        <v/>
      </c>
    </row>
    <row r="1214" spans="1:9" x14ac:dyDescent="0.25">
      <c r="A1214" s="37"/>
      <c r="B1214" s="38"/>
      <c r="C1214" t="str">
        <f>IF(ISBLANK(B1214),"",VLOOKUP(B1214,Products_T[],2,FALSE))</f>
        <v/>
      </c>
      <c r="D1214" t="str">
        <f>IF(ISBLANK(B1214),"",VLOOKUP(B1214,Products_T[],3,FALSE))</f>
        <v/>
      </c>
      <c r="E1214" t="str">
        <f>IF(ISBLANK(B1214),"",VLOOKUP(B1214,Products_T[],4,FALSE))</f>
        <v/>
      </c>
      <c r="F1214" s="30"/>
      <c r="G1214" s="7" t="str">
        <f>IF(ISBLANK(B1214),"",VLOOKUP(B1214,Products_T[],5,FALSE))</f>
        <v/>
      </c>
      <c r="H1214" s="7" t="str">
        <f>IF(ISBLANK(B1214),"",Sales_T[[#This Row],[Quantity]]*Sales_T[[#This Row],[Unit Price]])</f>
        <v/>
      </c>
      <c r="I1214" s="7" t="str">
        <f t="shared" si="19"/>
        <v/>
      </c>
    </row>
    <row r="1215" spans="1:9" x14ac:dyDescent="0.25">
      <c r="A1215" s="37"/>
      <c r="B1215" s="38"/>
      <c r="C1215" t="str">
        <f>IF(ISBLANK(B1215),"",VLOOKUP(B1215,Products_T[],2,FALSE))</f>
        <v/>
      </c>
      <c r="D1215" t="str">
        <f>IF(ISBLANK(B1215),"",VLOOKUP(B1215,Products_T[],3,FALSE))</f>
        <v/>
      </c>
      <c r="E1215" t="str">
        <f>IF(ISBLANK(B1215),"",VLOOKUP(B1215,Products_T[],4,FALSE))</f>
        <v/>
      </c>
      <c r="F1215" s="30"/>
      <c r="G1215" s="7" t="str">
        <f>IF(ISBLANK(B1215),"",VLOOKUP(B1215,Products_T[],5,FALSE))</f>
        <v/>
      </c>
      <c r="H1215" s="7" t="str">
        <f>IF(ISBLANK(B1215),"",Sales_T[[#This Row],[Quantity]]*Sales_T[[#This Row],[Unit Price]])</f>
        <v/>
      </c>
      <c r="I1215" s="7" t="str">
        <f t="shared" si="19"/>
        <v/>
      </c>
    </row>
    <row r="1216" spans="1:9" x14ac:dyDescent="0.25">
      <c r="A1216" s="37"/>
      <c r="B1216" s="38"/>
      <c r="C1216" t="str">
        <f>IF(ISBLANK(B1216),"",VLOOKUP(B1216,Products_T[],2,FALSE))</f>
        <v/>
      </c>
      <c r="D1216" t="str">
        <f>IF(ISBLANK(B1216),"",VLOOKUP(B1216,Products_T[],3,FALSE))</f>
        <v/>
      </c>
      <c r="E1216" t="str">
        <f>IF(ISBLANK(B1216),"",VLOOKUP(B1216,Products_T[],4,FALSE))</f>
        <v/>
      </c>
      <c r="F1216" s="30"/>
      <c r="G1216" s="7" t="str">
        <f>IF(ISBLANK(B1216),"",VLOOKUP(B1216,Products_T[],5,FALSE))</f>
        <v/>
      </c>
      <c r="H1216" s="7" t="str">
        <f>IF(ISBLANK(B1216),"",Sales_T[[#This Row],[Quantity]]*Sales_T[[#This Row],[Unit Price]])</f>
        <v/>
      </c>
      <c r="I1216" s="7" t="str">
        <f t="shared" si="19"/>
        <v/>
      </c>
    </row>
    <row r="1217" spans="1:9" x14ac:dyDescent="0.25">
      <c r="A1217" s="37"/>
      <c r="B1217" s="38"/>
      <c r="C1217" t="str">
        <f>IF(ISBLANK(B1217),"",VLOOKUP(B1217,Products_T[],2,FALSE))</f>
        <v/>
      </c>
      <c r="D1217" t="str">
        <f>IF(ISBLANK(B1217),"",VLOOKUP(B1217,Products_T[],3,FALSE))</f>
        <v/>
      </c>
      <c r="E1217" t="str">
        <f>IF(ISBLANK(B1217),"",VLOOKUP(B1217,Products_T[],4,FALSE))</f>
        <v/>
      </c>
      <c r="F1217" s="30"/>
      <c r="G1217" s="7" t="str">
        <f>IF(ISBLANK(B1217),"",VLOOKUP(B1217,Products_T[],5,FALSE))</f>
        <v/>
      </c>
      <c r="H1217" s="7" t="str">
        <f>IF(ISBLANK(B1217),"",Sales_T[[#This Row],[Quantity]]*Sales_T[[#This Row],[Unit Price]])</f>
        <v/>
      </c>
      <c r="I1217" s="7" t="str">
        <f t="shared" si="19"/>
        <v/>
      </c>
    </row>
    <row r="1218" spans="1:9" x14ac:dyDescent="0.25">
      <c r="A1218" s="37"/>
      <c r="B1218" s="38"/>
      <c r="C1218" t="str">
        <f>IF(ISBLANK(B1218),"",VLOOKUP(B1218,Products_T[],2,FALSE))</f>
        <v/>
      </c>
      <c r="D1218" t="str">
        <f>IF(ISBLANK(B1218),"",VLOOKUP(B1218,Products_T[],3,FALSE))</f>
        <v/>
      </c>
      <c r="E1218" t="str">
        <f>IF(ISBLANK(B1218),"",VLOOKUP(B1218,Products_T[],4,FALSE))</f>
        <v/>
      </c>
      <c r="F1218" s="30"/>
      <c r="G1218" s="7" t="str">
        <f>IF(ISBLANK(B1218),"",VLOOKUP(B1218,Products_T[],5,FALSE))</f>
        <v/>
      </c>
      <c r="H1218" s="7" t="str">
        <f>IF(ISBLANK(B1218),"",Sales_T[[#This Row],[Quantity]]*Sales_T[[#This Row],[Unit Price]])</f>
        <v/>
      </c>
      <c r="I1218" s="7" t="str">
        <f t="shared" si="19"/>
        <v/>
      </c>
    </row>
  </sheetData>
  <sheetProtection algorithmName="SHA-512" hashValue="0gEAHo3KA5GsTKiJ2zEm5J3fkEL4/f/NbRKPHZPkKo1inLACS6aVaiUkd4G/2yoseqtijlJtHuBVcl9LcyyrMg==" saltValue="g1RAhamuRBPX6wMCCLFniA==" spinCount="100000" sheet="1" objects="1" scenarios="1"/>
  <mergeCells count="8">
    <mergeCell ref="A2:H2"/>
    <mergeCell ref="A1:H1"/>
    <mergeCell ref="A7:H8"/>
    <mergeCell ref="A3:H3"/>
    <mergeCell ref="A11:I11"/>
    <mergeCell ref="A6:H6"/>
    <mergeCell ref="A5:H5"/>
    <mergeCell ref="A4:H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D064-4E2E-4533-A94C-05F8DB34C61A}">
  <dimension ref="A1:I22"/>
  <sheetViews>
    <sheetView showGridLines="0" workbookViewId="0">
      <pane ySplit="7" topLeftCell="A8" activePane="bottomLeft" state="frozen"/>
      <selection pane="bottomLeft" activeCell="A6" sqref="A6:E6"/>
    </sheetView>
  </sheetViews>
  <sheetFormatPr defaultRowHeight="15" x14ac:dyDescent="0.25"/>
  <cols>
    <col min="1" max="1" width="12.7109375" style="6" customWidth="1"/>
    <col min="2" max="2" width="12.7109375" customWidth="1"/>
    <col min="3" max="3" width="24.28515625" bestFit="1" customWidth="1"/>
    <col min="4" max="4" width="67.28515625" bestFit="1" customWidth="1"/>
    <col min="5" max="5" width="8" bestFit="1" customWidth="1"/>
    <col min="6" max="6" width="16.85546875" bestFit="1" customWidth="1"/>
    <col min="7" max="8" width="12.7109375" style="4" customWidth="1"/>
    <col min="9" max="9" width="14.5703125" style="4" bestFit="1" customWidth="1"/>
    <col min="10" max="10" width="15.7109375" customWidth="1"/>
    <col min="11" max="12" width="12.7109375" customWidth="1"/>
    <col min="13" max="13" width="13.5703125" customWidth="1"/>
    <col min="14" max="14" width="12.7109375" customWidth="1"/>
    <col min="15" max="15" width="15.42578125" customWidth="1"/>
    <col min="16" max="16" width="12.7109375" customWidth="1"/>
  </cols>
  <sheetData>
    <row r="1" spans="1:9" ht="15.75" x14ac:dyDescent="0.25">
      <c r="A1" s="40" t="s">
        <v>0</v>
      </c>
      <c r="B1" s="33"/>
      <c r="C1" s="33"/>
      <c r="D1" s="33"/>
      <c r="E1" s="33"/>
    </row>
    <row r="2" spans="1:9" x14ac:dyDescent="0.25">
      <c r="A2" s="41" t="s">
        <v>46</v>
      </c>
      <c r="B2" s="42"/>
      <c r="C2" s="42"/>
      <c r="D2" s="42"/>
      <c r="E2" s="42"/>
    </row>
    <row r="3" spans="1:9" x14ac:dyDescent="0.25">
      <c r="A3" s="43" t="s">
        <v>17</v>
      </c>
      <c r="B3" s="34"/>
      <c r="C3" s="34"/>
      <c r="D3" s="34"/>
      <c r="E3" s="34"/>
    </row>
    <row r="4" spans="1:9" x14ac:dyDescent="0.25">
      <c r="A4" s="43" t="s">
        <v>18</v>
      </c>
      <c r="B4" s="34"/>
      <c r="C4" s="34"/>
      <c r="D4" s="34"/>
      <c r="E4" s="34"/>
    </row>
    <row r="5" spans="1:9" x14ac:dyDescent="0.25">
      <c r="A5" s="43" t="s">
        <v>114</v>
      </c>
      <c r="B5" s="34"/>
      <c r="C5" s="34"/>
      <c r="D5" s="34"/>
      <c r="E5" s="34"/>
    </row>
    <row r="6" spans="1:9" x14ac:dyDescent="0.25">
      <c r="A6" s="43" t="s">
        <v>19</v>
      </c>
      <c r="B6" s="34"/>
      <c r="C6" s="34"/>
      <c r="D6" s="34"/>
      <c r="E6" s="34"/>
    </row>
    <row r="7" spans="1:9" x14ac:dyDescent="0.25">
      <c r="A7" s="43" t="s">
        <v>57</v>
      </c>
      <c r="B7" s="34"/>
      <c r="C7" s="34"/>
      <c r="D7" s="34"/>
      <c r="E7" s="34"/>
    </row>
    <row r="9" spans="1:9" ht="15.75" x14ac:dyDescent="0.25">
      <c r="A9" s="27" t="s">
        <v>73</v>
      </c>
      <c r="B9" s="22"/>
      <c r="C9" s="22"/>
      <c r="D9" s="22"/>
      <c r="E9" s="22"/>
      <c r="F9" s="22"/>
      <c r="G9" s="22"/>
      <c r="H9" s="22"/>
      <c r="I9" s="22"/>
    </row>
    <row r="10" spans="1:9" ht="15.75" x14ac:dyDescent="0.25">
      <c r="A10" s="28" t="s">
        <v>12</v>
      </c>
      <c r="B10" t="s">
        <v>2</v>
      </c>
      <c r="C10" t="s">
        <v>3</v>
      </c>
      <c r="D10" t="s">
        <v>4</v>
      </c>
      <c r="E10" t="s">
        <v>5</v>
      </c>
      <c r="F10" t="s">
        <v>61</v>
      </c>
      <c r="G10" s="4" t="s">
        <v>14</v>
      </c>
      <c r="H10" s="4" t="s">
        <v>15</v>
      </c>
      <c r="I10" s="4" t="s">
        <v>16</v>
      </c>
    </row>
    <row r="11" spans="1:9" x14ac:dyDescent="0.25">
      <c r="A11" s="37">
        <v>44737</v>
      </c>
      <c r="B11" s="38">
        <v>49000067316</v>
      </c>
      <c r="C11" t="str">
        <f>VLOOKUP(B11,Products_T[],2,FALSE)</f>
        <v>Grocery</v>
      </c>
      <c r="D11" t="str">
        <f>IF(ISBLANK(B11),"",VLOOKUP(B11,Products_T[],3,FALSE))</f>
        <v>Coca-Cola Life</v>
      </c>
      <c r="E11" t="str">
        <f>IF(ISBLANK(B11),"",VLOOKUP(B11,Products_T[],4,FALSE))</f>
        <v>7.5 Oz</v>
      </c>
      <c r="F11" s="30">
        <v>30</v>
      </c>
      <c r="G11" s="44">
        <v>1.8</v>
      </c>
      <c r="H11" s="4">
        <f>IF(ISBLANK(B11),"",VLOOKUP(B11,Products_T[],5,FALSE))</f>
        <v>2.6</v>
      </c>
      <c r="I11" s="4">
        <f>IF(ISBLANK(B11),"",Products_Received_T[[#This Row],[Buyed Price]]*Products_Received_T[[#This Row],[Quantity Received]])</f>
        <v>54</v>
      </c>
    </row>
    <row r="12" spans="1:9" x14ac:dyDescent="0.25">
      <c r="A12" s="37">
        <v>44738</v>
      </c>
      <c r="B12" s="38">
        <v>34000225392</v>
      </c>
      <c r="C12" t="str">
        <f>VLOOKUP(B12,Products_T[],2,FALSE)</f>
        <v>Grocery</v>
      </c>
      <c r="D12" t="str">
        <f>IF(ISBLANK(B12),"",VLOOKUP(B12,Products_T[],3,FALSE))</f>
        <v>Kit-Kat</v>
      </c>
      <c r="E12" t="str">
        <f>IF(ISBLANK(B12),"",VLOOKUP(B12,Products_T[],4,FALSE))</f>
        <v>11 Oz</v>
      </c>
      <c r="F12" s="30">
        <v>30</v>
      </c>
      <c r="G12" s="44">
        <v>2.2999999999999998</v>
      </c>
      <c r="H12" s="4">
        <f>IF(ISBLANK(B12),"",VLOOKUP(B12,Products_T[],5,FALSE))</f>
        <v>2.98</v>
      </c>
      <c r="I12" s="4">
        <f>IF(ISBLANK(B12),"",Products_Received_T[[#This Row],[Buyed Price]]*Products_Received_T[[#This Row],[Quantity Received]])</f>
        <v>69</v>
      </c>
    </row>
    <row r="13" spans="1:9" x14ac:dyDescent="0.25">
      <c r="A13" s="37">
        <v>44739</v>
      </c>
      <c r="B13" s="38">
        <v>18200110306</v>
      </c>
      <c r="C13" t="str">
        <f>VLOOKUP(B13,Products_T[],2,FALSE)</f>
        <v>Grocery</v>
      </c>
      <c r="D13" t="str">
        <f>IF(ISBLANK(B13),"",VLOOKUP(B13,Products_T[],3,FALSE))</f>
        <v xml:space="preserve">Budweiser 30pk </v>
      </c>
      <c r="E13" t="str">
        <f>IF(ISBLANK(B13),"",VLOOKUP(B13,Products_T[],4,FALSE))</f>
        <v>12 Oz</v>
      </c>
      <c r="F13" s="30">
        <v>20</v>
      </c>
      <c r="G13" s="44">
        <v>16.690000000000001</v>
      </c>
      <c r="H13" s="4">
        <f>IF(ISBLANK(B13),"",VLOOKUP(B13,Products_T[],5,FALSE))</f>
        <v>21.99</v>
      </c>
      <c r="I13" s="4">
        <f>IF(ISBLANK(B13),"",Products_Received_T[[#This Row],[Buyed Price]]*Products_Received_T[[#This Row],[Quantity Received]])</f>
        <v>333.8</v>
      </c>
    </row>
    <row r="14" spans="1:9" x14ac:dyDescent="0.25">
      <c r="A14" s="37">
        <v>44740</v>
      </c>
      <c r="B14" s="38">
        <v>711414220242</v>
      </c>
      <c r="C14" t="str">
        <f>VLOOKUP(B14,Products_T[],2,FALSE)</f>
        <v>Pet Supplies</v>
      </c>
      <c r="D14" t="str">
        <f>IF(ISBLANK(B14),"",VLOOKUP(B14,Products_T[],3,FALSE))</f>
        <v>Legend Sandy x3</v>
      </c>
      <c r="E14" t="str">
        <f>IF(ISBLANK(B14),"",VLOOKUP(B14,Products_T[],4,FALSE))</f>
        <v>6.4 Oz</v>
      </c>
      <c r="F14" s="30">
        <v>15</v>
      </c>
      <c r="G14" s="44">
        <v>6.5</v>
      </c>
      <c r="H14" s="4">
        <f>IF(ISBLANK(B14),"",VLOOKUP(B14,Products_T[],5,FALSE))</f>
        <v>10.69</v>
      </c>
      <c r="I14" s="4">
        <f>IF(ISBLANK(B14),"",Products_Received_T[[#This Row],[Buyed Price]]*Products_Received_T[[#This Row],[Quantity Received]])</f>
        <v>97.5</v>
      </c>
    </row>
    <row r="15" spans="1:9" hidden="1" x14ac:dyDescent="0.25">
      <c r="A15" s="6">
        <v>44741</v>
      </c>
      <c r="B15" s="3">
        <v>28400150217</v>
      </c>
      <c r="C15" t="str">
        <f>VLOOKUP(B15,Products_T[],2,FALSE)</f>
        <v>Grocery</v>
      </c>
      <c r="D15" t="str">
        <f>IF(ISBLANK(B15),"",VLOOKUP(B15,Products_T[],3,FALSE))</f>
        <v>Lays Flavor Finalists - Chicken &amp; Waffles</v>
      </c>
      <c r="E15" t="str">
        <f>IF(ISBLANK(B15),"",VLOOKUP(B15,Products_T[],4,FALSE))</f>
        <v>9.5 Oz</v>
      </c>
      <c r="F15">
        <v>35</v>
      </c>
      <c r="G15" s="4">
        <v>2.11</v>
      </c>
      <c r="H15" s="4">
        <f>IF(ISBLANK(B15),"",VLOOKUP(B15,Products_T[],5,FALSE))</f>
        <v>3</v>
      </c>
      <c r="I15" s="4">
        <f>IF(ISBLANK(B15),"",Products_Received_T[[#This Row],[Buyed Price]]*Products_Received_T[[#This Row],[Quantity Received]])</f>
        <v>73.849999999999994</v>
      </c>
    </row>
    <row r="16" spans="1:9" hidden="1" x14ac:dyDescent="0.25">
      <c r="A16" s="6">
        <v>44742</v>
      </c>
      <c r="B16" s="3">
        <v>850008597688</v>
      </c>
      <c r="C16" t="str">
        <f>VLOOKUP(B16,Products_T[],2,FALSE)</f>
        <v>Office Product</v>
      </c>
      <c r="D16" t="str">
        <f>IF(ISBLANK(B16),"",VLOOKUP(B16,Products_T[],3,FALSE))</f>
        <v>Mr Pen x6</v>
      </c>
      <c r="E16" t="str">
        <f>IF(ISBLANK(B16),"",VLOOKUP(B16,Products_T[],4,FALSE))</f>
        <v>3.7 Oz</v>
      </c>
      <c r="F16">
        <v>30</v>
      </c>
      <c r="G16" s="4">
        <v>4.8899999999999997</v>
      </c>
      <c r="H16" s="4">
        <f>IF(ISBLANK(B16),"",VLOOKUP(B16,Products_T[],5,FALSE))</f>
        <v>6.85</v>
      </c>
      <c r="I16" s="4">
        <f>IF(ISBLANK(B16),"",Products_Received_T[[#This Row],[Buyed Price]]*Products_Received_T[[#This Row],[Quantity Received]])</f>
        <v>146.69999999999999</v>
      </c>
    </row>
    <row r="17" spans="1:9" hidden="1" x14ac:dyDescent="0.25">
      <c r="A17" s="6">
        <v>44743</v>
      </c>
      <c r="B17" s="3">
        <v>850008503108</v>
      </c>
      <c r="C17" t="str">
        <f>VLOOKUP(B17,Products_T[],2,FALSE)</f>
        <v>Toys</v>
      </c>
      <c r="D17" t="str">
        <f>IF(ISBLANK(B17),"",VLOOKUP(B17,Products_T[],3,FALSE))</f>
        <v>Dungeon Royale</v>
      </c>
      <c r="E17" t="str">
        <f>IF(ISBLANK(B17),"",VLOOKUP(B17,Products_T[],4,FALSE))</f>
        <v>2.3 lb</v>
      </c>
      <c r="F17">
        <v>15</v>
      </c>
      <c r="G17" s="4">
        <v>26.55</v>
      </c>
      <c r="H17" s="4">
        <f>IF(ISBLANK(B17),"",VLOOKUP(B17,Products_T[],5,FALSE))</f>
        <v>35.99</v>
      </c>
      <c r="I17" s="4">
        <f>IF(ISBLANK(B17),"",Products_Received_T[[#This Row],[Buyed Price]]*Products_Received_T[[#This Row],[Quantity Received]])</f>
        <v>398.25</v>
      </c>
    </row>
    <row r="18" spans="1:9" hidden="1" x14ac:dyDescent="0.25">
      <c r="A18" s="6">
        <v>44744</v>
      </c>
      <c r="B18" s="2">
        <v>756171614026</v>
      </c>
      <c r="C18" t="str">
        <f>VLOOKUP(B18,Products_T[],2,FALSE)</f>
        <v>Clothing, Shoes &amp; Jewelry</v>
      </c>
      <c r="D18" t="str">
        <f>IF(ISBLANK(B18),"",VLOOKUP(B18,Products_T[],3,FALSE))</f>
        <v>ReFire Gear Men Tactical Combat Airsoft Shirt Military Camouflage T Shirt</v>
      </c>
      <c r="E18">
        <f>IF(ISBLANK(B18),"",VLOOKUP(B18,Products_T[],4,FALSE))</f>
        <v>1</v>
      </c>
      <c r="F18">
        <v>20</v>
      </c>
      <c r="G18" s="4">
        <v>24.94</v>
      </c>
      <c r="H18" s="4">
        <f>IF(ISBLANK(B18),"",VLOOKUP(B18,Products_T[],5,FALSE))</f>
        <v>34.99</v>
      </c>
      <c r="I18" s="4">
        <f>IF(ISBLANK(B18),"",Products_Received_T[[#This Row],[Buyed Price]]*Products_Received_T[[#This Row],[Quantity Received]])</f>
        <v>498.8</v>
      </c>
    </row>
    <row r="19" spans="1:9" hidden="1" x14ac:dyDescent="0.25">
      <c r="A19" s="6">
        <v>44745</v>
      </c>
      <c r="B19" s="3">
        <v>756171601965</v>
      </c>
      <c r="C19" t="str">
        <f>VLOOKUP(B19,Products_T[],2,FALSE)</f>
        <v>Musical Instruments</v>
      </c>
      <c r="D19" t="str">
        <f>IF(ISBLANK(B19),"",VLOOKUP(B19,Products_T[],3,FALSE))</f>
        <v>Hisili Hi-Res Wired Gaming Earphone</v>
      </c>
      <c r="E19">
        <f>IF(ISBLANK(B19),"",VLOOKUP(B19,Products_T[],4,FALSE))</f>
        <v>1</v>
      </c>
      <c r="F19">
        <v>5</v>
      </c>
      <c r="G19" s="4">
        <v>22.34</v>
      </c>
      <c r="H19" s="4">
        <f>IF(ISBLANK(B19),"",VLOOKUP(B19,Products_T[],5,FALSE))</f>
        <v>30</v>
      </c>
      <c r="I19" s="4">
        <f>IF(ISBLANK(B19),"",Products_Received_T[[#This Row],[Buyed Price]]*Products_Received_T[[#This Row],[Quantity Received]])</f>
        <v>111.7</v>
      </c>
    </row>
    <row r="20" spans="1:9" hidden="1" x14ac:dyDescent="0.25">
      <c r="A20" s="6">
        <v>44746</v>
      </c>
      <c r="B20" s="1">
        <v>756171621901</v>
      </c>
      <c r="C20" t="str">
        <f>VLOOKUP(B20,Products_T[],2,FALSE)</f>
        <v>Toys</v>
      </c>
      <c r="D20" t="str">
        <f>IF(ISBLANK(B20),"",VLOOKUP(B20,Products_T[],3,FALSE))</f>
        <v>Growland Dinosaur Toys Gifts 8 PCS Dinosaur</v>
      </c>
      <c r="E20">
        <f>IF(ISBLANK(B20),"",VLOOKUP(B20,Products_T[],4,FALSE))</f>
        <v>1</v>
      </c>
      <c r="F20">
        <v>10</v>
      </c>
      <c r="G20" s="4">
        <v>6.22</v>
      </c>
      <c r="H20" s="4">
        <f>IF(ISBLANK(B20),"",VLOOKUP(B20,Products_T[],5,FALSE))</f>
        <v>9.99</v>
      </c>
      <c r="I20" s="4">
        <f>IF(ISBLANK(B20),"",Products_Received_T[[#This Row],[Buyed Price]]*Products_Received_T[[#This Row],[Quantity Received]])</f>
        <v>62.199999999999996</v>
      </c>
    </row>
    <row r="21" spans="1:9" x14ac:dyDescent="0.25">
      <c r="A21" s="37">
        <v>44738</v>
      </c>
      <c r="B21" s="38">
        <v>756171621901</v>
      </c>
      <c r="C21" t="str">
        <f>VLOOKUP(B21,Products_T[],2,FALSE)</f>
        <v>Toys</v>
      </c>
      <c r="D21" t="str">
        <f>IF(ISBLANK(B21),"",VLOOKUP(B21,Products_T[],3,FALSE))</f>
        <v>Growland Dinosaur Toys Gifts 8 PCS Dinosaur</v>
      </c>
      <c r="E21">
        <f>IF(ISBLANK(B21),"",VLOOKUP(B21,Products_T[],4,FALSE))</f>
        <v>1</v>
      </c>
      <c r="F21" s="30">
        <v>10</v>
      </c>
      <c r="G21" s="44">
        <v>6.5</v>
      </c>
      <c r="H21" s="4">
        <f>IF(ISBLANK(B21),"",VLOOKUP(B21,Products_T[],5,FALSE))</f>
        <v>9.99</v>
      </c>
      <c r="I21" s="4">
        <f>IF(ISBLANK(B21),"",Products_Received_T[[#This Row],[Buyed Price]]*Products_Received_T[[#This Row],[Quantity Received]])</f>
        <v>65</v>
      </c>
    </row>
    <row r="22" spans="1:9" x14ac:dyDescent="0.25">
      <c r="A22" s="37">
        <v>44738</v>
      </c>
      <c r="B22" s="38">
        <v>850008503108</v>
      </c>
      <c r="C22" t="str">
        <f>VLOOKUP(B22,Products_T[],2,FALSE)</f>
        <v>Toys</v>
      </c>
      <c r="D22" t="str">
        <f>IF(ISBLANK(B22),"",VLOOKUP(B22,Products_T[],3,FALSE))</f>
        <v>Dungeon Royale</v>
      </c>
      <c r="E22" t="str">
        <f>IF(ISBLANK(B22),"",VLOOKUP(B22,Products_T[],4,FALSE))</f>
        <v>2.3 lb</v>
      </c>
      <c r="F22" s="30">
        <v>12</v>
      </c>
      <c r="G22" s="44">
        <v>21</v>
      </c>
      <c r="H22" s="4">
        <f>IF(ISBLANK(B22),"",VLOOKUP(B22,Products_T[],5,FALSE))</f>
        <v>35.99</v>
      </c>
      <c r="I22" s="4">
        <f>IF(ISBLANK(B22),"",Products_Received_T[[#This Row],[Buyed Price]]*Products_Received_T[[#This Row],[Quantity Received]])</f>
        <v>252</v>
      </c>
    </row>
  </sheetData>
  <sheetProtection algorithmName="SHA-512" hashValue="Ga67ZFc7ojTDMl+8svSeL89PosJtAuwGsQSAUFQQO2SKKHzX3VuZpccx7BbzoErCKGwqOvsWfgnr2oDO6u72gQ==" saltValue="y5Ujg2RWB2YMlOE2RVqkLw==" spinCount="100000" sheet="1" objects="1" scenarios="1"/>
  <mergeCells count="8">
    <mergeCell ref="A9:I9"/>
    <mergeCell ref="A7:E7"/>
    <mergeCell ref="A2:E2"/>
    <mergeCell ref="A1:E1"/>
    <mergeCell ref="A3:E3"/>
    <mergeCell ref="A4:E4"/>
    <mergeCell ref="A5:E5"/>
    <mergeCell ref="A6:E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EE6C-7FA8-478F-9DC8-71CEEE6FB50F}">
  <dimension ref="A1:I43"/>
  <sheetViews>
    <sheetView showGridLines="0" workbookViewId="0">
      <pane ySplit="3" topLeftCell="A4" activePane="bottomLeft" state="frozen"/>
      <selection pane="bottomLeft" activeCell="A3" sqref="A1:D3"/>
    </sheetView>
  </sheetViews>
  <sheetFormatPr defaultRowHeight="15" x14ac:dyDescent="0.25"/>
  <cols>
    <col min="1" max="1" width="14.7109375" customWidth="1"/>
    <col min="2" max="2" width="67.28515625" bestFit="1" customWidth="1"/>
    <col min="3" max="3" width="24.28515625" bestFit="1" customWidth="1"/>
    <col min="4" max="4" width="14.7109375" customWidth="1"/>
    <col min="5" max="5" width="16.85546875" bestFit="1" customWidth="1"/>
    <col min="6" max="6" width="12.42578125" bestFit="1" customWidth="1"/>
    <col min="7" max="7" width="5.7109375" bestFit="1" customWidth="1"/>
    <col min="8" max="8" width="9.5703125" bestFit="1" customWidth="1"/>
    <col min="9" max="9" width="11.28515625" bestFit="1" customWidth="1"/>
  </cols>
  <sheetData>
    <row r="1" spans="1:9" ht="15.75" x14ac:dyDescent="0.25">
      <c r="A1" s="33" t="s">
        <v>0</v>
      </c>
      <c r="B1" s="33"/>
      <c r="C1" s="33"/>
      <c r="D1" s="33"/>
    </row>
    <row r="2" spans="1:9" ht="15.75" customHeight="1" x14ac:dyDescent="0.25">
      <c r="A2" s="47" t="s">
        <v>59</v>
      </c>
      <c r="B2" s="47"/>
      <c r="C2" s="47"/>
      <c r="D2" s="47"/>
    </row>
    <row r="3" spans="1:9" ht="15.75" customHeight="1" x14ac:dyDescent="0.25">
      <c r="A3" s="47" t="s">
        <v>60</v>
      </c>
      <c r="B3" s="47"/>
      <c r="C3" s="47"/>
      <c r="D3" s="47"/>
    </row>
    <row r="5" spans="1:9" ht="15.75" x14ac:dyDescent="0.25">
      <c r="A5" s="25" t="s">
        <v>74</v>
      </c>
      <c r="B5" s="25"/>
      <c r="C5" s="25"/>
      <c r="D5" s="25"/>
      <c r="E5" s="25"/>
      <c r="F5" s="25"/>
      <c r="G5" s="25"/>
      <c r="H5" s="25"/>
      <c r="I5" s="25"/>
    </row>
    <row r="6" spans="1:9" x14ac:dyDescent="0.25">
      <c r="A6" t="s">
        <v>2</v>
      </c>
      <c r="B6" t="s">
        <v>4</v>
      </c>
      <c r="C6" t="s">
        <v>3</v>
      </c>
      <c r="D6" t="s">
        <v>5</v>
      </c>
      <c r="E6" t="s">
        <v>52</v>
      </c>
      <c r="F6" t="s">
        <v>53</v>
      </c>
      <c r="G6" t="s">
        <v>54</v>
      </c>
      <c r="H6" t="s">
        <v>6</v>
      </c>
      <c r="I6" t="s">
        <v>58</v>
      </c>
    </row>
    <row r="7" spans="1:9" x14ac:dyDescent="0.25">
      <c r="A7" s="38">
        <v>49000067316</v>
      </c>
      <c r="B7" t="str">
        <f>IF(ISBLANK(A7),"",VLOOKUP(A7,Products_T[],3,FALSE))</f>
        <v>Coca-Cola Life</v>
      </c>
      <c r="C7" t="str">
        <f>IF(ISBLANK(A7),"",VLOOKUP(A7,Products_T[],2,FALSE))</f>
        <v>Grocery</v>
      </c>
      <c r="D7" t="str">
        <f>IF(ISBLANK(A7),"",VLOOKUP(A7,Products_T[],4,FALSE))</f>
        <v>7.5 Oz</v>
      </c>
      <c r="E7" s="30">
        <f>SUMIF(Products_Received_T[Product Name],Inventory_T[[#This Row],[Product Name]],Products_Received_T[Quantity Received])</f>
        <v>30</v>
      </c>
      <c r="F7">
        <f>SUMIF(Sales_T[Product Name],Inventory_T[[#This Row],[Product Name]],Sales_T[Quantity])</f>
        <v>13</v>
      </c>
      <c r="G7">
        <f>Inventory_T[[#This Row],[Sold Amount]]+Inventory_T[[#This Row],[Received Amount]]</f>
        <v>43</v>
      </c>
      <c r="H7" s="5">
        <f>IF(ISBLANK(A7),"",VLOOKUP(A7,Products_T[],5,FALSE))</f>
        <v>2.6</v>
      </c>
      <c r="I7" s="5">
        <f>Inventory_T[[#This Row],[Sale Price]]*Inventory_T[[#This Row],[Stock]]</f>
        <v>111.8</v>
      </c>
    </row>
    <row r="8" spans="1:9" x14ac:dyDescent="0.25">
      <c r="A8" s="38">
        <v>34000225392</v>
      </c>
      <c r="B8" t="str">
        <f>IF(ISBLANK(A8),"",VLOOKUP(A8,Products_T[],3,FALSE))</f>
        <v>Kit-Kat</v>
      </c>
      <c r="C8" t="str">
        <f>IF(ISBLANK(A8),"",VLOOKUP(A8,Products_T[],2,FALSE))</f>
        <v>Grocery</v>
      </c>
      <c r="D8" t="str">
        <f>IF(ISBLANK(A8),"",VLOOKUP(A8,Products_T[],4,FALSE))</f>
        <v>11 Oz</v>
      </c>
      <c r="E8" s="30">
        <f>SUMIF(Products_Received_T[Product Name],Inventory_T[[#This Row],[Product Name]],Products_Received_T[Quantity Received])</f>
        <v>30</v>
      </c>
      <c r="F8">
        <f>SUMIF(Sales_T[Product Name],Inventory_T[[#This Row],[Product Name]],Sales_T[Quantity])</f>
        <v>25</v>
      </c>
      <c r="G8">
        <f>Inventory_T[[#This Row],[Sold Amount]]+Inventory_T[[#This Row],[Received Amount]]</f>
        <v>55</v>
      </c>
      <c r="H8" s="5">
        <f>IF(ISBLANK(A8),"",VLOOKUP(A8,Products_T[],5,FALSE))</f>
        <v>2.98</v>
      </c>
      <c r="I8" s="5">
        <f>Inventory_T[[#This Row],[Sale Price]]*Inventory_T[[#This Row],[Stock]]</f>
        <v>163.9</v>
      </c>
    </row>
    <row r="9" spans="1:9" x14ac:dyDescent="0.25">
      <c r="A9" s="38">
        <v>18200110306</v>
      </c>
      <c r="B9" t="str">
        <f>IF(ISBLANK(A9),"",VLOOKUP(A9,Products_T[],3,FALSE))</f>
        <v xml:space="preserve">Budweiser 30pk </v>
      </c>
      <c r="C9" t="str">
        <f>IF(ISBLANK(A9),"",VLOOKUP(A9,Products_T[],2,FALSE))</f>
        <v>Grocery</v>
      </c>
      <c r="D9" t="str">
        <f>IF(ISBLANK(A9),"",VLOOKUP(A9,Products_T[],4,FALSE))</f>
        <v>12 Oz</v>
      </c>
      <c r="E9" s="30">
        <f>SUMIF(Products_Received_T[Product Name],Inventory_T[[#This Row],[Product Name]],Products_Received_T[Quantity Received])</f>
        <v>20</v>
      </c>
      <c r="F9">
        <f>SUMIF(Sales_T[Product Name],Inventory_T[[#This Row],[Product Name]],Sales_T[Quantity])</f>
        <v>16</v>
      </c>
      <c r="G9">
        <f>Inventory_T[[#This Row],[Sold Amount]]+Inventory_T[[#This Row],[Received Amount]]</f>
        <v>36</v>
      </c>
      <c r="H9" s="5">
        <f>IF(ISBLANK(A9),"",VLOOKUP(A9,Products_T[],5,FALSE))</f>
        <v>21.99</v>
      </c>
      <c r="I9" s="5">
        <f>Inventory_T[[#This Row],[Sale Price]]*Inventory_T[[#This Row],[Stock]]</f>
        <v>791.64</v>
      </c>
    </row>
    <row r="10" spans="1:9" x14ac:dyDescent="0.25">
      <c r="A10" s="38">
        <v>711414220242</v>
      </c>
      <c r="B10" t="str">
        <f>IF(ISBLANK(A10),"",VLOOKUP(A10,Products_T[],3,FALSE))</f>
        <v>Legend Sandy x3</v>
      </c>
      <c r="C10" t="str">
        <f>IF(ISBLANK(A10),"",VLOOKUP(A10,Products_T[],2,FALSE))</f>
        <v>Pet Supplies</v>
      </c>
      <c r="D10" t="str">
        <f>IF(ISBLANK(A10),"",VLOOKUP(A10,Products_T[],4,FALSE))</f>
        <v>6.4 Oz</v>
      </c>
      <c r="E10" s="30">
        <f>SUMIF(Products_Received_T[Product Name],Inventory_T[[#This Row],[Product Name]],Products_Received_T[Quantity Received])</f>
        <v>15</v>
      </c>
      <c r="F10">
        <f>SUMIF(Sales_T[Product Name],Inventory_T[[#This Row],[Product Name]],Sales_T[Quantity])</f>
        <v>2</v>
      </c>
      <c r="G10">
        <f>Inventory_T[[#This Row],[Sold Amount]]+Inventory_T[[#This Row],[Received Amount]]</f>
        <v>17</v>
      </c>
      <c r="H10" s="5">
        <f>IF(ISBLANK(A10),"",VLOOKUP(A10,Products_T[],5,FALSE))</f>
        <v>10.69</v>
      </c>
      <c r="I10" s="5">
        <f>Inventory_T[[#This Row],[Sale Price]]*Inventory_T[[#This Row],[Stock]]</f>
        <v>181.73</v>
      </c>
    </row>
    <row r="11" spans="1:9" x14ac:dyDescent="0.25">
      <c r="A11" s="38">
        <v>28400150217</v>
      </c>
      <c r="B11" t="str">
        <f>IF(ISBLANK(A11),"",VLOOKUP(A11,Products_T[],3,FALSE))</f>
        <v>Lays Flavor Finalists - Chicken &amp; Waffles</v>
      </c>
      <c r="C11" t="str">
        <f>IF(ISBLANK(A11),"",VLOOKUP(A11,Products_T[],2,FALSE))</f>
        <v>Grocery</v>
      </c>
      <c r="D11" t="str">
        <f>IF(ISBLANK(A11),"",VLOOKUP(A11,Products_T[],4,FALSE))</f>
        <v>9.5 Oz</v>
      </c>
      <c r="E11" s="30">
        <f>SUMIF(Products_Received_T[Product Name],Inventory_T[[#This Row],[Product Name]],Products_Received_T[Quantity Received])</f>
        <v>35</v>
      </c>
      <c r="F11">
        <f>SUMIF(Sales_T[Product Name],Inventory_T[[#This Row],[Product Name]],Sales_T[Quantity])</f>
        <v>4</v>
      </c>
      <c r="G11">
        <f>Inventory_T[[#This Row],[Sold Amount]]+Inventory_T[[#This Row],[Received Amount]]</f>
        <v>39</v>
      </c>
      <c r="H11" s="5">
        <f>IF(ISBLANK(A11),"",VLOOKUP(A11,Products_T[],5,FALSE))</f>
        <v>3</v>
      </c>
      <c r="I11" s="5">
        <f>Inventory_T[[#This Row],[Sale Price]]*Inventory_T[[#This Row],[Stock]]</f>
        <v>117</v>
      </c>
    </row>
    <row r="12" spans="1:9" x14ac:dyDescent="0.25">
      <c r="A12" s="38">
        <v>850008597688</v>
      </c>
      <c r="B12" t="str">
        <f>IF(ISBLANK(A12),"",VLOOKUP(A12,Products_T[],3,FALSE))</f>
        <v>Mr Pen x6</v>
      </c>
      <c r="C12" t="str">
        <f>IF(ISBLANK(A12),"",VLOOKUP(A12,Products_T[],2,FALSE))</f>
        <v>Office Product</v>
      </c>
      <c r="D12" t="str">
        <f>IF(ISBLANK(A12),"",VLOOKUP(A12,Products_T[],4,FALSE))</f>
        <v>3.7 Oz</v>
      </c>
      <c r="E12" s="30">
        <f>SUMIF(Products_Received_T[Product Name],Inventory_T[[#This Row],[Product Name]],Products_Received_T[Quantity Received])</f>
        <v>30</v>
      </c>
      <c r="F12">
        <f>SUMIF(Sales_T[Product Name],Inventory_T[[#This Row],[Product Name]],Sales_T[Quantity])</f>
        <v>0</v>
      </c>
      <c r="G12">
        <f>Inventory_T[[#This Row],[Sold Amount]]+Inventory_T[[#This Row],[Received Amount]]</f>
        <v>30</v>
      </c>
      <c r="H12" s="5">
        <f>IF(ISBLANK(A12),"",VLOOKUP(A12,Products_T[],5,FALSE))</f>
        <v>6.85</v>
      </c>
      <c r="I12" s="5">
        <f>Inventory_T[[#This Row],[Sale Price]]*Inventory_T[[#This Row],[Stock]]</f>
        <v>205.5</v>
      </c>
    </row>
    <row r="13" spans="1:9" x14ac:dyDescent="0.25">
      <c r="A13" s="38">
        <v>850008503108</v>
      </c>
      <c r="B13" t="str">
        <f>IF(ISBLANK(A13),"",VLOOKUP(A13,Products_T[],3,FALSE))</f>
        <v>Dungeon Royale</v>
      </c>
      <c r="C13" t="str">
        <f>IF(ISBLANK(A13),"",VLOOKUP(A13,Products_T[],2,FALSE))</f>
        <v>Toys</v>
      </c>
      <c r="D13" t="str">
        <f>IF(ISBLANK(A13),"",VLOOKUP(A13,Products_T[],4,FALSE))</f>
        <v>2.3 lb</v>
      </c>
      <c r="E13" s="30">
        <f>SUMIF(Products_Received_T[Product Name],Inventory_T[[#This Row],[Product Name]],Products_Received_T[Quantity Received])</f>
        <v>27</v>
      </c>
      <c r="F13">
        <f>SUMIF(Sales_T[Product Name],Inventory_T[[#This Row],[Product Name]],Sales_T[Quantity])</f>
        <v>7</v>
      </c>
      <c r="G13">
        <f>Inventory_T[[#This Row],[Sold Amount]]+Inventory_T[[#This Row],[Received Amount]]</f>
        <v>34</v>
      </c>
      <c r="H13" s="5">
        <f>IF(ISBLANK(A13),"",VLOOKUP(A13,Products_T[],5,FALSE))</f>
        <v>35.99</v>
      </c>
      <c r="I13" s="5">
        <f>Inventory_T[[#This Row],[Sale Price]]*Inventory_T[[#This Row],[Stock]]</f>
        <v>1223.6600000000001</v>
      </c>
    </row>
    <row r="14" spans="1:9" x14ac:dyDescent="0.25">
      <c r="A14" s="45">
        <v>756171614026</v>
      </c>
      <c r="B14" t="str">
        <f>IF(ISBLANK(A14),"",VLOOKUP(A14,Products_T[],3,FALSE))</f>
        <v>ReFire Gear Men Tactical Combat Airsoft Shirt Military Camouflage T Shirt</v>
      </c>
      <c r="C14" t="str">
        <f>IF(ISBLANK(A14),"",VLOOKUP(A14,Products_T[],2,FALSE))</f>
        <v>Clothing, Shoes &amp; Jewelry</v>
      </c>
      <c r="D14">
        <f>IF(ISBLANK(A14),"",VLOOKUP(A14,Products_T[],4,FALSE))</f>
        <v>1</v>
      </c>
      <c r="E14" s="30">
        <f>SUMIF(Products_Received_T[Product Name],Inventory_T[[#This Row],[Product Name]],Products_Received_T[Quantity Received])</f>
        <v>20</v>
      </c>
      <c r="F14">
        <f>SUMIF(Sales_T[Product Name],Inventory_T[[#This Row],[Product Name]],Sales_T[Quantity])</f>
        <v>0</v>
      </c>
      <c r="G14">
        <f>Inventory_T[[#This Row],[Sold Amount]]+Inventory_T[[#This Row],[Received Amount]]</f>
        <v>20</v>
      </c>
      <c r="H14" s="5">
        <f>IF(ISBLANK(A14),"",VLOOKUP(A14,Products_T[],5,FALSE))</f>
        <v>34.99</v>
      </c>
      <c r="I14" s="5">
        <f>Inventory_T[[#This Row],[Sale Price]]*Inventory_T[[#This Row],[Stock]]</f>
        <v>699.80000000000007</v>
      </c>
    </row>
    <row r="15" spans="1:9" x14ac:dyDescent="0.25">
      <c r="A15" s="38">
        <v>756171601965</v>
      </c>
      <c r="B15" t="str">
        <f>IF(ISBLANK(A15),"",VLOOKUP(A15,Products_T[],3,FALSE))</f>
        <v>Hisili Hi-Res Wired Gaming Earphone</v>
      </c>
      <c r="C15" t="str">
        <f>IF(ISBLANK(A15),"",VLOOKUP(A15,Products_T[],2,FALSE))</f>
        <v>Musical Instruments</v>
      </c>
      <c r="D15">
        <f>IF(ISBLANK(A15),"",VLOOKUP(A15,Products_T[],4,FALSE))</f>
        <v>1</v>
      </c>
      <c r="E15" s="30">
        <f>SUMIF(Products_Received_T[Product Name],Inventory_T[[#This Row],[Product Name]],Products_Received_T[Quantity Received])</f>
        <v>5</v>
      </c>
      <c r="F15">
        <f>SUMIF(Sales_T[Product Name],Inventory_T[[#This Row],[Product Name]],Sales_T[Quantity])</f>
        <v>0</v>
      </c>
      <c r="G15">
        <f>Inventory_T[[#This Row],[Sold Amount]]+Inventory_T[[#This Row],[Received Amount]]</f>
        <v>5</v>
      </c>
      <c r="H15" s="5">
        <f>IF(ISBLANK(A15),"",VLOOKUP(A15,Products_T[],5,FALSE))</f>
        <v>30</v>
      </c>
      <c r="I15" s="5">
        <f>Inventory_T[[#This Row],[Sale Price]]*Inventory_T[[#This Row],[Stock]]</f>
        <v>150</v>
      </c>
    </row>
    <row r="16" spans="1:9" x14ac:dyDescent="0.25">
      <c r="A16" s="46">
        <v>756171621901</v>
      </c>
      <c r="B16" t="str">
        <f>IF(ISBLANK(A16),"",VLOOKUP(A16,Products_T[],3,FALSE))</f>
        <v>Growland Dinosaur Toys Gifts 8 PCS Dinosaur</v>
      </c>
      <c r="C16" t="str">
        <f>IF(ISBLANK(A16),"",VLOOKUP(A16,Products_T[],2,FALSE))</f>
        <v>Toys</v>
      </c>
      <c r="D16">
        <f>IF(ISBLANK(A16),"",VLOOKUP(A16,Products_T[],4,FALSE))</f>
        <v>1</v>
      </c>
      <c r="E16" s="30">
        <f>SUMIF(Products_Received_T[Product Name],Inventory_T[[#This Row],[Product Name]],Products_Received_T[Quantity Received])</f>
        <v>20</v>
      </c>
      <c r="F16">
        <f>SUMIF(Sales_T[Product Name],Inventory_T[[#This Row],[Product Name]],Sales_T[Quantity])</f>
        <v>2</v>
      </c>
      <c r="G16">
        <f>Inventory_T[[#This Row],[Sold Amount]]+Inventory_T[[#This Row],[Received Amount]]</f>
        <v>22</v>
      </c>
      <c r="H16" s="5">
        <f>IF(ISBLANK(A16),"",VLOOKUP(A16,Products_T[],5,FALSE))</f>
        <v>9.99</v>
      </c>
      <c r="I16" s="5">
        <f>Inventory_T[[#This Row],[Sale Price]]*Inventory_T[[#This Row],[Stock]]</f>
        <v>219.78</v>
      </c>
    </row>
    <row r="20" spans="1:1" x14ac:dyDescent="0.25">
      <c r="A20" t="str">
        <f>IF(ISBLANK('Received Products (IN)'!B23),"",'Received Products (IN)'!B23)</f>
        <v/>
      </c>
    </row>
    <row r="21" spans="1:1" x14ac:dyDescent="0.25">
      <c r="A21" t="str">
        <f>IF(ISBLANK('Received Products (IN)'!B24),"",'Received Products (IN)'!B24)</f>
        <v/>
      </c>
    </row>
    <row r="22" spans="1:1" x14ac:dyDescent="0.25">
      <c r="A22" t="str">
        <f>IF(ISBLANK('Received Products (IN)'!B25),"",'Received Products (IN)'!B25)</f>
        <v/>
      </c>
    </row>
    <row r="23" spans="1:1" x14ac:dyDescent="0.25">
      <c r="A23" t="str">
        <f>IF(ISBLANK('Received Products (IN)'!B26),"",'Received Products (IN)'!B26)</f>
        <v/>
      </c>
    </row>
    <row r="24" spans="1:1" x14ac:dyDescent="0.25">
      <c r="A24" t="str">
        <f>IF(ISBLANK('Received Products (IN)'!B27),"",'Received Products (IN)'!B27)</f>
        <v/>
      </c>
    </row>
    <row r="25" spans="1:1" x14ac:dyDescent="0.25">
      <c r="A25" t="str">
        <f>IF(ISBLANK('Received Products (IN)'!B28),"",'Received Products (IN)'!B28)</f>
        <v/>
      </c>
    </row>
    <row r="26" spans="1:1" x14ac:dyDescent="0.25">
      <c r="A26" t="str">
        <f>IF(ISBLANK('Received Products (IN)'!B29),"",'Received Products (IN)'!B29)</f>
        <v/>
      </c>
    </row>
    <row r="27" spans="1:1" x14ac:dyDescent="0.25">
      <c r="A27" t="str">
        <f>IF(ISBLANK('Received Products (IN)'!B30),"",'Received Products (IN)'!B30)</f>
        <v/>
      </c>
    </row>
    <row r="28" spans="1:1" x14ac:dyDescent="0.25">
      <c r="A28" t="str">
        <f>IF(ISBLANK('Received Products (IN)'!B31),"",'Received Products (IN)'!B31)</f>
        <v/>
      </c>
    </row>
    <row r="29" spans="1:1" x14ac:dyDescent="0.25">
      <c r="A29" t="str">
        <f>IF(ISBLANK('Received Products (IN)'!B32),"",'Received Products (IN)'!B32)</f>
        <v/>
      </c>
    </row>
    <row r="30" spans="1:1" x14ac:dyDescent="0.25">
      <c r="A30" t="str">
        <f>IF(ISBLANK('Received Products (IN)'!B33),"",'Received Products (IN)'!B33)</f>
        <v/>
      </c>
    </row>
    <row r="31" spans="1:1" x14ac:dyDescent="0.25">
      <c r="A31" t="str">
        <f>IF(ISBLANK('Received Products (IN)'!B34),"",'Received Products (IN)'!B34)</f>
        <v/>
      </c>
    </row>
    <row r="32" spans="1:1" x14ac:dyDescent="0.25">
      <c r="A32" t="str">
        <f>IF(ISBLANK('Received Products (IN)'!B35),"",'Received Products (IN)'!B35)</f>
        <v/>
      </c>
    </row>
    <row r="33" spans="1:1" x14ac:dyDescent="0.25">
      <c r="A33" t="str">
        <f>IF(ISBLANK('Received Products (IN)'!B36),"",'Received Products (IN)'!B36)</f>
        <v/>
      </c>
    </row>
    <row r="34" spans="1:1" x14ac:dyDescent="0.25">
      <c r="A34" t="str">
        <f>IF(ISBLANK('Received Products (IN)'!B37),"",'Received Products (IN)'!B37)</f>
        <v/>
      </c>
    </row>
    <row r="35" spans="1:1" x14ac:dyDescent="0.25">
      <c r="A35" t="str">
        <f>IF(ISBLANK('Received Products (IN)'!B38),"",'Received Products (IN)'!B38)</f>
        <v/>
      </c>
    </row>
    <row r="36" spans="1:1" x14ac:dyDescent="0.25">
      <c r="A36" t="str">
        <f>IF(ISBLANK('Received Products (IN)'!B39),"",'Received Products (IN)'!B39)</f>
        <v/>
      </c>
    </row>
    <row r="37" spans="1:1" x14ac:dyDescent="0.25">
      <c r="A37" t="str">
        <f>IF(ISBLANK('Received Products (IN)'!B40),"",'Received Products (IN)'!B40)</f>
        <v/>
      </c>
    </row>
    <row r="38" spans="1:1" x14ac:dyDescent="0.25">
      <c r="A38" t="str">
        <f>IF(ISBLANK('Received Products (IN)'!B41),"",'Received Products (IN)'!B41)</f>
        <v/>
      </c>
    </row>
    <row r="39" spans="1:1" x14ac:dyDescent="0.25">
      <c r="A39" t="str">
        <f>IF(ISBLANK('Received Products (IN)'!B42),"",'Received Products (IN)'!B42)</f>
        <v/>
      </c>
    </row>
    <row r="40" spans="1:1" x14ac:dyDescent="0.25">
      <c r="A40" t="str">
        <f>IF(ISBLANK('Received Products (IN)'!B43),"",'Received Products (IN)'!B43)</f>
        <v/>
      </c>
    </row>
    <row r="41" spans="1:1" x14ac:dyDescent="0.25">
      <c r="A41" t="str">
        <f>IF(ISBLANK('Received Products (IN)'!B44),"",'Received Products (IN)'!B44)</f>
        <v/>
      </c>
    </row>
    <row r="42" spans="1:1" x14ac:dyDescent="0.25">
      <c r="A42" t="str">
        <f>IF(ISBLANK('Received Products (IN)'!B45),"",'Received Products (IN)'!B45)</f>
        <v/>
      </c>
    </row>
    <row r="43" spans="1:1" x14ac:dyDescent="0.25">
      <c r="A43" t="str">
        <f>IF(ISBLANK('Received Products (IN)'!B46),"",'Received Products (IN)'!B46)</f>
        <v/>
      </c>
    </row>
  </sheetData>
  <sheetProtection algorithmName="SHA-512" hashValue="bvGH5ujE1X2Ycl+q5ZCHpCBaVvEAcRbWc9JFdYtGY68nym437dU31Gn+0O77of7FAXVjqNLEBkVYiZdxQJhhfg==" saltValue="qu/rR1M/tnduPH66bF6xOg==" spinCount="100000" sheet="1" objects="1" scenarios="1"/>
  <mergeCells count="4">
    <mergeCell ref="A5:I5"/>
    <mergeCell ref="A3:D3"/>
    <mergeCell ref="A2:D2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AC66-8678-446C-A8D5-6BD72B4920B5}">
  <dimension ref="A1:F20"/>
  <sheetViews>
    <sheetView showGridLines="0" workbookViewId="0">
      <pane ySplit="7" topLeftCell="A8" activePane="bottomLeft" state="frozen"/>
      <selection pane="bottomLeft" activeCell="G14" sqref="G14"/>
    </sheetView>
  </sheetViews>
  <sheetFormatPr defaultRowHeight="15" x14ac:dyDescent="0.25"/>
  <cols>
    <col min="1" max="1" width="13.7109375" bestFit="1" customWidth="1"/>
    <col min="2" max="2" width="24.28515625" bestFit="1" customWidth="1"/>
    <col min="3" max="3" width="67.28515625" bestFit="1" customWidth="1"/>
    <col min="4" max="4" width="10.28515625" bestFit="1" customWidth="1"/>
    <col min="5" max="5" width="9.5703125" bestFit="1" customWidth="1"/>
    <col min="6" max="6" width="11" customWidth="1"/>
    <col min="7" max="7" width="15.7109375" customWidth="1"/>
    <col min="9" max="9" width="11.7109375" customWidth="1"/>
  </cols>
  <sheetData>
    <row r="1" spans="1:6" ht="15.75" x14ac:dyDescent="0.25">
      <c r="A1" s="48" t="s">
        <v>0</v>
      </c>
      <c r="B1" s="48"/>
      <c r="C1" s="48"/>
      <c r="D1" s="48"/>
      <c r="E1" s="48"/>
      <c r="F1" s="48"/>
    </row>
    <row r="2" spans="1:6" x14ac:dyDescent="0.25">
      <c r="A2" s="42" t="s">
        <v>1</v>
      </c>
      <c r="B2" s="42"/>
      <c r="C2" s="42"/>
      <c r="D2" s="42"/>
      <c r="E2" s="42"/>
      <c r="F2" s="42"/>
    </row>
    <row r="3" spans="1:6" x14ac:dyDescent="0.25">
      <c r="A3" s="42" t="s">
        <v>7</v>
      </c>
      <c r="B3" s="42"/>
      <c r="C3" s="42"/>
      <c r="D3" s="42"/>
      <c r="E3" s="42"/>
      <c r="F3" s="42"/>
    </row>
    <row r="4" spans="1:6" x14ac:dyDescent="0.25">
      <c r="A4" s="42" t="s">
        <v>8</v>
      </c>
      <c r="B4" s="42"/>
      <c r="C4" s="42"/>
      <c r="D4" s="42"/>
      <c r="E4" s="42"/>
      <c r="F4" s="42"/>
    </row>
    <row r="5" spans="1:6" x14ac:dyDescent="0.25">
      <c r="A5" s="52" t="s">
        <v>9</v>
      </c>
      <c r="B5" s="52"/>
      <c r="C5" s="52"/>
      <c r="D5" s="52"/>
      <c r="E5" s="52"/>
      <c r="F5" s="52"/>
    </row>
    <row r="6" spans="1:6" x14ac:dyDescent="0.25">
      <c r="A6" s="52" t="s">
        <v>10</v>
      </c>
      <c r="B6" s="52"/>
      <c r="C6" s="52"/>
      <c r="D6" s="52"/>
      <c r="E6" s="52"/>
      <c r="F6" s="52"/>
    </row>
    <row r="7" spans="1:6" x14ac:dyDescent="0.25">
      <c r="A7" s="52" t="s">
        <v>11</v>
      </c>
      <c r="B7" s="52"/>
      <c r="C7" s="52"/>
      <c r="D7" s="52"/>
      <c r="E7" s="52"/>
      <c r="F7" s="52"/>
    </row>
    <row r="9" spans="1:6" ht="15.75" x14ac:dyDescent="0.25">
      <c r="A9" s="26" t="s">
        <v>75</v>
      </c>
      <c r="B9" s="26"/>
      <c r="C9" s="26"/>
      <c r="D9" s="26"/>
      <c r="E9" s="26"/>
    </row>
    <row r="10" spans="1:6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</row>
    <row r="11" spans="1:6" x14ac:dyDescent="0.25">
      <c r="A11" s="3">
        <v>49000067316</v>
      </c>
      <c r="B11" t="s">
        <v>20</v>
      </c>
      <c r="C11" t="s">
        <v>21</v>
      </c>
      <c r="D11" t="s">
        <v>38</v>
      </c>
      <c r="E11" s="5">
        <v>2.6</v>
      </c>
    </row>
    <row r="12" spans="1:6" x14ac:dyDescent="0.25">
      <c r="A12" s="3">
        <v>34000225392</v>
      </c>
      <c r="B12" t="s">
        <v>20</v>
      </c>
      <c r="C12" t="s">
        <v>22</v>
      </c>
      <c r="D12" t="s">
        <v>23</v>
      </c>
      <c r="E12" s="5">
        <v>2.98</v>
      </c>
    </row>
    <row r="13" spans="1:6" x14ac:dyDescent="0.25">
      <c r="A13" s="3">
        <v>18200110306</v>
      </c>
      <c r="B13" t="s">
        <v>20</v>
      </c>
      <c r="C13" t="s">
        <v>28</v>
      </c>
      <c r="D13" t="s">
        <v>27</v>
      </c>
      <c r="E13" s="5">
        <v>21.99</v>
      </c>
    </row>
    <row r="14" spans="1:6" x14ac:dyDescent="0.25">
      <c r="A14" s="3">
        <v>711414220242</v>
      </c>
      <c r="B14" t="s">
        <v>24</v>
      </c>
      <c r="C14" t="s">
        <v>32</v>
      </c>
      <c r="D14" t="s">
        <v>31</v>
      </c>
      <c r="E14" s="5">
        <v>10.69</v>
      </c>
    </row>
    <row r="15" spans="1:6" x14ac:dyDescent="0.25">
      <c r="A15" s="3">
        <v>28400150217</v>
      </c>
      <c r="B15" t="s">
        <v>20</v>
      </c>
      <c r="C15" t="s">
        <v>25</v>
      </c>
      <c r="D15" t="s">
        <v>26</v>
      </c>
      <c r="E15" s="5">
        <v>3</v>
      </c>
    </row>
    <row r="16" spans="1:6" x14ac:dyDescent="0.25">
      <c r="A16" s="3">
        <v>850008597688</v>
      </c>
      <c r="B16" t="s">
        <v>35</v>
      </c>
      <c r="C16" t="s">
        <v>29</v>
      </c>
      <c r="D16" t="s">
        <v>30</v>
      </c>
      <c r="E16" s="5">
        <v>6.85</v>
      </c>
    </row>
    <row r="17" spans="1:5" x14ac:dyDescent="0.25">
      <c r="A17" s="3">
        <v>850008503108</v>
      </c>
      <c r="B17" t="s">
        <v>41</v>
      </c>
      <c r="C17" t="s">
        <v>33</v>
      </c>
      <c r="D17" t="s">
        <v>34</v>
      </c>
      <c r="E17" s="5">
        <v>35.99</v>
      </c>
    </row>
    <row r="18" spans="1:5" x14ac:dyDescent="0.25">
      <c r="A18" s="2">
        <v>756171614026</v>
      </c>
      <c r="B18" t="s">
        <v>36</v>
      </c>
      <c r="C18" t="s">
        <v>37</v>
      </c>
      <c r="D18">
        <v>1</v>
      </c>
      <c r="E18" s="5">
        <v>34.99</v>
      </c>
    </row>
    <row r="19" spans="1:5" x14ac:dyDescent="0.25">
      <c r="A19" s="3">
        <v>756171601965</v>
      </c>
      <c r="B19" t="s">
        <v>40</v>
      </c>
      <c r="C19" t="s">
        <v>39</v>
      </c>
      <c r="D19">
        <v>1</v>
      </c>
      <c r="E19" s="5">
        <v>30</v>
      </c>
    </row>
    <row r="20" spans="1:5" x14ac:dyDescent="0.25">
      <c r="A20" s="1">
        <v>756171621901</v>
      </c>
      <c r="B20" t="s">
        <v>41</v>
      </c>
      <c r="C20" t="s">
        <v>42</v>
      </c>
      <c r="D20">
        <v>1</v>
      </c>
      <c r="E20" s="5">
        <v>9.99</v>
      </c>
    </row>
  </sheetData>
  <sheetProtection algorithmName="SHA-512" hashValue="gUl1MQFF3eZKHgbL4pt91Lkj1fCR6oC3pVppM3c+ldANuHKcPURtXswo0qJiR1anUtVGMXT5CaWU2HOJ1MvaNw==" saltValue="p8qfDSrY45nGzVWwAYchCA==" spinCount="100000" sheet="1" objects="1" scenarios="1"/>
  <mergeCells count="8">
    <mergeCell ref="A6:F6"/>
    <mergeCell ref="A7:F7"/>
    <mergeCell ref="A9:E9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AD37AC-9CC5-4F3D-A958-68BDD26677DC}">
          <x14:formula1>
            <xm:f>Data!$C$8:$C$13</xm:f>
          </x14:formula1>
          <xm:sqref>B11:B20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Data</vt:lpstr>
      <vt:lpstr>Income Statement</vt:lpstr>
      <vt:lpstr>Expenses</vt:lpstr>
      <vt:lpstr>Sales (OUT)</vt:lpstr>
      <vt:lpstr>Received Products (IN)</vt:lpstr>
      <vt:lpstr>Inventory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Fausto Facundo Pucheta Fortin</dc:creator>
  <cp:lastModifiedBy>Aldo Fausto Facundo Pucheta Fortin</cp:lastModifiedBy>
  <dcterms:created xsi:type="dcterms:W3CDTF">2022-06-29T23:31:06Z</dcterms:created>
  <dcterms:modified xsi:type="dcterms:W3CDTF">2022-07-06T17:59:26Z</dcterms:modified>
</cp:coreProperties>
</file>