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ust\Documents\Programming\retro-cpu\microcode\"/>
    </mc:Choice>
  </mc:AlternateContent>
  <xr:revisionPtr revIDLastSave="0" documentId="13_ncr:1_{4807FBB3-6F77-4580-B4EF-C07FC2C659A7}" xr6:coauthVersionLast="47" xr6:coauthVersionMax="47" xr10:uidLastSave="{00000000-0000-0000-0000-000000000000}"/>
  <bookViews>
    <workbookView xWindow="705" yWindow="3240" windowWidth="19950" windowHeight="13725" xr2:uid="{6E1463FF-F293-475C-B9F6-92700082F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0" i="1" l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J24" i="1"/>
  <c r="AJ25" i="1"/>
  <c r="AJ26" i="1"/>
  <c r="AJ27" i="1"/>
  <c r="AJ28" i="1"/>
  <c r="AI24" i="1"/>
  <c r="AI25" i="1"/>
  <c r="AI26" i="1"/>
  <c r="AI27" i="1"/>
  <c r="AI28" i="1"/>
  <c r="AH24" i="1"/>
  <c r="AH25" i="1"/>
  <c r="AH26" i="1"/>
  <c r="AH27" i="1"/>
  <c r="AH28" i="1"/>
  <c r="AM23" i="1" l="1" a="1"/>
  <c r="AM23" i="1" s="1"/>
  <c r="AI23" i="1"/>
  <c r="AH23" i="1"/>
  <c r="AM22" i="1" a="1"/>
  <c r="AM22" i="1" s="1"/>
  <c r="AI22" i="1"/>
  <c r="AH22" i="1"/>
  <c r="AM21" i="1" a="1"/>
  <c r="AM21" i="1" s="1"/>
  <c r="AI21" i="1"/>
  <c r="AH21" i="1"/>
  <c r="AM20" i="1" a="1"/>
  <c r="AM20" i="1" s="1"/>
  <c r="AI20" i="1"/>
  <c r="AH20" i="1"/>
  <c r="AM19" i="1" a="1"/>
  <c r="AM19" i="1" s="1"/>
  <c r="AI19" i="1"/>
  <c r="AH19" i="1"/>
  <c r="AM18" i="1" a="1"/>
  <c r="AM18" i="1" s="1"/>
  <c r="AI18" i="1"/>
  <c r="AH18" i="1"/>
  <c r="AM17" i="1" a="1"/>
  <c r="AM17" i="1" s="1"/>
  <c r="AI17" i="1"/>
  <c r="AH17" i="1"/>
  <c r="AM16" i="1" a="1"/>
  <c r="AM16" i="1" s="1"/>
  <c r="AI16" i="1"/>
  <c r="AH16" i="1"/>
  <c r="AM2" i="1" a="1"/>
  <c r="AM2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I10" i="1"/>
  <c r="AI11" i="1"/>
  <c r="AI12" i="1"/>
  <c r="AI13" i="1"/>
  <c r="AI14" i="1"/>
  <c r="AI15" i="1"/>
  <c r="AH15" i="1"/>
  <c r="AH14" i="1"/>
  <c r="AJ14" i="1" s="1"/>
  <c r="AH13" i="1"/>
  <c r="AJ13" i="1" s="1"/>
  <c r="AH12" i="1"/>
  <c r="AJ12" i="1" s="1"/>
  <c r="AH10" i="1"/>
  <c r="AH11" i="1"/>
  <c r="AK2" i="1"/>
  <c r="AK9" i="1"/>
  <c r="AK6" i="1"/>
  <c r="AK7" i="1"/>
  <c r="AK8" i="1"/>
  <c r="AI6" i="1"/>
  <c r="AI7" i="1"/>
  <c r="AI8" i="1"/>
  <c r="AI9" i="1"/>
  <c r="AH6" i="1"/>
  <c r="AH7" i="1"/>
  <c r="AH8" i="1"/>
  <c r="AJ8" i="1" s="1"/>
  <c r="AH9" i="1"/>
  <c r="AJ9" i="1" s="1"/>
  <c r="AJ7" i="1" l="1"/>
  <c r="AJ20" i="1"/>
  <c r="AJ6" i="1"/>
  <c r="AJ22" i="1"/>
  <c r="AJ15" i="1"/>
  <c r="AJ23" i="1"/>
  <c r="AJ11" i="1"/>
  <c r="AJ10" i="1"/>
  <c r="AJ21" i="1"/>
  <c r="AJ19" i="1"/>
  <c r="AJ18" i="1"/>
  <c r="AJ17" i="1"/>
  <c r="AJ16" i="1"/>
  <c r="AK3" i="1" l="1"/>
  <c r="AL3" i="1" s="1"/>
  <c r="AK4" i="1"/>
  <c r="AL4" i="1" s="1"/>
  <c r="AK5" i="1"/>
  <c r="AL5" i="1" s="1"/>
  <c r="AL2" i="1"/>
  <c r="AH2" i="1"/>
  <c r="AI5" i="1"/>
  <c r="AH5" i="1"/>
  <c r="AI3" i="1"/>
  <c r="AI4" i="1"/>
  <c r="AI2" i="1"/>
  <c r="AH3" i="1"/>
  <c r="AH4" i="1"/>
  <c r="AJ5" i="1" l="1"/>
  <c r="AJ2" i="1"/>
  <c r="AJ3" i="1"/>
  <c r="AJ4" i="1"/>
  <c r="AM5" i="1" a="1"/>
  <c r="AM4" i="1" a="1"/>
  <c r="AM3" i="1" a="1"/>
  <c r="AM5" i="1" l="1"/>
  <c r="AM3" i="1"/>
  <c r="A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<sst xmlns="http://schemas.openxmlformats.org/spreadsheetml/2006/main" count="190" uniqueCount="86">
  <si>
    <t>I0</t>
  </si>
  <si>
    <t>I2</t>
  </si>
  <si>
    <t>I3</t>
  </si>
  <si>
    <t>Instruction</t>
  </si>
  <si>
    <t>S2</t>
  </si>
  <si>
    <t>S1</t>
  </si>
  <si>
    <t>S0</t>
  </si>
  <si>
    <t>RAO</t>
  </si>
  <si>
    <t>RAE</t>
  </si>
  <si>
    <t>MAE</t>
  </si>
  <si>
    <t>IRE</t>
  </si>
  <si>
    <t>IRO</t>
  </si>
  <si>
    <t>Ram Out</t>
  </si>
  <si>
    <t>PCE</t>
  </si>
  <si>
    <t>PCO</t>
  </si>
  <si>
    <t>Address</t>
  </si>
  <si>
    <t>Description</t>
  </si>
  <si>
    <t>Control</t>
  </si>
  <si>
    <t>BinaryMSB</t>
  </si>
  <si>
    <t>BinaryLSB</t>
  </si>
  <si>
    <t>Address (HEX)</t>
  </si>
  <si>
    <t>Binary Full</t>
  </si>
  <si>
    <t>OUT</t>
  </si>
  <si>
    <t>HLT</t>
  </si>
  <si>
    <t>CF</t>
  </si>
  <si>
    <t>FE</t>
  </si>
  <si>
    <t>ZF</t>
  </si>
  <si>
    <t>Input</t>
  </si>
  <si>
    <t>Zero Flag</t>
  </si>
  <si>
    <t>Instruction Step</t>
  </si>
  <si>
    <t>Value (HEX)</t>
  </si>
  <si>
    <t>LDA</t>
  </si>
  <si>
    <t>ADD</t>
  </si>
  <si>
    <t>SUB</t>
  </si>
  <si>
    <t>S3</t>
  </si>
  <si>
    <t>MAE | PCO</t>
  </si>
  <si>
    <t>Fetch Step1</t>
  </si>
  <si>
    <t>Fetch Step0</t>
  </si>
  <si>
    <t>LDI</t>
  </si>
  <si>
    <t>JMP</t>
  </si>
  <si>
    <t>INC</t>
  </si>
  <si>
    <t>DEC</t>
  </si>
  <si>
    <t>Loads the data stored in a given address to the A register</t>
  </si>
  <si>
    <t>Operands</t>
  </si>
  <si>
    <t>ADDRESS</t>
  </si>
  <si>
    <t>OpCode</t>
  </si>
  <si>
    <t>0001</t>
  </si>
  <si>
    <t>I1</t>
  </si>
  <si>
    <t>*</t>
  </si>
  <si>
    <t>PF</t>
  </si>
  <si>
    <t>LDXStep2</t>
  </si>
  <si>
    <t>LDXStep3</t>
  </si>
  <si>
    <t>XE</t>
  </si>
  <si>
    <t>XO</t>
  </si>
  <si>
    <t>YE</t>
  </si>
  <si>
    <t>YO</t>
  </si>
  <si>
    <t>ZE</t>
  </si>
  <si>
    <t>ZO</t>
  </si>
  <si>
    <t>ALO</t>
  </si>
  <si>
    <t>ALS</t>
  </si>
  <si>
    <t>ALC</t>
  </si>
  <si>
    <t>IE</t>
  </si>
  <si>
    <t>LDYStep2</t>
  </si>
  <si>
    <t>LDYStep3</t>
  </si>
  <si>
    <t>LDZStep2</t>
  </si>
  <si>
    <t>LDZStep3</t>
  </si>
  <si>
    <t>LDIXStep2</t>
  </si>
  <si>
    <t>LDIYStep2</t>
  </si>
  <si>
    <t>LDIZStep2</t>
  </si>
  <si>
    <t>ADDStep2</t>
  </si>
  <si>
    <t>ADDStep3</t>
  </si>
  <si>
    <t>ADDStep4</t>
  </si>
  <si>
    <t>SUBStep2</t>
  </si>
  <si>
    <t>SUBStep3</t>
  </si>
  <si>
    <t>SUBStep4</t>
  </si>
  <si>
    <t>JMPStep2</t>
  </si>
  <si>
    <t>INCXStep2</t>
  </si>
  <si>
    <t>INCXStep3</t>
  </si>
  <si>
    <t>INCYStep2</t>
  </si>
  <si>
    <t>INCYStep3</t>
  </si>
  <si>
    <t>I4</t>
  </si>
  <si>
    <t>INCZStep2</t>
  </si>
  <si>
    <t>INCZStep3</t>
  </si>
  <si>
    <t>JMZStep2</t>
  </si>
  <si>
    <t>JMCStep2</t>
  </si>
  <si>
    <t>JMEStep2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</si>
</sst>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1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2" fillId="3" borderId="0" xfId="0" applyFont="1" applyFill="1"/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4F54-319B-4A29-A4E0-3412CD7198C4}">
  <sheetPr codeName="Hoja1"/>
  <dimension ref="A1:BF37"/>
  <sheetViews>
    <sheetView tabSelected="1" zoomScale="85" zoomScaleNormal="85" workbookViewId="0">
      <pane ySplit="1" topLeftCell="A2" activePane="bottomLeft" state="frozen"/>
      <selection pane="bottomLeft" activeCell="AK37" sqref="AK37"/>
    </sheetView>
  </sheetViews>
  <sheetFormatPr baseColWidth="10" defaultRowHeight="15" x14ac:dyDescent="0.25"/>
  <cols>
    <col min="1" max="1" width="13.85546875" customWidth="1"/>
    <col min="2" max="4" width="4.7109375" customWidth="1"/>
    <col min="5" max="28" width="5.28515625" customWidth="1"/>
    <col min="29" max="33" width="4.7109375" customWidth="1"/>
    <col min="34" max="34" width="16.140625" customWidth="1"/>
    <col min="35" max="35" width="15.85546875" customWidth="1"/>
    <col min="36" max="36" width="28.140625" customWidth="1"/>
    <col min="37" max="37" width="17.42578125" customWidth="1"/>
    <col min="38" max="38" width="16.7109375" customWidth="1"/>
    <col min="39" max="39" width="19" customWidth="1"/>
    <col min="41" max="41" width="31.140625" customWidth="1"/>
    <col min="43" max="43" width="21.7109375" customWidth="1"/>
    <col min="44" max="44" width="18.85546875" customWidth="1"/>
    <col min="45" max="52" width="20.7109375" customWidth="1"/>
    <col min="53" max="53" width="24.140625" customWidth="1"/>
    <col min="55" max="57" width="14.42578125" customWidth="1"/>
    <col min="58" max="58" width="77.85546875" customWidth="1"/>
  </cols>
  <sheetData>
    <row r="1" spans="1:58" ht="16.5" thickBot="1" x14ac:dyDescent="0.3">
      <c r="A1" s="2" t="s">
        <v>3</v>
      </c>
      <c r="B1" s="33" t="s">
        <v>49</v>
      </c>
      <c r="C1" s="3" t="s">
        <v>26</v>
      </c>
      <c r="D1" s="3" t="s">
        <v>24</v>
      </c>
      <c r="E1" s="3" t="s">
        <v>80</v>
      </c>
      <c r="F1" s="3" t="s">
        <v>2</v>
      </c>
      <c r="G1" s="3" t="s">
        <v>1</v>
      </c>
      <c r="H1" s="3" t="s">
        <v>47</v>
      </c>
      <c r="I1" s="3" t="s">
        <v>0</v>
      </c>
      <c r="J1" s="4" t="s">
        <v>34</v>
      </c>
      <c r="K1" s="4" t="s">
        <v>4</v>
      </c>
      <c r="L1" s="4" t="s">
        <v>5</v>
      </c>
      <c r="M1" s="4" t="s">
        <v>6</v>
      </c>
      <c r="N1" s="5" t="s">
        <v>23</v>
      </c>
      <c r="O1" s="5" t="s">
        <v>13</v>
      </c>
      <c r="P1" s="5" t="s">
        <v>14</v>
      </c>
      <c r="Q1" s="5" t="s">
        <v>39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10</v>
      </c>
      <c r="Y1" s="5" t="s">
        <v>11</v>
      </c>
      <c r="Z1" s="5" t="s">
        <v>9</v>
      </c>
      <c r="AA1" s="5" t="s">
        <v>8</v>
      </c>
      <c r="AB1" s="5" t="s">
        <v>7</v>
      </c>
      <c r="AC1" s="5" t="s">
        <v>25</v>
      </c>
      <c r="AD1" s="5" t="s">
        <v>58</v>
      </c>
      <c r="AE1" s="5" t="s">
        <v>59</v>
      </c>
      <c r="AF1" s="5" t="s">
        <v>60</v>
      </c>
      <c r="AG1" s="5" t="s">
        <v>61</v>
      </c>
      <c r="AH1" s="6" t="s">
        <v>18</v>
      </c>
      <c r="AI1" s="6" t="s">
        <v>19</v>
      </c>
      <c r="AJ1" s="6" t="s">
        <v>21</v>
      </c>
      <c r="AK1" s="6" t="s">
        <v>15</v>
      </c>
      <c r="AL1" s="6" t="s">
        <v>20</v>
      </c>
      <c r="AM1" s="6" t="s">
        <v>30</v>
      </c>
      <c r="AN1" s="5" t="s">
        <v>17</v>
      </c>
      <c r="AO1" s="5" t="s">
        <v>16</v>
      </c>
      <c r="AP1" s="7" t="s">
        <v>27</v>
      </c>
      <c r="AQ1" s="7" t="s">
        <v>16</v>
      </c>
      <c r="AR1" s="25" t="s">
        <v>29</v>
      </c>
      <c r="AS1" s="26" t="s">
        <v>31</v>
      </c>
      <c r="AT1" s="26" t="s">
        <v>32</v>
      </c>
      <c r="AU1" s="26" t="s">
        <v>22</v>
      </c>
      <c r="AV1" s="26" t="s">
        <v>23</v>
      </c>
      <c r="AW1" s="26" t="s">
        <v>33</v>
      </c>
      <c r="AX1" s="26" t="s">
        <v>38</v>
      </c>
      <c r="AY1" s="26" t="s">
        <v>39</v>
      </c>
      <c r="AZ1" s="26" t="s">
        <v>40</v>
      </c>
      <c r="BA1" s="26" t="s">
        <v>41</v>
      </c>
      <c r="BC1" s="6" t="s">
        <v>3</v>
      </c>
      <c r="BD1" s="6" t="s">
        <v>43</v>
      </c>
      <c r="BE1" s="6" t="s">
        <v>45</v>
      </c>
      <c r="BF1" s="6" t="s">
        <v>16</v>
      </c>
    </row>
    <row r="2" spans="1:58" ht="17.25" thickTop="1" thickBot="1" x14ac:dyDescent="0.3">
      <c r="A2" s="9" t="s">
        <v>37</v>
      </c>
      <c r="B2" s="10" t="s">
        <v>48</v>
      </c>
      <c r="C2" s="11" t="s">
        <v>48</v>
      </c>
      <c r="D2" s="11" t="s">
        <v>48</v>
      </c>
      <c r="E2" s="10" t="s">
        <v>48</v>
      </c>
      <c r="F2" s="28" t="s">
        <v>48</v>
      </c>
      <c r="G2" s="11" t="s">
        <v>48</v>
      </c>
      <c r="H2" s="11" t="s">
        <v>48</v>
      </c>
      <c r="I2" s="12" t="s">
        <v>48</v>
      </c>
      <c r="J2" s="13">
        <v>0</v>
      </c>
      <c r="K2" s="30">
        <v>0</v>
      </c>
      <c r="L2" s="14">
        <v>0</v>
      </c>
      <c r="M2" s="15">
        <v>0</v>
      </c>
      <c r="N2" s="16">
        <v>0</v>
      </c>
      <c r="O2" s="17">
        <v>0</v>
      </c>
      <c r="P2" s="17">
        <v>1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1</v>
      </c>
      <c r="AA2" s="17">
        <v>0</v>
      </c>
      <c r="AB2" s="17">
        <v>0</v>
      </c>
      <c r="AC2" s="17">
        <v>0</v>
      </c>
      <c r="AD2" s="16">
        <v>0</v>
      </c>
      <c r="AE2" s="16">
        <v>0</v>
      </c>
      <c r="AF2" s="16">
        <v>0</v>
      </c>
      <c r="AG2" s="16">
        <v>0</v>
      </c>
      <c r="AH2" s="22" t="str">
        <f>_xlfn.CONCAT(N2:W2)</f>
        <v>0010000000</v>
      </c>
      <c r="AI2" s="22" t="str">
        <f>_xlfn.CONCAT(X2:AG2)</f>
        <v>0010000000</v>
      </c>
      <c r="AJ2" s="22" t="str">
        <f>_xlfn.CONCAT(AH2:AI2)</f>
        <v>00100000000010000000</v>
      </c>
      <c r="AK2" s="23" t="str">
        <f t="shared" ref="AK2:AK28" si="0">_xlfn.CONCAT(B2:M2)</f>
        <v>********0000</v>
      </c>
      <c r="AL2" s="23" t="e">
        <f>BIN2HEX(AK2,5)</f>
        <v>#NUM!</v>
      </c>
      <c r="AM2" s="22" t="e" cm="1">
        <f t="array" aca="1" ref="AM2" ca="1">MY_BIN2HEX(AJ2)</f>
        <v>#NAME?</v>
      </c>
      <c r="AN2" s="9" t="s">
        <v>7</v>
      </c>
      <c r="AO2" s="24" t="s">
        <v>12</v>
      </c>
      <c r="AP2" s="9" t="s">
        <v>26</v>
      </c>
      <c r="AQ2" s="27" t="s">
        <v>28</v>
      </c>
      <c r="AR2" s="23" t="s">
        <v>6</v>
      </c>
      <c r="AS2" s="1" t="s">
        <v>35</v>
      </c>
      <c r="AT2" s="1" t="s">
        <v>35</v>
      </c>
      <c r="AU2" s="1" t="s">
        <v>35</v>
      </c>
      <c r="AV2" s="1" t="s">
        <v>35</v>
      </c>
      <c r="AW2" s="1" t="s">
        <v>35</v>
      </c>
      <c r="AX2" s="1" t="s">
        <v>35</v>
      </c>
      <c r="AY2" s="1" t="s">
        <v>35</v>
      </c>
      <c r="AZ2" s="1" t="s">
        <v>35</v>
      </c>
      <c r="BA2" s="1" t="s">
        <v>35</v>
      </c>
      <c r="BC2" s="8" t="s">
        <v>31</v>
      </c>
      <c r="BD2" s="8" t="s">
        <v>44</v>
      </c>
      <c r="BE2" s="32" t="s">
        <v>46</v>
      </c>
      <c r="BF2" s="31" t="s">
        <v>42</v>
      </c>
    </row>
    <row r="3" spans="1:58" ht="17.25" thickTop="1" thickBot="1" x14ac:dyDescent="0.3">
      <c r="A3" s="9" t="s">
        <v>36</v>
      </c>
      <c r="B3" s="10" t="s">
        <v>48</v>
      </c>
      <c r="C3" s="11" t="s">
        <v>48</v>
      </c>
      <c r="D3" s="11" t="s">
        <v>48</v>
      </c>
      <c r="E3" s="10" t="s">
        <v>48</v>
      </c>
      <c r="F3" s="28" t="s">
        <v>48</v>
      </c>
      <c r="G3" s="11" t="s">
        <v>48</v>
      </c>
      <c r="H3" s="11" t="s">
        <v>48</v>
      </c>
      <c r="I3" s="12" t="s">
        <v>48</v>
      </c>
      <c r="J3" s="13">
        <v>0</v>
      </c>
      <c r="K3" s="30">
        <v>0</v>
      </c>
      <c r="L3" s="14">
        <v>0</v>
      </c>
      <c r="M3" s="15">
        <v>1</v>
      </c>
      <c r="N3" s="19">
        <v>0</v>
      </c>
      <c r="O3" s="20">
        <v>1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1</v>
      </c>
      <c r="Y3" s="20">
        <v>0</v>
      </c>
      <c r="Z3" s="20">
        <v>0</v>
      </c>
      <c r="AA3" s="20">
        <v>0</v>
      </c>
      <c r="AB3" s="20">
        <v>1</v>
      </c>
      <c r="AC3" s="20">
        <v>0</v>
      </c>
      <c r="AD3" s="20">
        <v>0</v>
      </c>
      <c r="AE3" s="20">
        <v>0</v>
      </c>
      <c r="AF3" s="20">
        <v>0</v>
      </c>
      <c r="AG3" s="21">
        <v>1</v>
      </c>
      <c r="AH3" s="22" t="str">
        <f t="shared" ref="AH3:AH12" si="1">_xlfn.CONCAT(N3:W3)</f>
        <v>0100000000</v>
      </c>
      <c r="AI3" s="22" t="str">
        <f t="shared" ref="AI3:AI15" si="2">_xlfn.CONCAT(X3:AG3)</f>
        <v>1000100001</v>
      </c>
      <c r="AJ3" s="22" t="str">
        <f t="shared" ref="AJ3:AJ15" si="3">_xlfn.CONCAT(AH3:AI3)</f>
        <v>01000000001000100001</v>
      </c>
      <c r="AK3" s="23" t="str">
        <f t="shared" si="0"/>
        <v>********0001</v>
      </c>
      <c r="AL3" s="23" t="e">
        <f t="shared" ref="AL3:AL5" si="4">BIN2HEX(AK3,5)</f>
        <v>#NUM!</v>
      </c>
      <c r="AM3" s="22" t="e" cm="1">
        <f t="array" aca="1" ref="AM3" ca="1">MY_BIN2HEX(AJ3)</f>
        <v>#NAME?</v>
      </c>
      <c r="AN3" s="23"/>
      <c r="AO3" s="24"/>
      <c r="AP3" s="24"/>
      <c r="AQ3" s="24"/>
    </row>
    <row r="4" spans="1:58" ht="17.25" thickTop="1" thickBot="1" x14ac:dyDescent="0.3">
      <c r="A4" s="9" t="s">
        <v>50</v>
      </c>
      <c r="B4" s="10" t="s">
        <v>48</v>
      </c>
      <c r="C4" s="11" t="s">
        <v>48</v>
      </c>
      <c r="D4" s="29" t="s">
        <v>48</v>
      </c>
      <c r="E4" s="10">
        <v>0</v>
      </c>
      <c r="F4" s="28">
        <v>0</v>
      </c>
      <c r="G4" s="11">
        <v>0</v>
      </c>
      <c r="H4" s="11">
        <v>0</v>
      </c>
      <c r="I4" s="29">
        <v>1</v>
      </c>
      <c r="J4" s="13">
        <v>0</v>
      </c>
      <c r="K4" s="30">
        <v>0</v>
      </c>
      <c r="L4" s="14">
        <v>1</v>
      </c>
      <c r="M4" s="15">
        <v>0</v>
      </c>
      <c r="N4" s="16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1</v>
      </c>
      <c r="Z4" s="17">
        <v>1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8">
        <v>0</v>
      </c>
      <c r="AH4" s="22" t="str">
        <f t="shared" si="1"/>
        <v>0000000000</v>
      </c>
      <c r="AI4" s="22" t="str">
        <f t="shared" si="2"/>
        <v>0110000000</v>
      </c>
      <c r="AJ4" s="22" t="str">
        <f t="shared" si="3"/>
        <v>00000000000110000000</v>
      </c>
      <c r="AK4" s="23" t="str">
        <f t="shared" si="0"/>
        <v>***000010010</v>
      </c>
      <c r="AL4" s="23" t="e">
        <f t="shared" si="4"/>
        <v>#NUM!</v>
      </c>
      <c r="AM4" s="22" t="e" cm="1">
        <f t="array" aca="1" ref="AM4" ca="1">MY_BIN2HEX(AJ4)</f>
        <v>#NAME?</v>
      </c>
      <c r="AN4" s="23"/>
      <c r="AO4" s="24"/>
      <c r="AP4" s="24"/>
      <c r="AQ4" s="24"/>
    </row>
    <row r="5" spans="1:58" ht="17.25" thickTop="1" thickBot="1" x14ac:dyDescent="0.3">
      <c r="A5" s="9" t="s">
        <v>51</v>
      </c>
      <c r="B5" s="34" t="s">
        <v>48</v>
      </c>
      <c r="C5" s="35" t="s">
        <v>48</v>
      </c>
      <c r="D5" s="35" t="s">
        <v>48</v>
      </c>
      <c r="E5" s="34">
        <v>0</v>
      </c>
      <c r="F5" s="44">
        <v>0</v>
      </c>
      <c r="G5" s="35">
        <v>0</v>
      </c>
      <c r="H5" s="35">
        <v>0</v>
      </c>
      <c r="I5" s="36">
        <v>1</v>
      </c>
      <c r="J5" s="37">
        <v>0</v>
      </c>
      <c r="K5" s="38">
        <v>0</v>
      </c>
      <c r="L5" s="39">
        <v>1</v>
      </c>
      <c r="M5" s="40">
        <v>1</v>
      </c>
      <c r="N5" s="41">
        <v>0</v>
      </c>
      <c r="O5" s="42">
        <v>0</v>
      </c>
      <c r="P5" s="42">
        <v>0</v>
      </c>
      <c r="Q5" s="42">
        <v>0</v>
      </c>
      <c r="R5" s="42">
        <v>1</v>
      </c>
      <c r="S5" s="42">
        <v>0</v>
      </c>
      <c r="T5" s="42">
        <v>0</v>
      </c>
      <c r="U5" s="42">
        <v>0</v>
      </c>
      <c r="V5" s="42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1</v>
      </c>
      <c r="AC5" s="42">
        <v>0</v>
      </c>
      <c r="AD5" s="41">
        <v>0</v>
      </c>
      <c r="AE5" s="42">
        <v>0</v>
      </c>
      <c r="AF5" s="42">
        <v>0</v>
      </c>
      <c r="AG5" s="43">
        <v>1</v>
      </c>
      <c r="AH5" s="22" t="str">
        <f t="shared" si="1"/>
        <v>0000100000</v>
      </c>
      <c r="AI5" s="22" t="str">
        <f t="shared" si="2"/>
        <v>0000100001</v>
      </c>
      <c r="AJ5" s="22" t="str">
        <f t="shared" si="3"/>
        <v>00001000000000100001</v>
      </c>
      <c r="AK5" s="23" t="str">
        <f t="shared" si="0"/>
        <v>***000010011</v>
      </c>
      <c r="AL5" s="23" t="e">
        <f t="shared" si="4"/>
        <v>#NUM!</v>
      </c>
      <c r="AM5" s="22" t="e" cm="1">
        <f t="array" aca="1" ref="AM5" ca="1">MY_BIN2HEX(AJ5)</f>
        <v>#NAME?</v>
      </c>
      <c r="AN5" s="23"/>
      <c r="AO5" s="24"/>
      <c r="AP5" s="24"/>
      <c r="AQ5" s="24"/>
    </row>
    <row r="6" spans="1:58" ht="17.25" thickTop="1" thickBot="1" x14ac:dyDescent="0.3">
      <c r="A6" s="9" t="s">
        <v>62</v>
      </c>
      <c r="B6" s="10" t="s">
        <v>48</v>
      </c>
      <c r="C6" s="11" t="s">
        <v>48</v>
      </c>
      <c r="D6" s="29" t="s">
        <v>48</v>
      </c>
      <c r="E6" s="10">
        <v>0</v>
      </c>
      <c r="F6" s="28">
        <v>0</v>
      </c>
      <c r="G6" s="11">
        <v>0</v>
      </c>
      <c r="H6" s="11">
        <v>1</v>
      </c>
      <c r="I6" s="29">
        <v>0</v>
      </c>
      <c r="J6" s="13">
        <v>0</v>
      </c>
      <c r="K6" s="30">
        <v>0</v>
      </c>
      <c r="L6" s="14">
        <v>1</v>
      </c>
      <c r="M6" s="15">
        <v>0</v>
      </c>
      <c r="N6" s="16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1</v>
      </c>
      <c r="Z6" s="17">
        <v>1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8">
        <v>0</v>
      </c>
      <c r="AH6" s="22" t="str">
        <f t="shared" si="1"/>
        <v>0000000000</v>
      </c>
      <c r="AI6" s="22" t="str">
        <f t="shared" si="2"/>
        <v>0110000000</v>
      </c>
      <c r="AJ6" s="22" t="str">
        <f t="shared" si="3"/>
        <v>00000000000110000000</v>
      </c>
      <c r="AK6" s="23" t="str">
        <f t="shared" si="0"/>
        <v>***000100010</v>
      </c>
      <c r="AM6" s="22" t="e" cm="1">
        <f t="array" aca="1" ref="AM6" ca="1">MY_BIN2HEX(AJ6)</f>
        <v>#NAME?</v>
      </c>
    </row>
    <row r="7" spans="1:58" ht="17.25" thickTop="1" thickBot="1" x14ac:dyDescent="0.3">
      <c r="A7" s="9" t="s">
        <v>63</v>
      </c>
      <c r="B7" s="34" t="s">
        <v>48</v>
      </c>
      <c r="C7" s="35" t="s">
        <v>48</v>
      </c>
      <c r="D7" s="35" t="s">
        <v>48</v>
      </c>
      <c r="E7" s="34">
        <v>0</v>
      </c>
      <c r="F7" s="44">
        <v>0</v>
      </c>
      <c r="G7" s="35">
        <v>0</v>
      </c>
      <c r="H7" s="35">
        <v>1</v>
      </c>
      <c r="I7" s="36">
        <v>0</v>
      </c>
      <c r="J7" s="37">
        <v>0</v>
      </c>
      <c r="K7" s="38">
        <v>0</v>
      </c>
      <c r="L7" s="39">
        <v>1</v>
      </c>
      <c r="M7" s="40">
        <v>1</v>
      </c>
      <c r="N7" s="41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1</v>
      </c>
      <c r="U7" s="42">
        <v>0</v>
      </c>
      <c r="V7" s="42">
        <v>0</v>
      </c>
      <c r="W7" s="42">
        <v>0</v>
      </c>
      <c r="X7" s="42">
        <v>0</v>
      </c>
      <c r="Y7" s="42">
        <v>0</v>
      </c>
      <c r="Z7" s="42">
        <v>0</v>
      </c>
      <c r="AA7" s="42">
        <v>0</v>
      </c>
      <c r="AB7" s="42">
        <v>1</v>
      </c>
      <c r="AC7" s="42">
        <v>0</v>
      </c>
      <c r="AD7" s="41">
        <v>0</v>
      </c>
      <c r="AE7" s="42">
        <v>0</v>
      </c>
      <c r="AF7" s="42">
        <v>0</v>
      </c>
      <c r="AG7" s="43">
        <v>1</v>
      </c>
      <c r="AH7" s="22" t="str">
        <f t="shared" si="1"/>
        <v>0000001000</v>
      </c>
      <c r="AI7" s="22" t="str">
        <f t="shared" si="2"/>
        <v>0000100001</v>
      </c>
      <c r="AJ7" s="22" t="str">
        <f t="shared" si="3"/>
        <v>00000010000000100001</v>
      </c>
      <c r="AK7" s="23" t="str">
        <f t="shared" si="0"/>
        <v>***000100011</v>
      </c>
      <c r="AM7" s="22" t="e" cm="1">
        <f t="array" aca="1" ref="AM7" ca="1">MY_BIN2HEX(AJ7)</f>
        <v>#NAME?</v>
      </c>
    </row>
    <row r="8" spans="1:58" ht="17.25" thickTop="1" thickBot="1" x14ac:dyDescent="0.3">
      <c r="A8" s="9" t="s">
        <v>64</v>
      </c>
      <c r="B8" s="10" t="s">
        <v>48</v>
      </c>
      <c r="C8" s="11" t="s">
        <v>48</v>
      </c>
      <c r="D8" s="29" t="s">
        <v>48</v>
      </c>
      <c r="E8" s="10">
        <v>0</v>
      </c>
      <c r="F8" s="28">
        <v>0</v>
      </c>
      <c r="G8" s="11">
        <v>0</v>
      </c>
      <c r="H8" s="11">
        <v>1</v>
      </c>
      <c r="I8" s="29">
        <v>1</v>
      </c>
      <c r="J8" s="13">
        <v>0</v>
      </c>
      <c r="K8" s="30">
        <v>0</v>
      </c>
      <c r="L8" s="14">
        <v>1</v>
      </c>
      <c r="M8" s="15">
        <v>0</v>
      </c>
      <c r="N8" s="16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</v>
      </c>
      <c r="Z8" s="17">
        <v>1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8">
        <v>0</v>
      </c>
      <c r="AH8" s="22" t="str">
        <f t="shared" si="1"/>
        <v>0000000000</v>
      </c>
      <c r="AI8" s="22" t="str">
        <f t="shared" si="2"/>
        <v>0110000000</v>
      </c>
      <c r="AJ8" s="22" t="str">
        <f t="shared" si="3"/>
        <v>00000000000110000000</v>
      </c>
      <c r="AK8" s="23" t="str">
        <f t="shared" si="0"/>
        <v>***000110010</v>
      </c>
      <c r="AM8" s="22" t="e" cm="1">
        <f t="array" aca="1" ref="AM8" ca="1">MY_BIN2HEX(AJ8)</f>
        <v>#NAME?</v>
      </c>
    </row>
    <row r="9" spans="1:58" ht="17.25" thickTop="1" thickBot="1" x14ac:dyDescent="0.3">
      <c r="A9" s="9" t="s">
        <v>65</v>
      </c>
      <c r="B9" s="34" t="s">
        <v>48</v>
      </c>
      <c r="C9" s="35" t="s">
        <v>48</v>
      </c>
      <c r="D9" s="35" t="s">
        <v>48</v>
      </c>
      <c r="E9" s="34">
        <v>0</v>
      </c>
      <c r="F9" s="44">
        <v>0</v>
      </c>
      <c r="G9" s="35">
        <v>0</v>
      </c>
      <c r="H9" s="35">
        <v>1</v>
      </c>
      <c r="I9" s="36">
        <v>1</v>
      </c>
      <c r="J9" s="37">
        <v>0</v>
      </c>
      <c r="K9" s="38">
        <v>0</v>
      </c>
      <c r="L9" s="39">
        <v>1</v>
      </c>
      <c r="M9" s="40">
        <v>1</v>
      </c>
      <c r="N9" s="41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1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1</v>
      </c>
      <c r="AC9" s="42">
        <v>0</v>
      </c>
      <c r="AD9" s="41">
        <v>0</v>
      </c>
      <c r="AE9" s="42">
        <v>0</v>
      </c>
      <c r="AF9" s="42">
        <v>0</v>
      </c>
      <c r="AG9" s="43">
        <v>1</v>
      </c>
      <c r="AH9" s="22" t="str">
        <f t="shared" si="1"/>
        <v>0000000010</v>
      </c>
      <c r="AI9" s="22" t="str">
        <f t="shared" si="2"/>
        <v>0000100001</v>
      </c>
      <c r="AJ9" s="22" t="str">
        <f t="shared" si="3"/>
        <v>00000000100000100001</v>
      </c>
      <c r="AK9" s="23" t="str">
        <f t="shared" si="0"/>
        <v>***000110011</v>
      </c>
      <c r="AM9" s="22" t="e" cm="1">
        <f t="array" aca="1" ref="AM9" ca="1">MY_BIN2HEX(AJ9)</f>
        <v>#NAME?</v>
      </c>
    </row>
    <row r="10" spans="1:58" ht="17.25" thickTop="1" thickBot="1" x14ac:dyDescent="0.3">
      <c r="A10" s="9" t="s">
        <v>66</v>
      </c>
      <c r="B10" s="10" t="s">
        <v>48</v>
      </c>
      <c r="C10" s="11" t="s">
        <v>48</v>
      </c>
      <c r="D10" s="29" t="s">
        <v>48</v>
      </c>
      <c r="E10" s="10">
        <v>0</v>
      </c>
      <c r="F10" s="28">
        <v>0</v>
      </c>
      <c r="G10" s="11">
        <v>1</v>
      </c>
      <c r="H10" s="11">
        <v>0</v>
      </c>
      <c r="I10" s="29">
        <v>0</v>
      </c>
      <c r="J10" s="13">
        <v>0</v>
      </c>
      <c r="K10" s="30">
        <v>0</v>
      </c>
      <c r="L10" s="14">
        <v>1</v>
      </c>
      <c r="M10" s="15">
        <v>0</v>
      </c>
      <c r="N10" s="16">
        <v>0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8">
        <v>1</v>
      </c>
      <c r="AH10" s="22" t="str">
        <f t="shared" si="1"/>
        <v>0000100000</v>
      </c>
      <c r="AI10" s="22" t="str">
        <f t="shared" si="2"/>
        <v>0100000001</v>
      </c>
      <c r="AJ10" s="22" t="str">
        <f t="shared" si="3"/>
        <v>00001000000100000001</v>
      </c>
      <c r="AK10" s="23" t="str">
        <f t="shared" si="0"/>
        <v>***001000010</v>
      </c>
      <c r="AM10" s="22" t="e" cm="1">
        <f t="array" aca="1" ref="AM10" ca="1">MY_BIN2HEX(AJ10)</f>
        <v>#NAME?</v>
      </c>
    </row>
    <row r="11" spans="1:58" ht="17.25" thickTop="1" thickBot="1" x14ac:dyDescent="0.3">
      <c r="A11" s="9" t="s">
        <v>67</v>
      </c>
      <c r="B11" s="10" t="s">
        <v>48</v>
      </c>
      <c r="C11" s="11" t="s">
        <v>48</v>
      </c>
      <c r="D11" s="29" t="s">
        <v>48</v>
      </c>
      <c r="E11" s="10">
        <v>0</v>
      </c>
      <c r="F11" s="28">
        <v>0</v>
      </c>
      <c r="G11" s="11">
        <v>1</v>
      </c>
      <c r="H11" s="11">
        <v>0</v>
      </c>
      <c r="I11" s="29">
        <v>1</v>
      </c>
      <c r="J11" s="13">
        <v>0</v>
      </c>
      <c r="K11" s="30">
        <v>0</v>
      </c>
      <c r="L11" s="14">
        <v>1</v>
      </c>
      <c r="M11" s="15">
        <v>0</v>
      </c>
      <c r="N11" s="16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</v>
      </c>
      <c r="U11" s="17">
        <v>0</v>
      </c>
      <c r="V11" s="17">
        <v>0</v>
      </c>
      <c r="W11" s="17">
        <v>0</v>
      </c>
      <c r="X11" s="17">
        <v>0</v>
      </c>
      <c r="Y11" s="17">
        <v>1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8">
        <v>1</v>
      </c>
      <c r="AH11" s="22" t="str">
        <f t="shared" si="1"/>
        <v>0000001000</v>
      </c>
      <c r="AI11" s="22" t="str">
        <f t="shared" si="2"/>
        <v>0100000001</v>
      </c>
      <c r="AJ11" s="22" t="str">
        <f t="shared" si="3"/>
        <v>00000010000100000001</v>
      </c>
      <c r="AK11" s="23" t="str">
        <f t="shared" si="0"/>
        <v>***001010010</v>
      </c>
      <c r="AM11" s="22" t="e" cm="1">
        <f t="array" aca="1" ref="AM11" ca="1">MY_BIN2HEX(AJ11)</f>
        <v>#NAME?</v>
      </c>
    </row>
    <row r="12" spans="1:58" ht="17.25" thickTop="1" thickBot="1" x14ac:dyDescent="0.3">
      <c r="A12" s="9" t="s">
        <v>68</v>
      </c>
      <c r="B12" s="10" t="s">
        <v>48</v>
      </c>
      <c r="C12" s="11" t="s">
        <v>48</v>
      </c>
      <c r="D12" s="29" t="s">
        <v>48</v>
      </c>
      <c r="E12" s="10">
        <v>0</v>
      </c>
      <c r="F12" s="28">
        <v>0</v>
      </c>
      <c r="G12" s="11">
        <v>1</v>
      </c>
      <c r="H12" s="11">
        <v>1</v>
      </c>
      <c r="I12" s="29">
        <v>0</v>
      </c>
      <c r="J12" s="13">
        <v>0</v>
      </c>
      <c r="K12" s="30">
        <v>0</v>
      </c>
      <c r="L12" s="14">
        <v>1</v>
      </c>
      <c r="M12" s="15">
        <v>0</v>
      </c>
      <c r="N12" s="16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  <c r="X12" s="17">
        <v>0</v>
      </c>
      <c r="Y12" s="17">
        <v>1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8">
        <v>1</v>
      </c>
      <c r="AH12" s="22" t="str">
        <f t="shared" si="1"/>
        <v>0000000010</v>
      </c>
      <c r="AI12" s="22" t="str">
        <f t="shared" si="2"/>
        <v>0100000001</v>
      </c>
      <c r="AJ12" s="22" t="str">
        <f t="shared" si="3"/>
        <v>00000000100100000001</v>
      </c>
      <c r="AK12" s="23" t="str">
        <f t="shared" si="0"/>
        <v>***001100010</v>
      </c>
      <c r="AM12" s="22" t="e" cm="1">
        <f t="array" aca="1" ref="AM12" ca="1">MY_BIN2HEX(AJ12)</f>
        <v>#NAME?</v>
      </c>
    </row>
    <row r="13" spans="1:58" ht="17.25" thickTop="1" thickBot="1" x14ac:dyDescent="0.3">
      <c r="A13" s="9" t="s">
        <v>69</v>
      </c>
      <c r="B13" s="10" t="s">
        <v>48</v>
      </c>
      <c r="C13" s="11" t="s">
        <v>48</v>
      </c>
      <c r="D13" s="29" t="s">
        <v>48</v>
      </c>
      <c r="E13" s="10">
        <v>0</v>
      </c>
      <c r="F13" s="28">
        <v>0</v>
      </c>
      <c r="G13" s="11">
        <v>1</v>
      </c>
      <c r="H13" s="11">
        <v>1</v>
      </c>
      <c r="I13" s="29">
        <v>1</v>
      </c>
      <c r="J13" s="13">
        <v>0</v>
      </c>
      <c r="K13" s="30">
        <v>0</v>
      </c>
      <c r="L13" s="14">
        <v>1</v>
      </c>
      <c r="M13" s="15">
        <v>0</v>
      </c>
      <c r="N13" s="16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1</v>
      </c>
      <c r="Z13" s="17">
        <v>1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8">
        <v>0</v>
      </c>
      <c r="AH13" s="22" t="str">
        <f t="shared" ref="AH13" si="5">_xlfn.CONCAT(N13:W13)</f>
        <v>0000000000</v>
      </c>
      <c r="AI13" s="22" t="str">
        <f t="shared" si="2"/>
        <v>0110000000</v>
      </c>
      <c r="AJ13" s="22" t="str">
        <f t="shared" si="3"/>
        <v>00000000000110000000</v>
      </c>
      <c r="AK13" s="23" t="str">
        <f t="shared" si="0"/>
        <v>***001110010</v>
      </c>
      <c r="AM13" s="22" t="e" cm="1">
        <f t="array" aca="1" ref="AM13" ca="1">MY_BIN2HEX(AJ13)</f>
        <v>#NAME?</v>
      </c>
    </row>
    <row r="14" spans="1:58" ht="17.25" thickTop="1" thickBot="1" x14ac:dyDescent="0.3">
      <c r="A14" s="9" t="s">
        <v>70</v>
      </c>
      <c r="B14" s="10" t="s">
        <v>48</v>
      </c>
      <c r="C14" s="11" t="s">
        <v>48</v>
      </c>
      <c r="D14" s="29" t="s">
        <v>48</v>
      </c>
      <c r="E14" s="10">
        <v>0</v>
      </c>
      <c r="F14" s="28">
        <v>0</v>
      </c>
      <c r="G14" s="11">
        <v>1</v>
      </c>
      <c r="H14" s="11">
        <v>1</v>
      </c>
      <c r="I14" s="29">
        <v>1</v>
      </c>
      <c r="J14" s="13">
        <v>0</v>
      </c>
      <c r="K14" s="30">
        <v>0</v>
      </c>
      <c r="L14" s="14">
        <v>1</v>
      </c>
      <c r="M14" s="15">
        <v>1</v>
      </c>
      <c r="N14" s="16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1</v>
      </c>
      <c r="AC14" s="17">
        <v>0</v>
      </c>
      <c r="AD14" s="17">
        <v>0</v>
      </c>
      <c r="AE14" s="17">
        <v>0</v>
      </c>
      <c r="AF14" s="17">
        <v>0</v>
      </c>
      <c r="AG14" s="18">
        <v>0</v>
      </c>
      <c r="AH14" s="22" t="str">
        <f t="shared" ref="AH14" si="6">_xlfn.CONCAT(N14:W14)</f>
        <v>0000001000</v>
      </c>
      <c r="AI14" s="22" t="str">
        <f t="shared" si="2"/>
        <v>0000100000</v>
      </c>
      <c r="AJ14" s="22" t="str">
        <f t="shared" si="3"/>
        <v>00000010000000100000</v>
      </c>
      <c r="AK14" s="23" t="str">
        <f t="shared" si="0"/>
        <v>***001110011</v>
      </c>
      <c r="AM14" s="22" t="e" cm="1">
        <f t="array" aca="1" ref="AM14" ca="1">MY_BIN2HEX(AJ14)</f>
        <v>#NAME?</v>
      </c>
    </row>
    <row r="15" spans="1:58" ht="17.25" thickTop="1" thickBot="1" x14ac:dyDescent="0.3">
      <c r="A15" s="9" t="s">
        <v>71</v>
      </c>
      <c r="B15" s="10" t="s">
        <v>48</v>
      </c>
      <c r="C15" s="11" t="s">
        <v>48</v>
      </c>
      <c r="D15" s="29" t="s">
        <v>48</v>
      </c>
      <c r="E15" s="10">
        <v>0</v>
      </c>
      <c r="F15" s="28">
        <v>0</v>
      </c>
      <c r="G15" s="11">
        <v>1</v>
      </c>
      <c r="H15" s="11">
        <v>1</v>
      </c>
      <c r="I15" s="29">
        <v>1</v>
      </c>
      <c r="J15" s="13">
        <v>0</v>
      </c>
      <c r="K15" s="30">
        <v>1</v>
      </c>
      <c r="L15" s="14">
        <v>0</v>
      </c>
      <c r="M15" s="15">
        <v>0</v>
      </c>
      <c r="N15" s="16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1</v>
      </c>
      <c r="AD15" s="17">
        <v>1</v>
      </c>
      <c r="AE15" s="17">
        <v>0</v>
      </c>
      <c r="AF15" s="17">
        <v>0</v>
      </c>
      <c r="AG15" s="18">
        <v>1</v>
      </c>
      <c r="AH15" s="22" t="str">
        <f t="shared" ref="AH15" si="7">_xlfn.CONCAT(N15:W15)</f>
        <v>0000000010</v>
      </c>
      <c r="AI15" s="22" t="str">
        <f t="shared" si="2"/>
        <v>0000011001</v>
      </c>
      <c r="AJ15" s="22" t="str">
        <f t="shared" si="3"/>
        <v>00000000100000011001</v>
      </c>
      <c r="AK15" s="23" t="str">
        <f t="shared" si="0"/>
        <v>***001110100</v>
      </c>
      <c r="AM15" s="22" t="e" cm="1">
        <f t="array" aca="1" ref="AM15" ca="1">MY_BIN2HEX(AJ15)</f>
        <v>#NAME?</v>
      </c>
    </row>
    <row r="16" spans="1:58" ht="17.25" thickTop="1" thickBot="1" x14ac:dyDescent="0.3">
      <c r="A16" s="9" t="s">
        <v>72</v>
      </c>
      <c r="B16" s="10" t="s">
        <v>48</v>
      </c>
      <c r="C16" s="11" t="s">
        <v>48</v>
      </c>
      <c r="D16" s="29" t="s">
        <v>48</v>
      </c>
      <c r="E16" s="10">
        <v>0</v>
      </c>
      <c r="F16" s="28">
        <v>1</v>
      </c>
      <c r="G16" s="11">
        <v>0</v>
      </c>
      <c r="H16" s="11">
        <v>0</v>
      </c>
      <c r="I16" s="29">
        <v>0</v>
      </c>
      <c r="J16" s="13">
        <v>0</v>
      </c>
      <c r="K16" s="30">
        <v>0</v>
      </c>
      <c r="L16" s="14">
        <v>1</v>
      </c>
      <c r="M16" s="15">
        <v>0</v>
      </c>
      <c r="N16" s="16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1</v>
      </c>
      <c r="Z16" s="17">
        <v>1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8">
        <v>0</v>
      </c>
      <c r="AH16" s="22" t="str">
        <f t="shared" ref="AH16" si="8">_xlfn.CONCAT(N16:W16)</f>
        <v>0000000000</v>
      </c>
      <c r="AI16" s="22" t="str">
        <f t="shared" ref="AI16" si="9">_xlfn.CONCAT(X16:AG16)</f>
        <v>0110000000</v>
      </c>
      <c r="AJ16" s="22" t="str">
        <f t="shared" ref="AJ16" si="10">_xlfn.CONCAT(AH16:AI16)</f>
        <v>00000000000110000000</v>
      </c>
      <c r="AK16" s="23" t="str">
        <f t="shared" si="0"/>
        <v>***010000010</v>
      </c>
      <c r="AM16" s="22" t="e" cm="1">
        <f t="array" aca="1" ref="AM16" ca="1">MY_BIN2HEX(AJ16)</f>
        <v>#NAME?</v>
      </c>
    </row>
    <row r="17" spans="1:39" ht="17.25" thickTop="1" thickBot="1" x14ac:dyDescent="0.3">
      <c r="A17" s="9" t="s">
        <v>73</v>
      </c>
      <c r="B17" s="10" t="s">
        <v>48</v>
      </c>
      <c r="C17" s="11" t="s">
        <v>48</v>
      </c>
      <c r="D17" s="29" t="s">
        <v>48</v>
      </c>
      <c r="E17" s="10">
        <v>0</v>
      </c>
      <c r="F17" s="28">
        <v>1</v>
      </c>
      <c r="G17" s="11">
        <v>0</v>
      </c>
      <c r="H17" s="11">
        <v>0</v>
      </c>
      <c r="I17" s="29">
        <v>0</v>
      </c>
      <c r="J17" s="13">
        <v>0</v>
      </c>
      <c r="K17" s="30">
        <v>0</v>
      </c>
      <c r="L17" s="14">
        <v>1</v>
      </c>
      <c r="M17" s="15">
        <v>1</v>
      </c>
      <c r="N17" s="16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1</v>
      </c>
      <c r="AC17" s="17">
        <v>0</v>
      </c>
      <c r="AD17" s="17">
        <v>0</v>
      </c>
      <c r="AE17" s="17">
        <v>0</v>
      </c>
      <c r="AF17" s="17">
        <v>0</v>
      </c>
      <c r="AG17" s="18">
        <v>0</v>
      </c>
      <c r="AH17" s="22" t="str">
        <f t="shared" ref="AH17:AH20" si="11">_xlfn.CONCAT(N17:W17)</f>
        <v>0000001000</v>
      </c>
      <c r="AI17" s="22" t="str">
        <f t="shared" ref="AI17:AI20" si="12">_xlfn.CONCAT(X17:AG17)</f>
        <v>0000100000</v>
      </c>
      <c r="AJ17" s="22" t="str">
        <f t="shared" ref="AJ17:AJ20" si="13">_xlfn.CONCAT(AH17:AI17)</f>
        <v>00000010000000100000</v>
      </c>
      <c r="AK17" s="23" t="str">
        <f t="shared" si="0"/>
        <v>***010000011</v>
      </c>
      <c r="AM17" s="22" t="e" cm="1">
        <f t="array" aca="1" ref="AM17" ca="1">MY_BIN2HEX(AJ17)</f>
        <v>#NAME?</v>
      </c>
    </row>
    <row r="18" spans="1:39" ht="17.25" thickTop="1" thickBot="1" x14ac:dyDescent="0.3">
      <c r="A18" s="9" t="s">
        <v>74</v>
      </c>
      <c r="B18" s="10" t="s">
        <v>48</v>
      </c>
      <c r="C18" s="11" t="s">
        <v>48</v>
      </c>
      <c r="D18" s="29" t="s">
        <v>48</v>
      </c>
      <c r="E18" s="10">
        <v>0</v>
      </c>
      <c r="F18" s="28">
        <v>1</v>
      </c>
      <c r="G18" s="11">
        <v>0</v>
      </c>
      <c r="H18" s="11">
        <v>0</v>
      </c>
      <c r="I18" s="29">
        <v>0</v>
      </c>
      <c r="J18" s="13">
        <v>0</v>
      </c>
      <c r="K18" s="30">
        <v>1</v>
      </c>
      <c r="L18" s="14">
        <v>0</v>
      </c>
      <c r="M18" s="15">
        <v>0</v>
      </c>
      <c r="N18" s="16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1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</v>
      </c>
      <c r="AD18" s="17">
        <v>1</v>
      </c>
      <c r="AE18" s="17">
        <v>1</v>
      </c>
      <c r="AF18" s="17">
        <v>0</v>
      </c>
      <c r="AG18" s="18">
        <v>1</v>
      </c>
      <c r="AH18" s="22" t="str">
        <f t="shared" si="11"/>
        <v>0000000010</v>
      </c>
      <c r="AI18" s="22" t="str">
        <f t="shared" si="12"/>
        <v>0000011101</v>
      </c>
      <c r="AJ18" s="22" t="str">
        <f t="shared" si="13"/>
        <v>00000000100000011101</v>
      </c>
      <c r="AK18" s="23" t="str">
        <f t="shared" si="0"/>
        <v>***010000100</v>
      </c>
      <c r="AM18" s="22" t="e" cm="1">
        <f t="array" aca="1" ref="AM18" ca="1">MY_BIN2HEX(AJ18)</f>
        <v>#NAME?</v>
      </c>
    </row>
    <row r="19" spans="1:39" ht="17.25" thickTop="1" thickBot="1" x14ac:dyDescent="0.3">
      <c r="A19" s="9" t="s">
        <v>75</v>
      </c>
      <c r="B19" s="10" t="s">
        <v>48</v>
      </c>
      <c r="C19" s="11" t="s">
        <v>48</v>
      </c>
      <c r="D19" s="29" t="s">
        <v>48</v>
      </c>
      <c r="E19" s="10">
        <v>0</v>
      </c>
      <c r="F19" s="28">
        <v>1</v>
      </c>
      <c r="G19" s="11">
        <v>0</v>
      </c>
      <c r="H19" s="11">
        <v>0</v>
      </c>
      <c r="I19" s="29">
        <v>1</v>
      </c>
      <c r="J19" s="13">
        <v>0</v>
      </c>
      <c r="K19" s="30">
        <v>0</v>
      </c>
      <c r="L19" s="14">
        <v>1</v>
      </c>
      <c r="M19" s="15">
        <v>0</v>
      </c>
      <c r="N19" s="16">
        <v>0</v>
      </c>
      <c r="O19" s="17">
        <v>0</v>
      </c>
      <c r="P19" s="17">
        <v>0</v>
      </c>
      <c r="Q19" s="17">
        <v>1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8">
        <v>1</v>
      </c>
      <c r="AH19" s="22" t="str">
        <f t="shared" si="11"/>
        <v>0001000000</v>
      </c>
      <c r="AI19" s="22" t="str">
        <f t="shared" si="12"/>
        <v>0100000001</v>
      </c>
      <c r="AJ19" s="22" t="str">
        <f t="shared" si="13"/>
        <v>00010000000100000001</v>
      </c>
      <c r="AK19" s="23" t="str">
        <f t="shared" si="0"/>
        <v>***010010010</v>
      </c>
      <c r="AM19" s="22" t="e" cm="1">
        <f t="array" aca="1" ref="AM19" ca="1">MY_BIN2HEX(AJ19)</f>
        <v>#NAME?</v>
      </c>
    </row>
    <row r="20" spans="1:39" ht="17.25" thickTop="1" thickBot="1" x14ac:dyDescent="0.3">
      <c r="A20" s="9" t="s">
        <v>76</v>
      </c>
      <c r="B20" s="10" t="s">
        <v>48</v>
      </c>
      <c r="C20" s="11" t="s">
        <v>48</v>
      </c>
      <c r="D20" s="29" t="s">
        <v>48</v>
      </c>
      <c r="E20" s="10">
        <v>0</v>
      </c>
      <c r="F20" s="28">
        <v>1</v>
      </c>
      <c r="G20" s="11">
        <v>0</v>
      </c>
      <c r="H20" s="11">
        <v>1</v>
      </c>
      <c r="I20" s="29">
        <v>0</v>
      </c>
      <c r="J20" s="13">
        <v>0</v>
      </c>
      <c r="K20" s="30">
        <v>0</v>
      </c>
      <c r="L20" s="14">
        <v>1</v>
      </c>
      <c r="M20" s="15">
        <v>0</v>
      </c>
      <c r="N20" s="16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1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8">
        <v>0</v>
      </c>
      <c r="AH20" s="22" t="str">
        <f t="shared" si="11"/>
        <v>0000000000</v>
      </c>
      <c r="AI20" s="22" t="str">
        <f t="shared" si="12"/>
        <v>0110000000</v>
      </c>
      <c r="AJ20" s="22" t="str">
        <f t="shared" si="13"/>
        <v>00000000000110000000</v>
      </c>
      <c r="AK20" s="23" t="str">
        <f t="shared" si="0"/>
        <v>***010100010</v>
      </c>
      <c r="AM20" s="22" t="e" cm="1">
        <f t="array" aca="1" ref="AM20" ca="1">MY_BIN2HEX(AJ20)</f>
        <v>#NAME?</v>
      </c>
    </row>
    <row r="21" spans="1:39" ht="17.25" thickTop="1" thickBot="1" x14ac:dyDescent="0.3">
      <c r="A21" s="9" t="s">
        <v>77</v>
      </c>
      <c r="B21" s="10" t="s">
        <v>48</v>
      </c>
      <c r="C21" s="11" t="s">
        <v>48</v>
      </c>
      <c r="D21" s="29" t="s">
        <v>48</v>
      </c>
      <c r="E21" s="10">
        <v>0</v>
      </c>
      <c r="F21" s="28">
        <v>1</v>
      </c>
      <c r="G21" s="11">
        <v>0</v>
      </c>
      <c r="H21" s="11">
        <v>1</v>
      </c>
      <c r="I21" s="29">
        <v>0</v>
      </c>
      <c r="J21" s="13">
        <v>0</v>
      </c>
      <c r="K21" s="30">
        <v>0</v>
      </c>
      <c r="L21" s="14">
        <v>1</v>
      </c>
      <c r="M21" s="15">
        <v>1</v>
      </c>
      <c r="N21" s="16">
        <v>0</v>
      </c>
      <c r="O21" s="17">
        <v>0</v>
      </c>
      <c r="P21" s="17">
        <v>0</v>
      </c>
      <c r="Q21" s="17">
        <v>0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1</v>
      </c>
      <c r="AD21" s="17">
        <v>1</v>
      </c>
      <c r="AE21" s="17">
        <v>0</v>
      </c>
      <c r="AF21" s="17">
        <v>1</v>
      </c>
      <c r="AG21" s="18">
        <v>1</v>
      </c>
      <c r="AH21" s="22" t="str">
        <f t="shared" ref="AH21:AH22" si="14">_xlfn.CONCAT(N21:W21)</f>
        <v>0000100000</v>
      </c>
      <c r="AI21" s="22" t="str">
        <f t="shared" ref="AI21:AI22" si="15">_xlfn.CONCAT(X21:AG21)</f>
        <v>0000011011</v>
      </c>
      <c r="AJ21" s="22" t="str">
        <f t="shared" ref="AJ21:AJ22" si="16">_xlfn.CONCAT(AH21:AI21)</f>
        <v>00001000000000011011</v>
      </c>
      <c r="AK21" s="23" t="str">
        <f t="shared" si="0"/>
        <v>***010100011</v>
      </c>
      <c r="AM21" s="22" t="e" cm="1">
        <f t="array" aca="1" ref="AM21" ca="1">MY_BIN2HEX(AJ21)</f>
        <v>#NAME?</v>
      </c>
    </row>
    <row r="22" spans="1:39" ht="17.25" thickTop="1" thickBot="1" x14ac:dyDescent="0.3">
      <c r="A22" s="9" t="s">
        <v>78</v>
      </c>
      <c r="B22" s="10" t="s">
        <v>48</v>
      </c>
      <c r="C22" s="11" t="s">
        <v>48</v>
      </c>
      <c r="D22" s="29" t="s">
        <v>48</v>
      </c>
      <c r="E22" s="10">
        <v>0</v>
      </c>
      <c r="F22" s="28">
        <v>1</v>
      </c>
      <c r="G22" s="11">
        <v>0</v>
      </c>
      <c r="H22" s="11">
        <v>1</v>
      </c>
      <c r="I22" s="29">
        <v>1</v>
      </c>
      <c r="J22" s="13">
        <v>0</v>
      </c>
      <c r="K22" s="30">
        <v>0</v>
      </c>
      <c r="L22" s="14">
        <v>1</v>
      </c>
      <c r="M22" s="15">
        <v>0</v>
      </c>
      <c r="N22" s="16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1</v>
      </c>
      <c r="Z22" s="17">
        <v>1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8">
        <v>0</v>
      </c>
      <c r="AH22" s="22" t="str">
        <f t="shared" si="14"/>
        <v>0000000000</v>
      </c>
      <c r="AI22" s="22" t="str">
        <f t="shared" si="15"/>
        <v>0110000000</v>
      </c>
      <c r="AJ22" s="22" t="str">
        <f t="shared" si="16"/>
        <v>00000000000110000000</v>
      </c>
      <c r="AK22" s="23" t="str">
        <f t="shared" si="0"/>
        <v>***010110010</v>
      </c>
      <c r="AM22" s="22" t="e" cm="1">
        <f t="array" aca="1" ref="AM22" ca="1">MY_BIN2HEX(AJ22)</f>
        <v>#NAME?</v>
      </c>
    </row>
    <row r="23" spans="1:39" ht="17.25" thickTop="1" thickBot="1" x14ac:dyDescent="0.3">
      <c r="A23" s="9" t="s">
        <v>79</v>
      </c>
      <c r="B23" s="10" t="s">
        <v>48</v>
      </c>
      <c r="C23" s="11" t="s">
        <v>48</v>
      </c>
      <c r="D23" s="29" t="s">
        <v>48</v>
      </c>
      <c r="E23" s="10">
        <v>0</v>
      </c>
      <c r="F23" s="28">
        <v>1</v>
      </c>
      <c r="G23" s="11">
        <v>0</v>
      </c>
      <c r="H23" s="11">
        <v>1</v>
      </c>
      <c r="I23" s="29">
        <v>1</v>
      </c>
      <c r="J23" s="13">
        <v>0</v>
      </c>
      <c r="K23" s="30">
        <v>0</v>
      </c>
      <c r="L23" s="14">
        <v>1</v>
      </c>
      <c r="M23" s="15">
        <v>1</v>
      </c>
      <c r="N23" s="16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1</v>
      </c>
      <c r="AD23" s="17">
        <v>1</v>
      </c>
      <c r="AE23" s="17">
        <v>0</v>
      </c>
      <c r="AF23" s="17">
        <v>1</v>
      </c>
      <c r="AG23" s="18">
        <v>1</v>
      </c>
      <c r="AH23" s="22" t="str">
        <f t="shared" ref="AH23:AH28" si="17">_xlfn.CONCAT(N23:W23)</f>
        <v>0000001000</v>
      </c>
      <c r="AI23" s="22" t="str">
        <f t="shared" ref="AI23:AI28" si="18">_xlfn.CONCAT(X23:AG23)</f>
        <v>0000011011</v>
      </c>
      <c r="AJ23" s="22" t="str">
        <f t="shared" ref="AJ23:AJ28" si="19">_xlfn.CONCAT(AH23:AI23)</f>
        <v>00000010000000011011</v>
      </c>
      <c r="AK23" s="23" t="str">
        <f t="shared" si="0"/>
        <v>***010110011</v>
      </c>
      <c r="AM23" s="22" t="e" cm="1">
        <f t="array" aca="1" ref="AM23" ca="1">MY_BIN2HEX(AJ23)</f>
        <v>#NAME?</v>
      </c>
    </row>
    <row r="24" spans="1:39" ht="17.25" thickTop="1" thickBot="1" x14ac:dyDescent="0.3">
      <c r="A24" s="9" t="s">
        <v>81</v>
      </c>
      <c r="B24" s="10" t="s">
        <v>48</v>
      </c>
      <c r="C24" s="11" t="s">
        <v>48</v>
      </c>
      <c r="D24" s="29" t="s">
        <v>48</v>
      </c>
      <c r="E24" s="10">
        <v>0</v>
      </c>
      <c r="F24" s="28">
        <v>1</v>
      </c>
      <c r="G24" s="11">
        <v>1</v>
      </c>
      <c r="H24" s="11">
        <v>0</v>
      </c>
      <c r="I24" s="29">
        <v>0</v>
      </c>
      <c r="J24" s="13">
        <v>0</v>
      </c>
      <c r="K24" s="30">
        <v>0</v>
      </c>
      <c r="L24" s="14">
        <v>1</v>
      </c>
      <c r="M24" s="15">
        <v>0</v>
      </c>
      <c r="N24" s="16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</v>
      </c>
      <c r="Z24" s="17">
        <v>1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8">
        <v>0</v>
      </c>
      <c r="AH24" s="22" t="str">
        <f t="shared" si="17"/>
        <v>0000000000</v>
      </c>
      <c r="AI24" s="22" t="str">
        <f t="shared" si="18"/>
        <v>0110000000</v>
      </c>
      <c r="AJ24" s="22" t="str">
        <f t="shared" si="19"/>
        <v>00000000000110000000</v>
      </c>
      <c r="AK24" s="23" t="str">
        <f t="shared" si="0"/>
        <v>***011000010</v>
      </c>
    </row>
    <row r="25" spans="1:39" ht="17.25" thickTop="1" thickBot="1" x14ac:dyDescent="0.3">
      <c r="A25" s="9" t="s">
        <v>82</v>
      </c>
      <c r="B25" s="10" t="s">
        <v>48</v>
      </c>
      <c r="C25" s="11" t="s">
        <v>48</v>
      </c>
      <c r="D25" s="29" t="s">
        <v>48</v>
      </c>
      <c r="E25" s="10">
        <v>0</v>
      </c>
      <c r="F25" s="28">
        <v>1</v>
      </c>
      <c r="G25" s="11">
        <v>1</v>
      </c>
      <c r="H25" s="11">
        <v>0</v>
      </c>
      <c r="I25" s="29">
        <v>0</v>
      </c>
      <c r="J25" s="13">
        <v>0</v>
      </c>
      <c r="K25" s="30">
        <v>0</v>
      </c>
      <c r="L25" s="14">
        <v>1</v>
      </c>
      <c r="M25" s="15">
        <v>1</v>
      </c>
      <c r="N25" s="1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1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</v>
      </c>
      <c r="AD25" s="17">
        <v>1</v>
      </c>
      <c r="AE25" s="17">
        <v>0</v>
      </c>
      <c r="AF25" s="17">
        <v>1</v>
      </c>
      <c r="AG25" s="18">
        <v>1</v>
      </c>
      <c r="AH25" s="22" t="str">
        <f t="shared" si="17"/>
        <v>0000000010</v>
      </c>
      <c r="AI25" s="22" t="str">
        <f t="shared" si="18"/>
        <v>0000011011</v>
      </c>
      <c r="AJ25" s="22" t="str">
        <f t="shared" si="19"/>
        <v>00000000100000011011</v>
      </c>
      <c r="AK25" s="23" t="str">
        <f t="shared" si="0"/>
        <v>***011000011</v>
      </c>
    </row>
    <row r="26" spans="1:39" ht="17.25" thickTop="1" thickBot="1" x14ac:dyDescent="0.3">
      <c r="A26" s="9" t="s">
        <v>83</v>
      </c>
      <c r="B26" s="10" t="s">
        <v>48</v>
      </c>
      <c r="C26" s="11">
        <v>1</v>
      </c>
      <c r="D26" s="29" t="s">
        <v>48</v>
      </c>
      <c r="E26" s="10">
        <v>0</v>
      </c>
      <c r="F26" s="28">
        <v>1</v>
      </c>
      <c r="G26" s="11">
        <v>1</v>
      </c>
      <c r="H26" s="11">
        <v>0</v>
      </c>
      <c r="I26" s="29">
        <v>1</v>
      </c>
      <c r="J26" s="13">
        <v>0</v>
      </c>
      <c r="K26" s="30">
        <v>0</v>
      </c>
      <c r="L26" s="14">
        <v>1</v>
      </c>
      <c r="M26" s="15">
        <v>1</v>
      </c>
      <c r="N26" s="16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1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8">
        <v>1</v>
      </c>
      <c r="AH26" s="22" t="str">
        <f t="shared" si="17"/>
        <v>0001000000</v>
      </c>
      <c r="AI26" s="22" t="str">
        <f t="shared" si="18"/>
        <v>0100000001</v>
      </c>
      <c r="AJ26" s="22" t="str">
        <f t="shared" si="19"/>
        <v>00010000000100000001</v>
      </c>
      <c r="AK26" s="23" t="str">
        <f t="shared" si="0"/>
        <v>*1*011010011</v>
      </c>
    </row>
    <row r="27" spans="1:39" ht="17.25" thickTop="1" thickBot="1" x14ac:dyDescent="0.3">
      <c r="A27" s="9" t="s">
        <v>84</v>
      </c>
      <c r="B27" s="10" t="s">
        <v>48</v>
      </c>
      <c r="C27" s="11" t="s">
        <v>48</v>
      </c>
      <c r="D27" s="29">
        <v>1</v>
      </c>
      <c r="E27" s="10">
        <v>0</v>
      </c>
      <c r="F27" s="28">
        <v>1</v>
      </c>
      <c r="G27" s="11">
        <v>1</v>
      </c>
      <c r="H27" s="11">
        <v>1</v>
      </c>
      <c r="I27" s="29">
        <v>0</v>
      </c>
      <c r="J27" s="13">
        <v>0</v>
      </c>
      <c r="K27" s="30">
        <v>0</v>
      </c>
      <c r="L27" s="14">
        <v>1</v>
      </c>
      <c r="M27" s="15">
        <v>1</v>
      </c>
      <c r="N27" s="16">
        <v>0</v>
      </c>
      <c r="O27" s="17">
        <v>0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1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8">
        <v>1</v>
      </c>
      <c r="AH27" s="22" t="str">
        <f t="shared" si="17"/>
        <v>0001000000</v>
      </c>
      <c r="AI27" s="22" t="str">
        <f t="shared" si="18"/>
        <v>0100000001</v>
      </c>
      <c r="AJ27" s="22" t="str">
        <f t="shared" si="19"/>
        <v>00010000000100000001</v>
      </c>
      <c r="AK27" s="23" t="str">
        <f t="shared" si="0"/>
        <v>**1011100011</v>
      </c>
    </row>
    <row r="28" spans="1:39" ht="16.5" thickTop="1" x14ac:dyDescent="0.25">
      <c r="A28" s="9" t="s">
        <v>85</v>
      </c>
      <c r="B28" s="10">
        <v>1</v>
      </c>
      <c r="C28" s="11" t="s">
        <v>48</v>
      </c>
      <c r="D28" s="29" t="s">
        <v>48</v>
      </c>
      <c r="E28" s="10">
        <v>0</v>
      </c>
      <c r="F28" s="28">
        <v>1</v>
      </c>
      <c r="G28" s="11">
        <v>1</v>
      </c>
      <c r="H28" s="11">
        <v>1</v>
      </c>
      <c r="I28" s="29">
        <v>1</v>
      </c>
      <c r="J28" s="13">
        <v>0</v>
      </c>
      <c r="K28" s="30">
        <v>0</v>
      </c>
      <c r="L28" s="14">
        <v>1</v>
      </c>
      <c r="M28" s="15">
        <v>1</v>
      </c>
      <c r="N28" s="16">
        <v>0</v>
      </c>
      <c r="O28" s="17">
        <v>0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8">
        <v>1</v>
      </c>
      <c r="AH28" s="22" t="str">
        <f t="shared" si="17"/>
        <v>0001000000</v>
      </c>
      <c r="AI28" s="22" t="str">
        <f t="shared" si="18"/>
        <v>0100000001</v>
      </c>
      <c r="AJ28" s="22" t="str">
        <f t="shared" si="19"/>
        <v>00010000000100000001</v>
      </c>
      <c r="AK28" s="23" t="str">
        <f t="shared" si="0"/>
        <v>1**011110011</v>
      </c>
    </row>
    <row r="33" spans="14:36" x14ac:dyDescent="0.25">
      <c r="AJ33" s="45"/>
    </row>
    <row r="37" spans="14:36" x14ac:dyDescent="0.25">
      <c r="N37" s="4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Faustino Zanetto</dc:creator>
  <cp:lastModifiedBy>Faustino Zanetto</cp:lastModifiedBy>
  <dcterms:created xsi:type="dcterms:W3CDTF">2024-04-20T20:57:20Z</dcterms:created>
  <dcterms:modified xsi:type="dcterms:W3CDTF">2024-04-30T18:47:19Z</dcterms:modified>
</cp:coreProperties>
</file>