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1570" windowHeight="789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externalReferences>
    <externalReference r:id="rId4"/>
  </externalReference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indexed="8"/>
      <sz val="10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onsolas"/>
      <family val="3"/>
      <sz val="11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4" fillId="0" borderId="0"/>
    <xf numFmtId="0" fontId="7" fillId="0" borderId="0"/>
  </cellStyleXfs>
  <cellXfs count="33">
    <xf numFmtId="0" fontId="0" fillId="0" borderId="0" pivotButton="0" quotePrefix="0" xfId="0"/>
    <xf numFmtId="9" fontId="0" fillId="0" borderId="2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3">
      <alignment wrapText="1"/>
    </xf>
    <xf numFmtId="0" fontId="4" fillId="0" borderId="2" applyAlignment="1" pivotButton="0" quotePrefix="0" xfId="3">
      <alignment horizontal="center" vertical="center" wrapText="1"/>
    </xf>
    <xf numFmtId="0" fontId="4" fillId="0" borderId="2" applyAlignment="1" pivotButton="0" quotePrefix="0" xfId="3">
      <alignment wrapText="1"/>
    </xf>
    <xf numFmtId="0" fontId="2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applyAlignment="1" pivotButton="0" quotePrefix="0" xfId="4">
      <alignment wrapText="1"/>
    </xf>
    <xf numFmtId="0" fontId="11" fillId="0" borderId="0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  <xf numFmtId="0" fontId="3" fillId="2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3" pivotButton="0" quotePrefix="0" xfId="0"/>
    <xf numFmtId="0" fontId="0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</cellXfs>
  <cellStyles count="5">
    <cellStyle name="Normal" xfId="0" builtinId="0"/>
    <cellStyle name="Moneda" xfId="1" builtinId="4"/>
    <cellStyle name="Porcentaje" xfId="2" builtinId="5"/>
    <cellStyle name="Normal 2" xfId="3"/>
    <cellStyle name="Hipervínculo" xfId="4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Archivos\lista050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157528.79999999999</v>
          </cell>
        </row>
        <row r="250">
          <cell r="K250">
            <v>160392.95999999999</v>
          </cell>
        </row>
        <row r="251">
          <cell r="K251">
            <v>189034.56</v>
          </cell>
        </row>
        <row r="252">
          <cell r="K252">
            <v>197627.04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67307.759999999995</v>
          </cell>
        </row>
        <row r="306">
          <cell r="K306">
            <v>80196.479999999996</v>
          </cell>
        </row>
        <row r="309">
          <cell r="K309">
            <v>87356.88</v>
          </cell>
        </row>
        <row r="310">
          <cell r="K310">
            <v>97381.440000000002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undoalambre.com/catalog/product/view/id/32259/s/poste-p-tejido-1-8m-2m-refuerzo-olimpico-hormigon-120mm-x-120mm-x-3-20m/" TargetMode="External" Id="rId1" /><Relationship Type="http://schemas.openxmlformats.org/officeDocument/2006/relationships/hyperlink" Target="https://www.mundoalambre.com/catalog/product/view/id/32260/s/poste-p-tejido-1-8m-2m-esquinero-olimpico-hormigon-120mm-x-120mm-x-3-20m/" TargetMode="External" Id="rId2" /><Relationship Type="http://schemas.openxmlformats.org/officeDocument/2006/relationships/hyperlink" Target="https://www.mundoalambre.com/catalog/product/view/id/32258/s/poste-p-tejido-1-8m-2m-intermedio-olimpico-hormigon-100mm-x-110mm-x-3m/" TargetMode="External" Id="rId3" /><Relationship Type="http://schemas.openxmlformats.org/officeDocument/2006/relationships/hyperlink" Target="https://www.mundoalambre.com/catalog/product/view/id/32255/s/poste-p-tejido-1-8m-2m-esquinero-recto-hormigon-120mm-x-120mm-x-2-80m/" TargetMode="External" Id="rId4" /><Relationship Type="http://schemas.openxmlformats.org/officeDocument/2006/relationships/hyperlink" Target="https://www.mundoalambre.com/catalog/product/view/id/32254/s/poste-p-tejido-1-8m-2m-intermedio-recto-hormigon-100mm-x-110mm-x-2-60m/" TargetMode="External" Id="rId5" /><Relationship Type="http://schemas.openxmlformats.org/officeDocument/2006/relationships/hyperlink" Target="https://www.mundoalambre.com/catalog/product/view/id/32257/s/poste-p-tejido-1-8m-2m-puntal-recto-hormigon-60mm-x-70mm-x-2-40m/" TargetMode="External" Id="rId6" /><Relationship Type="http://schemas.openxmlformats.org/officeDocument/2006/relationships/hyperlink" Target="https://www.mundoalambre.com/catalog/product/view/id/32248/s/poste-p-tejido-1-5m-esquinero-recto-hormigon-100mm-x-100mm-x-2-20m/" TargetMode="External" Id="rId7" /><Relationship Type="http://schemas.openxmlformats.org/officeDocument/2006/relationships/hyperlink" Target="https://www.mundoalambre.com/catalog/product/view/id/32247/s/poste-p-tejido-1-5m-intermedio-recto-hormigon-70mm-x-70mm-x-2m/" TargetMode="External" Id="rId8" /><Relationship Type="http://schemas.openxmlformats.org/officeDocument/2006/relationships/hyperlink" Target="https://www.mundoalambre.com/catalog/product/view/id/32250/s/poste-p-tejido-1-5m-puntal-recto-hormigon-60mm-x-70mm-x-1-80m/" TargetMode="External" Id="rId9" /><Relationship Type="http://schemas.openxmlformats.org/officeDocument/2006/relationships/hyperlink" Target="https://www.mundoalambre.com/catalog/product/view/id/32291/s/alambre-tejido-romboidal-tejimet-c10-o-3-66mm-separacion-50mm-rollo-x-2m-x-10m/" TargetMode="External" Id="rId10" /><Relationship Type="http://schemas.openxmlformats.org/officeDocument/2006/relationships/hyperlink" Target="https://www.mundoalambre.com/catalog/product/view/id/32297/s/alambre-tejido-romboidal-tejimet-c12-o-2-64mm-separacion-50mm-rollo-x-1-8m-x-10m/" TargetMode="External" Id="rId11" /><Relationship Type="http://schemas.openxmlformats.org/officeDocument/2006/relationships/hyperlink" Target="https://www.mundoalambre.com/catalog/product/view/id/32309/s/alambre-tejido-romboidal-tejimet-c13-5-o-2-18mm-separacion-50mm-rollo-x-2m-x-10m/" TargetMode="External" Id="rId12" /><Relationship Type="http://schemas.openxmlformats.org/officeDocument/2006/relationships/hyperlink" Target="https://www.mundoalambre.com/catalog/product/view/id/32331/s/alambre-tejido-romboidal-tejimet-c14-5-o-1-90mm-separacion-50mm-rollo-x-2m-x-10m/" TargetMode="External" Id="rId13" /><Relationship Type="http://schemas.openxmlformats.org/officeDocument/2006/relationships/hyperlink" Target="https://www.mundoalambre.com/catalog/product/view/id/32332/s/alambre-tejido-romboidal-tejimet-c14-5-o-1-90mm-separacion-63mm-rollo-x-2m-x-10m/" TargetMode="External" Id="rId14" /><Relationship Type="http://schemas.openxmlformats.org/officeDocument/2006/relationships/hyperlink" Target="https://www.mundoalambre.com/catalog/product/view/id/32327/s/alambre-tejido-romboidal-tejimet-c14-5-o-1-90mm-separacion-63mm-rollo-x-1-5m-x-10m/" TargetMode="External" Id="rId15" /><Relationship Type="http://schemas.openxmlformats.org/officeDocument/2006/relationships/hyperlink" Target="https://www.mundoalambre.com/catalog/product/view/id/32326/s/alambre-tejido-romboidal-tejimet-c14-5-o-1-90mm-separacion-50mm-rollo-x-1-5m-x-10m/" TargetMode="External" Id="rId16" /><Relationship Type="http://schemas.openxmlformats.org/officeDocument/2006/relationships/hyperlink" Target="https://www.mundoalambre.com/catalog/product/view/id/32209/s/alambre-cercar-puas-calibre-n-16-x-o-1-63mm-rollo-x-100m/" TargetMode="External" Id="rId17" /><Relationship Type="http://schemas.openxmlformats.org/officeDocument/2006/relationships/hyperlink" Target="https://www.mundoalambre.com/catalog/product/view/id/32211/s/alambre-cercar-puas-calibre-n-16-x-o-1-63mm-rollo-x-500m/" TargetMode="External" Id="rId18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O38"/>
  <sheetViews>
    <sheetView tabSelected="1" zoomScale="115" zoomScaleNormal="115" workbookViewId="0">
      <pane ySplit="2" topLeftCell="A3" activePane="bottomLeft" state="frozen"/>
      <selection pane="bottomLeft" activeCell="B6" sqref="B6"/>
    </sheetView>
  </sheetViews>
  <sheetFormatPr baseColWidth="10" defaultRowHeight="14.5"/>
  <cols>
    <col width="37.81640625" customWidth="1" style="7" min="1" max="1"/>
    <col width="44.54296875" customWidth="1" style="21" min="2" max="2"/>
    <col width="18" customWidth="1" style="7" min="3" max="4"/>
    <col width="18" customWidth="1" style="3" min="5" max="6"/>
    <col width="37.81640625" customWidth="1" style="7" min="7" max="7"/>
    <col width="39" customWidth="1" style="21" min="8" max="8"/>
    <col width="10.81640625" customWidth="1" style="3" min="9" max="10"/>
    <col width="37.81640625" customWidth="1" style="7" min="11" max="11"/>
    <col width="39.7265625" customWidth="1" style="22" min="12" max="12"/>
    <col width="10.81640625" customWidth="1" style="14" min="13" max="13"/>
    <col width="10.81640625" customWidth="1" style="17" min="14" max="14"/>
    <col width="10.81640625" customWidth="1" style="3" min="15" max="27"/>
  </cols>
  <sheetData>
    <row r="1" ht="30" customHeight="1">
      <c r="A1" s="30" t="inlineStr">
        <is>
          <t>ALAMBRADOS BELGRANO</t>
        </is>
      </c>
      <c r="B1" s="28" t="n"/>
      <c r="C1" s="13" t="inlineStr">
        <is>
          <t>Dif C/Romoboidal</t>
        </is>
      </c>
      <c r="D1" s="13" t="inlineStr">
        <is>
          <t>Dif C/M. Alambre</t>
        </is>
      </c>
      <c r="E1" s="2" t="n"/>
      <c r="F1" s="2" t="n"/>
      <c r="G1" s="30" t="inlineStr">
        <is>
          <t xml:space="preserve">ROMBOIDAL </t>
        </is>
      </c>
      <c r="H1" s="28" t="n"/>
      <c r="K1" s="30" t="inlineStr">
        <is>
          <t>MUNDO ALAMBRE</t>
        </is>
      </c>
      <c r="L1" s="28" t="n"/>
    </row>
    <row r="2" ht="15.75" customHeight="1">
      <c r="A2" s="6" t="inlineStr">
        <is>
          <t>PRODUCTO</t>
        </is>
      </c>
      <c r="B2" s="23" t="inlineStr">
        <is>
          <t>PRECIO</t>
        </is>
      </c>
      <c r="G2" s="6" t="inlineStr">
        <is>
          <t>PRODUCTO</t>
        </is>
      </c>
      <c r="H2" s="21" t="inlineStr">
        <is>
          <t>PRECIO</t>
        </is>
      </c>
      <c r="K2" s="6" t="inlineStr">
        <is>
          <t>PRODUCTO</t>
        </is>
      </c>
      <c r="L2" s="22" t="inlineStr">
        <is>
          <t>PRECIO</t>
        </is>
      </c>
      <c r="M2" s="14" t="inlineStr">
        <is>
          <t>URL</t>
        </is>
      </c>
      <c r="N2" s="17" t="inlineStr">
        <is>
          <t>ID</t>
        </is>
      </c>
    </row>
    <row r="3" ht="27.65" customHeight="1">
      <c r="A3" s="31" t="inlineStr">
        <is>
          <t>POSTES</t>
        </is>
      </c>
      <c r="B3" s="27" t="n"/>
      <c r="C3" s="27" t="n"/>
      <c r="D3" s="28" t="n"/>
      <c r="E3" s="4" t="n"/>
      <c r="F3" s="4" t="n"/>
      <c r="G3" s="31" t="inlineStr">
        <is>
          <t>POSTES</t>
        </is>
      </c>
      <c r="H3" s="28" t="n"/>
      <c r="I3" s="4" t="n"/>
      <c r="J3" s="4" t="n"/>
      <c r="K3" s="31" t="inlineStr">
        <is>
          <t>POSTES</t>
        </is>
      </c>
      <c r="L3" s="28" t="n"/>
      <c r="M3" s="15" t="n"/>
      <c r="N3" s="16" t="n"/>
    </row>
    <row r="4" ht="24.75" customHeight="1">
      <c r="A4" s="8" t="inlineStr">
        <is>
          <t>REFUERZOS HORMIGON OLIMPICO C/CODO</t>
        </is>
      </c>
      <c r="B4" s="24">
        <f>[1]DEPOSITO!$K$330</f>
        <v/>
      </c>
      <c r="C4" s="1">
        <f>B4/H4-100%</f>
        <v/>
      </c>
      <c r="D4" s="1">
        <f>B4/L4-100%</f>
        <v/>
      </c>
      <c r="G4" s="8" t="inlineStr">
        <is>
          <t>REFUERZOS HORMIGON OLIMPICO C/CODO</t>
        </is>
      </c>
      <c r="H4" s="21" t="n">
        <v>13318</v>
      </c>
      <c r="K4" s="8" t="inlineStr">
        <is>
          <t>REFUERZOS HORMIGON OLIMPICO C/CODO</t>
        </is>
      </c>
      <c r="L4" s="25" t="n">
        <v>29302</v>
      </c>
      <c r="M4" s="19" t="inlineStr">
        <is>
          <t>https://www.mundoalambre.com/catalog/product/view/id/32259/s/poste-p-tejido-1-8m-2m-refuerzo-olimpico-hormigon-120mm-x-120mm-x-3-20m/</t>
        </is>
      </c>
      <c r="N4" s="18" t="n"/>
    </row>
    <row r="5" ht="25.5" customHeight="1">
      <c r="A5" s="8" t="inlineStr">
        <is>
          <t>ESQUINEROS HORMIGON OLIMPICO C/CODO</t>
        </is>
      </c>
      <c r="B5" s="24">
        <f>[1]DEPOSITO!$K$136</f>
        <v/>
      </c>
      <c r="C5" s="1">
        <f>B5/H5-100%</f>
        <v/>
      </c>
      <c r="D5" s="1">
        <f>B5/L5-100%</f>
        <v/>
      </c>
      <c r="G5" s="8" t="inlineStr">
        <is>
          <t>ESQUINEROS HORMIGON OLIMPICO C/CODO</t>
        </is>
      </c>
      <c r="H5" s="21" t="n">
        <v>14352</v>
      </c>
      <c r="K5" s="8" t="inlineStr">
        <is>
          <t>ESQUINEROS HORMIGON OLIMPICO C/CODO</t>
        </is>
      </c>
      <c r="L5" s="25" t="n">
        <v>31106</v>
      </c>
      <c r="M5" s="19" t="inlineStr">
        <is>
          <t>https://www.mundoalambre.com/catalog/product/view/id/32260/s/poste-p-tejido-1-8m-2m-esquinero-olimpico-hormigon-120mm-x-120mm-x-3-20m/</t>
        </is>
      </c>
    </row>
    <row r="6" ht="25.5" customHeight="1">
      <c r="A6" s="8" t="inlineStr">
        <is>
          <t>INTERMEDIOS HORMIGON OLIMPICO C/ CODO</t>
        </is>
      </c>
      <c r="B6" s="24">
        <f>[1]DEPOSITO!$K$279</f>
        <v/>
      </c>
      <c r="C6" s="1">
        <f>B6/H6-100%</f>
        <v/>
      </c>
      <c r="D6" s="1">
        <f>B6/L6-100%</f>
        <v/>
      </c>
      <c r="G6" s="8" t="inlineStr">
        <is>
          <t>INTERMEDIOS HORMIGON OLIMPICO C/ CODO</t>
        </is>
      </c>
      <c r="H6" s="21" t="n">
        <v>9520</v>
      </c>
      <c r="K6" s="8" t="inlineStr">
        <is>
          <t>INTERMEDIOS HORMIGON OLIMPICO C/ CODO</t>
        </is>
      </c>
      <c r="L6" s="25" t="n">
        <v>22560</v>
      </c>
      <c r="M6" s="19" t="inlineStr">
        <is>
          <t>https://www.mundoalambre.com/catalog/product/view/id/32258/s/poste-p-tejido-1-8m-2m-intermedio-olimpico-hormigon-100mm-x-110mm-x-3m/</t>
        </is>
      </c>
    </row>
    <row r="7" ht="30" customHeight="1">
      <c r="A7" s="9" t="inlineStr">
        <is>
          <t>ESQUINERO HORMIGON RECTO P 1,80/2mts</t>
        </is>
      </c>
      <c r="B7" s="24">
        <f>[1]DEPOSITO!$K$138</f>
        <v/>
      </c>
      <c r="C7" s="1">
        <f>B7/H7-100%</f>
        <v/>
      </c>
      <c r="D7" s="1">
        <f>B7/L7-100%</f>
        <v/>
      </c>
      <c r="G7" s="9" t="inlineStr">
        <is>
          <t>ESQUINERO HORMIGON RECTO P 1,80/2mts</t>
        </is>
      </c>
      <c r="H7" s="21" t="n">
        <v>13960</v>
      </c>
      <c r="K7" s="9" t="inlineStr">
        <is>
          <t>ESQUINERO HORMIGON RECTO P 1,80/2mts</t>
        </is>
      </c>
      <c r="L7" s="25" t="n">
        <v>28094</v>
      </c>
      <c r="M7" s="19" t="inlineStr">
        <is>
          <t>https://www.mundoalambre.com/catalog/product/view/id/32255/s/poste-p-tejido-1-8m-2m-esquinero-recto-hormigon-120mm-x-120mm-x-2-80m/</t>
        </is>
      </c>
    </row>
    <row r="8" ht="30" customHeight="1">
      <c r="A8" s="9" t="inlineStr">
        <is>
          <t>INTERMEDIO HORMIGON RECTO P 1,80/2mts</t>
        </is>
      </c>
      <c r="B8" s="24">
        <f>[1]DEPOSITO!$K$280</f>
        <v/>
      </c>
      <c r="C8" s="1">
        <f>B8/H8-100%</f>
        <v/>
      </c>
      <c r="D8" s="1">
        <f>B8/L8-100%</f>
        <v/>
      </c>
      <c r="G8" s="9" t="inlineStr">
        <is>
          <t>INTERMEDIO HORMIGON RECTO P 1,80/2mts</t>
        </is>
      </c>
      <c r="H8" s="21" t="n">
        <v>8344</v>
      </c>
      <c r="K8" s="9" t="inlineStr">
        <is>
          <t>INTERMEDIO HORMIGON RECTO P 1,80/2mts</t>
        </is>
      </c>
      <c r="L8" s="25" t="n">
        <v>21409.99</v>
      </c>
      <c r="M8" s="19" t="inlineStr">
        <is>
          <t>https://www.mundoalambre.com/catalog/product/view/id/32254/s/poste-p-tejido-1-8m-2m-intermedio-recto-hormigon-100mm-x-110mm-x-2-60m/</t>
        </is>
      </c>
    </row>
    <row r="9" ht="24.75" customHeight="1">
      <c r="A9" s="8" t="inlineStr">
        <is>
          <t>PUNTALES DE HORMIGON P 1,8 / 2</t>
        </is>
      </c>
      <c r="B9" s="24">
        <f>[1]DEPOSITO!$K$326</f>
        <v/>
      </c>
      <c r="C9" s="1">
        <f>B9/H9-100%</f>
        <v/>
      </c>
      <c r="D9" s="1">
        <f>B9/L9-100%</f>
        <v/>
      </c>
      <c r="G9" s="8" t="inlineStr">
        <is>
          <t>PUNTALES DE HORMIGON P 1,8 / 2</t>
        </is>
      </c>
      <c r="H9" s="21" t="n">
        <v>5992</v>
      </c>
      <c r="K9" s="8" t="inlineStr">
        <is>
          <t>PUNTALES DE HORMIGON P 1,8 / 2</t>
        </is>
      </c>
      <c r="L9" s="25" t="n">
        <v>16519</v>
      </c>
      <c r="M9" s="19" t="inlineStr">
        <is>
          <t>https://www.mundoalambre.com/catalog/product/view/id/32257/s/poste-p-tejido-1-8m-2m-puntal-recto-hormigon-60mm-x-70mm-x-2-40m/</t>
        </is>
      </c>
    </row>
    <row r="10" ht="25.5" customHeight="1">
      <c r="A10" s="8" t="inlineStr">
        <is>
          <t>ESQUINEROS HORMIGON RECTO P 1,50 M</t>
        </is>
      </c>
      <c r="B10" s="24">
        <f>[1]DEPOSITO!$K$137</f>
        <v/>
      </c>
      <c r="C10" s="1">
        <f>B10/H10-100%</f>
        <v/>
      </c>
      <c r="D10" s="1">
        <f>B10/L10-100%</f>
        <v/>
      </c>
      <c r="G10" s="8" t="inlineStr">
        <is>
          <t>ESQUINEROS HORMIGON RECTO P 1,50 M</t>
        </is>
      </c>
      <c r="H10" s="21" t="n">
        <v>7721</v>
      </c>
      <c r="K10" s="8" t="inlineStr">
        <is>
          <t>ESQUINEROS HORMIGON RECTO P 1,50 M</t>
        </is>
      </c>
      <c r="L10" s="25" t="n">
        <v>23390</v>
      </c>
      <c r="M10" s="19" t="inlineStr">
        <is>
          <t>https://www.mundoalambre.com/catalog/product/view/id/32248/s/poste-p-tejido-1-5m-esquinero-recto-hormigon-100mm-x-100mm-x-2-20m/</t>
        </is>
      </c>
    </row>
    <row r="11" ht="25.5" customHeight="1">
      <c r="A11" s="8" t="inlineStr">
        <is>
          <t>INTERMEDIO HORMIGON RECTO P/ 1,50 M</t>
        </is>
      </c>
      <c r="B11" s="24">
        <f>[1]DEPOSITO!$K$262</f>
        <v/>
      </c>
      <c r="C11" s="1">
        <f>B11/H11-100%</f>
        <v/>
      </c>
      <c r="D11" s="1">
        <f>B11/L11-100%</f>
        <v/>
      </c>
      <c r="G11" s="8" t="inlineStr">
        <is>
          <t>INTERMEDIO HORMIGON RECTO P/ 1,50 M</t>
        </is>
      </c>
      <c r="H11" s="21" t="n">
        <v>4848</v>
      </c>
      <c r="K11" s="8" t="inlineStr">
        <is>
          <t>INTERMEDIO HORMIGON RECTO P/ 1,50 M</t>
        </is>
      </c>
      <c r="L11" s="25" t="n">
        <v>17559</v>
      </c>
      <c r="M11" s="19" t="inlineStr">
        <is>
          <t>https://www.mundoalambre.com/catalog/product/view/id/32247/s/poste-p-tejido-1-5m-intermedio-recto-hormigon-70mm-x-70mm-x-2m/</t>
        </is>
      </c>
    </row>
    <row r="12" ht="28.5" customHeight="1">
      <c r="A12" s="8" t="inlineStr">
        <is>
          <t xml:space="preserve">PUNTALES DE HORMIGON P/ 1,50 </t>
        </is>
      </c>
      <c r="B12" s="24">
        <f>[1]DEPOSITO!$K$325</f>
        <v/>
      </c>
      <c r="C12" s="1">
        <f>B12/H12-100%</f>
        <v/>
      </c>
      <c r="D12" s="1" t="n"/>
      <c r="G12" s="8" t="inlineStr">
        <is>
          <t xml:space="preserve">PUNTALES DE HORMIGON P/ 1,50 </t>
        </is>
      </c>
      <c r="H12" s="21" t="n">
        <v>4130</v>
      </c>
      <c r="K12" s="8" t="inlineStr">
        <is>
          <t xml:space="preserve">PUNTALES DE HORMIGON P/ 1,50 </t>
        </is>
      </c>
      <c r="L12" s="25" t="n">
        <v>13326</v>
      </c>
      <c r="M12" s="19" t="inlineStr">
        <is>
          <t>https://www.mundoalambre.com/catalog/product/view/id/32250/s/poste-p-tejido-1-5m-puntal-recto-hormigon-60mm-x-70mm-x-1-80m/</t>
        </is>
      </c>
    </row>
    <row r="13" ht="29.15" customHeight="1">
      <c r="A13" s="26" t="inlineStr">
        <is>
          <t>TEJIDO</t>
        </is>
      </c>
      <c r="B13" s="27" t="n"/>
      <c r="C13" s="27" t="n"/>
      <c r="D13" s="28" t="n"/>
      <c r="G13" s="32" t="inlineStr">
        <is>
          <t>TEJIDO</t>
        </is>
      </c>
      <c r="H13" s="28" t="n"/>
      <c r="K13" s="32" t="inlineStr">
        <is>
          <t>TEJIDO</t>
        </is>
      </c>
      <c r="L13" s="28" t="n"/>
    </row>
    <row r="14" ht="32.25" customHeight="1">
      <c r="A14" s="11" t="inlineStr">
        <is>
          <t>TEJIDO Nº 12,5/2 PULG.(55MM) X 2 M (PUNTAS CERRADAS)</t>
        </is>
      </c>
      <c r="B14" s="24">
        <f>[1]DEPOSITO!$K$337*10</f>
        <v/>
      </c>
      <c r="C14" s="1">
        <f>B14/H14-100%</f>
        <v/>
      </c>
      <c r="D14" s="1">
        <f>B14/L14-100%</f>
        <v/>
      </c>
      <c r="G14" s="10" t="inlineStr">
        <is>
          <t>TEJIDO Nº 12,5/2 PULG.(55MM) X 2 M (PUNTAS CERRADAS)</t>
        </is>
      </c>
      <c r="H14" s="21" t="n">
        <v>90321</v>
      </c>
      <c r="K14" s="12" t="inlineStr">
        <is>
          <t>TEJIDO Nº 12,5/2 PULG.(55MM) X 2 M (PUNTAS CERRADAS)</t>
        </is>
      </c>
      <c r="L14" s="25" t="n">
        <v>160297</v>
      </c>
      <c r="M14" s="19" t="inlineStr">
        <is>
          <t>https://www.mundoalambre.com/catalog/product/view/id/32291/s/alambre-tejido-romboidal-tejimet-c10-o-3-66mm-separacion-50mm-rollo-x-2m-x-10m/</t>
        </is>
      </c>
    </row>
    <row r="15" ht="28" customHeight="1">
      <c r="A15" s="11" t="inlineStr">
        <is>
          <t>TEJIDO Nº 12,5/2 PULG.(55MM) X 1,80 M (PUNTAS CERRADAS)</t>
        </is>
      </c>
      <c r="B15" s="24">
        <f>[1]DEPOSITO!$K$336*10</f>
        <v/>
      </c>
      <c r="C15" s="1">
        <f>B15/H15-100%</f>
        <v/>
      </c>
      <c r="D15" s="1">
        <f>B15/L15-100%</f>
        <v/>
      </c>
      <c r="G15" s="10" t="inlineStr">
        <is>
          <t>TEJIDO Nº 12,5/2 PULG.(55MM) X 1,80 M (PUNTAS CERRADAS)</t>
        </is>
      </c>
      <c r="H15" s="21" t="n">
        <v>81096</v>
      </c>
      <c r="K15" s="12" t="inlineStr">
        <is>
          <t>TEJIDO Nº 12,5/2 PULG.(55MM) X 1,80 M (PUNTAS CERRADAS)</t>
        </is>
      </c>
      <c r="L15" s="25" t="n">
        <v>100989</v>
      </c>
      <c r="M15" s="19" t="inlineStr">
        <is>
          <t>https://www.mundoalambre.com/catalog/product/view/id/32297/s/alambre-tejido-romboidal-tejimet-c12-o-2-64mm-separacion-50mm-rollo-x-1-8m-x-10m/</t>
        </is>
      </c>
    </row>
    <row r="16" ht="26.25" customHeight="1">
      <c r="A16" s="11" t="inlineStr">
        <is>
          <t>TEJIDO Nº 13,5/2 PULG.(55MM) X 2 M (PUNTAS CERRADAS)</t>
        </is>
      </c>
      <c r="B16" s="24">
        <f>[1]DEPOSITO!$K$342*10</f>
        <v/>
      </c>
      <c r="C16" s="1">
        <f>B16/H16-100%</f>
        <v/>
      </c>
      <c r="D16" s="1">
        <f>B16/L16-100%</f>
        <v/>
      </c>
      <c r="G16" s="10" t="inlineStr">
        <is>
          <t>TEJIDO Nº 13,5/2 PULG.(55MM) X 2 M (PUNTAS CERRADAS)</t>
        </is>
      </c>
      <c r="H16" s="21" t="n">
        <v>71054</v>
      </c>
      <c r="K16" s="12" t="inlineStr">
        <is>
          <t>TEJIDO Nº 13,5/2 PULG.(55MM) X 2 M (PUNTAS CERRADAS)</t>
        </is>
      </c>
      <c r="L16" s="25" t="n">
        <v>80729</v>
      </c>
      <c r="M16" s="19" t="inlineStr">
        <is>
          <t>https://www.mundoalambre.com/catalog/product/view/id/32309/s/alambre-tejido-romboidal-tejimet-c13-5-o-2-18mm-separacion-50mm-rollo-x-2m-x-10m/</t>
        </is>
      </c>
    </row>
    <row r="17" ht="27" customHeight="1">
      <c r="A17" s="11" t="inlineStr">
        <is>
          <t>TEJIDO Nº 14,5/2 PULG.(55MM) X 2 M (PUNTAS CERRADAS)</t>
        </is>
      </c>
      <c r="B17" s="24">
        <f>[1]DEPOSITO!$K$347*10</f>
        <v/>
      </c>
      <c r="C17" s="1">
        <f>B17/H17-100%</f>
        <v/>
      </c>
      <c r="D17" s="1">
        <f>B17/L17-100%</f>
        <v/>
      </c>
      <c r="G17" s="10" t="inlineStr">
        <is>
          <t>TEJIDO Nº 14,5/2 PULG.(55MM) X 2 M (PUNTAS CERRADAS)</t>
        </is>
      </c>
      <c r="H17" s="21" t="n">
        <v>59824</v>
      </c>
      <c r="K17" s="12" t="inlineStr">
        <is>
          <t>TEJIDO Nº 14,5/2 PULG.(55MM) X 2 M (PUNTAS CERRADAS)</t>
        </is>
      </c>
      <c r="L17" s="25" t="n">
        <v>66255.99000000001</v>
      </c>
      <c r="M17" s="19" t="inlineStr">
        <is>
          <t>https://www.mundoalambre.com/catalog/product/view/id/32331/s/alambre-tejido-romboidal-tejimet-c14-5-o-1-90mm-separacion-50mm-rollo-x-2m-x-10m/</t>
        </is>
      </c>
    </row>
    <row r="18" ht="26.25" customHeight="1">
      <c r="A18" s="11" t="inlineStr">
        <is>
          <t>ALAMBRE TEJIDO Nº 14,5/2,5 PULG.(68 MM) X 2 MT</t>
        </is>
      </c>
      <c r="B18" s="24">
        <f>[1]DEPOSITO!$K$58*10</f>
        <v/>
      </c>
      <c r="C18" s="1">
        <f>B18/H18-100%</f>
        <v/>
      </c>
      <c r="D18" s="1">
        <f>B18/L18-100%</f>
        <v/>
      </c>
      <c r="G18" s="10" t="inlineStr">
        <is>
          <t>ALAMBRE TEJIDO Nº 14,5/2,5 PULG.(68 MM) X 2 MT</t>
        </is>
      </c>
      <c r="H18" s="21" t="n">
        <v>53519</v>
      </c>
      <c r="K18" s="12" t="inlineStr">
        <is>
          <t>ALAMBRE TEJIDO Nº 14,5/2,5 PULG.(68 MM) X 2 MT</t>
        </is>
      </c>
      <c r="L18" s="25" t="n">
        <v>55310</v>
      </c>
      <c r="M18" s="19" t="inlineStr">
        <is>
          <t>https://www.mundoalambre.com/catalog/product/view/id/32332/s/alambre-tejido-romboidal-tejimet-c14-5-o-1-90mm-separacion-63mm-rollo-x-2m-x-10m/</t>
        </is>
      </c>
    </row>
    <row r="19" ht="26.25" customHeight="1">
      <c r="A19" s="11" t="inlineStr">
        <is>
          <t>ALAMBRE TEJIDO Nº 14,5/2,5 PULG.(68 MM) X 1,50 MT</t>
        </is>
      </c>
      <c r="B19" s="24">
        <f>[1]DEPOSITO!$K$56*10</f>
        <v/>
      </c>
      <c r="C19" s="1">
        <f>B19/H19-100%</f>
        <v/>
      </c>
      <c r="D19" s="1">
        <f>B19/L19-100%</f>
        <v/>
      </c>
      <c r="G19" s="10" t="inlineStr">
        <is>
          <t>ALAMBRE TEJIDO Nº 14,5/2,5 PULG.(68 MM) X 1,50 MT</t>
        </is>
      </c>
      <c r="H19" s="21" t="n">
        <v>39202</v>
      </c>
      <c r="K19" s="12" t="inlineStr">
        <is>
          <t>ALAMBRE TEJIDO Nº 14,5/2,5 PULG.(68 MM) X 1,50 MT</t>
        </is>
      </c>
      <c r="L19" s="25" t="n">
        <v>43091</v>
      </c>
      <c r="M19" s="19" t="inlineStr">
        <is>
          <t>https://www.mundoalambre.com/catalog/product/view/id/32327/s/alambre-tejido-romboidal-tejimet-c14-5-o-1-90mm-separacion-63mm-rollo-x-1-5m-x-10m/</t>
        </is>
      </c>
    </row>
    <row r="20" ht="26.25" customHeight="1">
      <c r="A20" s="11" t="inlineStr">
        <is>
          <t>TEJIDO Nº 14,5/2 PULG.(55MM) X 1,50 M (PUNTAS CERRADAS)</t>
        </is>
      </c>
      <c r="B20" s="24">
        <f>[1]DEPOSITO!$K$345*10</f>
        <v/>
      </c>
      <c r="C20" s="1">
        <f>B20/H20-100%</f>
        <v/>
      </c>
      <c r="D20" s="1">
        <f>B20/L20-100%</f>
        <v/>
      </c>
      <c r="G20" s="10" t="inlineStr">
        <is>
          <t>TEJIDO Nº 14,5/2 PULG.(55MM) X 1,50 M (PUNTAS CERRADAS)</t>
        </is>
      </c>
      <c r="H20" s="21" t="n">
        <v>43753</v>
      </c>
      <c r="K20" s="12" t="inlineStr">
        <is>
          <t>TEJIDO Nº 14,5/2 PULG.(55MM) X 1,50 M (PUNTAS CERRADAS)</t>
        </is>
      </c>
      <c r="L20" s="25" t="n">
        <v>51562</v>
      </c>
      <c r="M20" s="19" t="inlineStr">
        <is>
          <t>https://www.mundoalambre.com/catalog/product/view/id/32326/s/alambre-tejido-romboidal-tejimet-c14-5-o-1-90mm-separacion-50mm-rollo-x-1-5m-x-10m/</t>
        </is>
      </c>
    </row>
    <row r="21" ht="28.5" customHeight="1">
      <c r="A21" s="11" t="inlineStr">
        <is>
          <t>TEJIDO Nº 14,5/38 mm X 1 M (PUNTAS CERRADAS)</t>
        </is>
      </c>
      <c r="B21" s="24">
        <f>[1]DEPOSITO!$K$348*10</f>
        <v/>
      </c>
      <c r="C21" s="1">
        <f>B21/H21-100%</f>
        <v/>
      </c>
      <c r="D21" s="1" t="n"/>
      <c r="G21" s="10" t="inlineStr">
        <is>
          <t>TEJIDO Nº 14,5/38 mm X 1 M (PUNTAS CERRADAS)</t>
        </is>
      </c>
      <c r="H21" s="21" t="n">
        <v>46681</v>
      </c>
      <c r="K21" s="12" t="inlineStr">
        <is>
          <t>TEJIDO Nº 14,5/38 mm X 1 M (PUNTAS CERRADAS)</t>
        </is>
      </c>
    </row>
    <row r="22" ht="26.5" customHeight="1">
      <c r="A22" s="26" t="inlineStr">
        <is>
          <t>PUERTA/PORTON</t>
        </is>
      </c>
      <c r="B22" s="27" t="n"/>
      <c r="C22" s="27" t="n"/>
      <c r="D22" s="28" t="n"/>
      <c r="G22" s="29" t="inlineStr">
        <is>
          <t>PUERTA/PORTON</t>
        </is>
      </c>
      <c r="H22" s="28" t="n"/>
      <c r="K22" s="29" t="inlineStr">
        <is>
          <t>PUERTA/PORTON</t>
        </is>
      </c>
      <c r="L22" s="28" t="n"/>
    </row>
    <row r="23" ht="26.25" customHeight="1">
      <c r="A23" s="11" t="inlineStr">
        <is>
          <t xml:space="preserve">PUERTA CAÑO RED LIVIANO 1"X1,2MM ESPESOR   0,80X1,45 </t>
        </is>
      </c>
      <c r="B23" s="24">
        <f>[1]DEPOSITO!$K$304</f>
        <v/>
      </c>
      <c r="C23" s="1">
        <f>B23/H23-100%</f>
        <v/>
      </c>
      <c r="D23" s="1" t="n"/>
      <c r="G23" s="10" t="inlineStr">
        <is>
          <t xml:space="preserve">PUERTA CAÑO RED LIVIANO 1"X1,2MM ESPESOR   0,80X1,45 </t>
        </is>
      </c>
      <c r="H23" s="21" t="n">
        <v>37423</v>
      </c>
      <c r="K23" s="12" t="inlineStr">
        <is>
          <t xml:space="preserve">PUERTA CAÑO RED LIVIANO 1"X1,2MM ESPESOR   0,80X1,45 </t>
        </is>
      </c>
    </row>
    <row r="24" ht="26.25" customHeight="1">
      <c r="A24" s="11" t="inlineStr">
        <is>
          <t xml:space="preserve">PUERTA CAÑO RED LIVIANO 1"X1,2MM ESPESOR   0,80X1,95 </t>
        </is>
      </c>
      <c r="B24" s="24">
        <f>[1]DEPOSITO!$K$306</f>
        <v/>
      </c>
      <c r="C24" s="1">
        <f>B24/H24-100%</f>
        <v/>
      </c>
      <c r="D24" s="1" t="n"/>
      <c r="G24" s="10" t="inlineStr">
        <is>
          <t xml:space="preserve">PUERTA CAÑO RED LIVIANO 1"X1,2MM ESPESOR   0,80X1,95 </t>
        </is>
      </c>
      <c r="H24" s="21" t="n">
        <v>61338</v>
      </c>
      <c r="K24" s="12" t="inlineStr">
        <is>
          <t xml:space="preserve">PUERTA CAÑO RED LIVIANO 1"X1,2MM ESPESOR   0,80X1,95 </t>
        </is>
      </c>
    </row>
    <row r="25" ht="26.25" customHeight="1">
      <c r="A25" s="11" t="inlineStr">
        <is>
          <t>PORTON CAÑO RED LIVIANO 1"X1,2MM ESPESOR   3X1,95 (2 HOJAS)</t>
        </is>
      </c>
      <c r="B25" s="24">
        <f>[1]DEPOSITO!$K$250</f>
        <v/>
      </c>
      <c r="C25" s="1">
        <f>B25/H25-100%</f>
        <v/>
      </c>
      <c r="D25" s="1" t="n"/>
      <c r="G25" s="10" t="inlineStr">
        <is>
          <t>PORTON CAÑO RED LIVIANO 1"X1,2MM ESPESOR   3X1,95 (2 HOJAS)</t>
        </is>
      </c>
      <c r="H25" s="21" t="n">
        <v>161233</v>
      </c>
      <c r="K25" s="12" t="inlineStr">
        <is>
          <t>PORTON CAÑO RED LIVIANO 1"X1,2MM ESPESOR   3X1,95 (2 HOJAS)</t>
        </is>
      </c>
    </row>
    <row r="26" ht="26.25" customHeight="1">
      <c r="A26" s="11" t="inlineStr">
        <is>
          <t>PORTON CAÑO RED LIVIANO 1"X1,2MM ESPESOR   3X1,75 (2 HOJAS)</t>
        </is>
      </c>
      <c r="B26" s="24">
        <f>[1]DEPOSITO!$K$249</f>
        <v/>
      </c>
      <c r="C26" s="1">
        <f>B26/H26-100%</f>
        <v/>
      </c>
      <c r="D26" s="1" t="n"/>
      <c r="G26" s="10" t="inlineStr">
        <is>
          <t>PORTON CAÑO RED LIVIANO 1"X1,2MM ESPESOR   3X1,75 (2 HOJAS)</t>
        </is>
      </c>
      <c r="H26" s="21" t="n">
        <v>145467</v>
      </c>
      <c r="K26" s="12" t="inlineStr">
        <is>
          <t>PORTON CAÑO RED LIVIANO 1"X1,2MM ESPESOR   3X1,75 (2 HOJAS)</t>
        </is>
      </c>
    </row>
    <row r="27" ht="26.25" customHeight="1">
      <c r="A27" s="11" t="inlineStr">
        <is>
          <t>PUERTA CAÑO REDONDO 1,5 PULG REFORZADA 1,00X1,75 COMPLETA</t>
        </is>
      </c>
      <c r="B27" s="24">
        <f>[1]DEPOSITO!$K$309</f>
        <v/>
      </c>
      <c r="C27" s="1">
        <f>B27/H27-100%</f>
        <v/>
      </c>
      <c r="D27" s="1" t="n"/>
      <c r="G27" s="10" t="inlineStr">
        <is>
          <t>PUERTA CAÑO REDONDO 1,5 PULG REFORZADA 1,00X1,75 COMPLETA</t>
        </is>
      </c>
      <c r="H27" s="21" t="n">
        <v>113492</v>
      </c>
      <c r="K27" s="12" t="inlineStr">
        <is>
          <t>PUERTA CAÑO REDONDO 1,5 PULG REFORZADA 1,00X1,75 COMPLETA</t>
        </is>
      </c>
    </row>
    <row r="28" ht="26.25" customHeight="1">
      <c r="A28" s="11" t="inlineStr">
        <is>
          <t>PUERTA CAÑO REDONDO 1,5 PULG REFORZADA 1,00X1,95 COMPLETA</t>
        </is>
      </c>
      <c r="B28" s="24">
        <f>[1]DEPOSITO!$K$310</f>
        <v/>
      </c>
      <c r="C28" s="1">
        <f>B28/H28-100%</f>
        <v/>
      </c>
      <c r="D28" s="1" t="n"/>
      <c r="G28" s="10" t="inlineStr">
        <is>
          <t>PUERTA CAÑO REDONDO 1,5 PULG REFORZADA 1,00X1,95 COMPLETA</t>
        </is>
      </c>
      <c r="H28" s="21" t="n">
        <v>124559</v>
      </c>
      <c r="K28" s="12" t="inlineStr">
        <is>
          <t>PUERTA CAÑO REDONDO 1,5 PULG REFORZADA 1,00X1,95 COMPLETA</t>
        </is>
      </c>
    </row>
    <row r="29" ht="26.25" customHeight="1">
      <c r="A29" s="11" t="inlineStr">
        <is>
          <t>PORTON CAÑO REDONDO 1,5 PULG REFORZADO 3X1,75 (2 HOJAS)</t>
        </is>
      </c>
      <c r="B29" s="24">
        <f>[1]DEPOSITO!$K$251</f>
        <v/>
      </c>
      <c r="C29" s="1">
        <f>B29/H29-100%</f>
        <v/>
      </c>
      <c r="D29" s="1" t="n"/>
      <c r="G29" s="10" t="inlineStr">
        <is>
          <t>PORTON CAÑO REDONDO 1,5 PULG REFORZADO 3X1,75 (2 HOJAS)</t>
        </is>
      </c>
      <c r="H29" s="21" t="n">
        <v>298942</v>
      </c>
      <c r="K29" s="12" t="inlineStr">
        <is>
          <t>PORTON CAÑO REDONDO 1,5 PULG REFORZADO 3X1,75 (2 HOJAS)</t>
        </is>
      </c>
    </row>
    <row r="30" ht="26.25" customHeight="1">
      <c r="A30" s="11" t="inlineStr">
        <is>
          <t>PORTON CAÑO REDONDO 1,5 PULG REFORZADO 3X1,95 (2 HOJAS)</t>
        </is>
      </c>
      <c r="B30" s="24">
        <f>[1]DEPOSITO!$K$252</f>
        <v/>
      </c>
      <c r="C30" s="1">
        <f>B30/H30-100%</f>
        <v/>
      </c>
      <c r="D30" s="1" t="n"/>
      <c r="G30" s="10" t="inlineStr">
        <is>
          <t>PORTON CAÑO REDONDO 1,5 PULG REFORZADO 3X1,95 (2 HOJAS)</t>
        </is>
      </c>
      <c r="H30" s="21" t="n">
        <v>301162</v>
      </c>
      <c r="K30" s="12" t="inlineStr">
        <is>
          <t>PORTON CAÑO REDONDO 1,5 PULG REFORZADO 3X1,95 (2 HOJAS)</t>
        </is>
      </c>
    </row>
    <row r="31" ht="15.75" customHeight="1">
      <c r="A31" s="26" t="inlineStr">
        <is>
          <t>PUA</t>
        </is>
      </c>
      <c r="B31" s="27" t="n"/>
      <c r="C31" s="27" t="n"/>
      <c r="D31" s="28" t="n"/>
      <c r="G31" s="32" t="inlineStr">
        <is>
          <t>PUA</t>
        </is>
      </c>
      <c r="H31" s="28" t="n"/>
      <c r="K31" s="32" t="inlineStr">
        <is>
          <t>PUA</t>
        </is>
      </c>
      <c r="L31" s="28" t="n"/>
    </row>
    <row r="32" ht="25.5" customHeight="1">
      <c r="A32" s="11" t="inlineStr">
        <is>
          <t>ALAMBRE DE PUA  ROLLO  X 100 METROS</t>
        </is>
      </c>
      <c r="B32" s="24">
        <f>[1]DEPOSITO!$K$9</f>
        <v/>
      </c>
      <c r="C32" s="1">
        <f>B32/H32-100%</f>
        <v/>
      </c>
      <c r="D32" s="1">
        <f>B32/L32-100%</f>
        <v/>
      </c>
      <c r="E32" s="5" t="n"/>
      <c r="F32" s="5" t="n"/>
      <c r="G32" s="11" t="inlineStr">
        <is>
          <t>ALAMBRE DE PUA  ROLLO  X 100 METROS</t>
        </is>
      </c>
      <c r="H32" s="21" t="n">
        <v>20581</v>
      </c>
      <c r="K32" s="11" t="inlineStr">
        <is>
          <t>ALAMBRE DE PUA  ROLLO  X 100 METROS</t>
        </is>
      </c>
      <c r="L32" t="n">
        <v>16354</v>
      </c>
      <c r="M32" s="19" t="inlineStr">
        <is>
          <t>https://www.mundoalambre.com/catalog/product/view/id/32209/s/alambre-cercar-puas-calibre-n-16-x-o-1-63mm-rollo-x-100m/</t>
        </is>
      </c>
    </row>
    <row r="33" ht="26.25" customHeight="1">
      <c r="A33" s="11" t="inlineStr">
        <is>
          <t xml:space="preserve">ALAMBRE DE PUA  ROLLO  X 500 mts IMPORTADO </t>
        </is>
      </c>
      <c r="B33" s="24">
        <f>[1]DEPOSITO!$K$12</f>
        <v/>
      </c>
      <c r="C33" s="1">
        <f>B33/H33-100%</f>
        <v/>
      </c>
      <c r="D33" s="1">
        <f>B33/L33-100%</f>
        <v/>
      </c>
      <c r="G33" s="10" t="inlineStr">
        <is>
          <t xml:space="preserve">ALAMBRE DE PUA  ROLLO  X 500 mts IMPORTADO </t>
        </is>
      </c>
      <c r="H33" s="21" t="n">
        <v>98792</v>
      </c>
      <c r="K33" s="12" t="inlineStr">
        <is>
          <t xml:space="preserve">ALAMBRE DE PUA  ROLLO  X 500 mts IMPORTADO </t>
        </is>
      </c>
      <c r="L33" t="n">
        <v>83839</v>
      </c>
      <c r="M33" s="19" t="inlineStr">
        <is>
          <t>https://www.mundoalambre.com/catalog/product/view/id/32211/s/alambre-cercar-puas-calibre-n-16-x-o-1-63mm-rollo-x-500m/</t>
        </is>
      </c>
    </row>
    <row r="34"/>
    <row r="35"/>
    <row r="36"/>
    <row r="37"/>
    <row r="38">
      <c r="O38" s="20" t="n"/>
    </row>
  </sheetData>
  <mergeCells count="15">
    <mergeCell ref="A31:D31"/>
    <mergeCell ref="A22:D22"/>
    <mergeCell ref="G1:H1"/>
    <mergeCell ref="A3:D3"/>
    <mergeCell ref="K1:L1"/>
    <mergeCell ref="A13:D13"/>
    <mergeCell ref="G31:H31"/>
    <mergeCell ref="A1:B1"/>
    <mergeCell ref="G22:H22"/>
    <mergeCell ref="K31:L31"/>
    <mergeCell ref="K13:L13"/>
    <mergeCell ref="K22:L22"/>
    <mergeCell ref="G3:H3"/>
    <mergeCell ref="G13:H13"/>
    <mergeCell ref="K3:L3"/>
  </mergeCells>
  <conditionalFormatting sqref="C4:D12 C14:D21 C23:D30 C32:D33">
    <cfRule type="cellIs" priority="2" operator="greaterThan" dxfId="1">
      <formula>0</formula>
    </cfRule>
    <cfRule type="cellIs" priority="1" operator="lessThan" dxfId="0">
      <formula>0</formula>
    </cfRule>
  </conditionalFormatting>
  <hyperlinks>
    <hyperlink xmlns:r="http://schemas.openxmlformats.org/officeDocument/2006/relationships" ref="M4" r:id="rId1"/>
    <hyperlink xmlns:r="http://schemas.openxmlformats.org/officeDocument/2006/relationships" ref="M5" r:id="rId2"/>
    <hyperlink xmlns:r="http://schemas.openxmlformats.org/officeDocument/2006/relationships" ref="M6" r:id="rId3"/>
    <hyperlink xmlns:r="http://schemas.openxmlformats.org/officeDocument/2006/relationships" ref="M7" r:id="rId4"/>
    <hyperlink xmlns:r="http://schemas.openxmlformats.org/officeDocument/2006/relationships" ref="M8" r:id="rId5"/>
    <hyperlink xmlns:r="http://schemas.openxmlformats.org/officeDocument/2006/relationships" ref="M9" r:id="rId6"/>
    <hyperlink xmlns:r="http://schemas.openxmlformats.org/officeDocument/2006/relationships" ref="M10" r:id="rId7"/>
    <hyperlink xmlns:r="http://schemas.openxmlformats.org/officeDocument/2006/relationships" ref="M11" r:id="rId8"/>
    <hyperlink xmlns:r="http://schemas.openxmlformats.org/officeDocument/2006/relationships" ref="M12" r:id="rId9"/>
    <hyperlink xmlns:r="http://schemas.openxmlformats.org/officeDocument/2006/relationships" ref="M14" r:id="rId10"/>
    <hyperlink xmlns:r="http://schemas.openxmlformats.org/officeDocument/2006/relationships" ref="M15" r:id="rId11"/>
    <hyperlink xmlns:r="http://schemas.openxmlformats.org/officeDocument/2006/relationships" ref="M16" r:id="rId12"/>
    <hyperlink xmlns:r="http://schemas.openxmlformats.org/officeDocument/2006/relationships" ref="M17" r:id="rId13"/>
    <hyperlink xmlns:r="http://schemas.openxmlformats.org/officeDocument/2006/relationships" ref="M18" r:id="rId14"/>
    <hyperlink xmlns:r="http://schemas.openxmlformats.org/officeDocument/2006/relationships" ref="M19" r:id="rId15"/>
    <hyperlink xmlns:r="http://schemas.openxmlformats.org/officeDocument/2006/relationships" ref="M20" r:id="rId16"/>
    <hyperlink xmlns:r="http://schemas.openxmlformats.org/officeDocument/2006/relationships" ref="M32" r:id="rId17"/>
    <hyperlink xmlns:r="http://schemas.openxmlformats.org/officeDocument/2006/relationships" ref="M33" r:id="rId18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</dc:creator>
  <dcterms:created xsi:type="dcterms:W3CDTF">2024-11-14T14:25:52Z</dcterms:created>
  <dcterms:modified xsi:type="dcterms:W3CDTF">2024-11-27T17:32:41Z</dcterms:modified>
  <cp:lastModifiedBy>Windows</cp:lastModifiedBy>
</cp:coreProperties>
</file>